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FICINA UNIDADES DESCONCENTRADAS\UNIDADES DESCONCENTRADAS 2020\prueba 2\"/>
    </mc:Choice>
  </mc:AlternateContent>
  <bookViews>
    <workbookView xWindow="240" yWindow="75" windowWidth="20115" windowHeight="7995" tabRatio="920" activeTab="2"/>
  </bookViews>
  <sheets>
    <sheet name="CALENDARIO 2020" sheetId="14" r:id="rId1"/>
    <sheet name="BASE DE DATOS" sheetId="13" r:id="rId2"/>
    <sheet name="CERTIFICADO HE" sheetId="5" r:id="rId3"/>
  </sheets>
  <externalReferences>
    <externalReference r:id="rId4"/>
  </externalReferences>
  <definedNames>
    <definedName name="_xlnm._FilterDatabase" localSheetId="1" hidden="1">'BASE DE DATOS'!$AA$1:$AG$2602</definedName>
    <definedName name="ABRIL">'BASE DE DATOS'!$O$2:$O$31</definedName>
    <definedName name="AGOSTO">'BASE DE DATOS'!$S$2:$S$31</definedName>
    <definedName name="_xlnm.Print_Area" localSheetId="2">'CERTIFICADO HE'!$A$1:$AE$42</definedName>
    <definedName name="DICIEMBRE">'BASE DE DATOS'!$W$2:$W$31</definedName>
    <definedName name="FEBRERO">'BASE DE DATOS'!$M$2:$M$31</definedName>
    <definedName name="JORNADAS">'BASE DE DATOS'!$AI$2:$AI$7</definedName>
    <definedName name="JORNADAS_">'BASE DE DATOS'!$AI$1:$AI$7</definedName>
    <definedName name="JULIO">'BASE DE DATOS'!$R$2:$R$31</definedName>
    <definedName name="JUNIO">'BASE DE DATOS'!$Q$2:$Q$31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RZO">'BASE DE DATOS'!$N$2:$N$31</definedName>
    <definedName name="MAYO">'BASE DE DATOS'!$P$2:$P$31</definedName>
    <definedName name="MES" comment="MESES">'BASE DE DATOS'!$J$2:$J$13</definedName>
    <definedName name="MES_LABORADO">'CERTIFICADO HE'!$AC$10</definedName>
    <definedName name="NOVIEMBRE">'BASE DE DATOS'!$V$2:$V$31</definedName>
    <definedName name="OCTUBRE">'BASE DE DATOS'!$U$2:$U$31</definedName>
    <definedName name="SEPTIEMBRE">'BASE DE DATOS'!$T$2:$T$31</definedName>
  </definedNames>
  <calcPr calcId="152511"/>
</workbook>
</file>

<file path=xl/calcChain.xml><?xml version="1.0" encoding="utf-8"?>
<calcChain xmlns="http://schemas.openxmlformats.org/spreadsheetml/2006/main">
  <c r="N16" i="5" l="1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15" i="5"/>
  <c r="N14" i="5"/>
  <c r="C15" i="5" l="1"/>
  <c r="C22" i="5" l="1"/>
  <c r="C23" i="5"/>
  <c r="C24" i="5"/>
  <c r="C25" i="5"/>
  <c r="C26" i="5"/>
  <c r="C27" i="5"/>
  <c r="C28" i="5"/>
  <c r="C29" i="5"/>
  <c r="C30" i="5"/>
  <c r="C31" i="5"/>
  <c r="C32" i="5"/>
  <c r="C33" i="5"/>
  <c r="C16" i="5"/>
  <c r="C17" i="5"/>
  <c r="C18" i="5"/>
  <c r="C19" i="5"/>
  <c r="C20" i="5"/>
  <c r="C21" i="5"/>
  <c r="C14" i="5"/>
  <c r="Z16" i="5" l="1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15" i="5"/>
  <c r="Z14" i="5"/>
  <c r="AG4" i="5"/>
  <c r="W2" i="5"/>
  <c r="C1" i="5"/>
  <c r="AE2" i="5"/>
  <c r="AB2" i="5" l="1"/>
  <c r="C5" i="5"/>
  <c r="E2" i="5"/>
  <c r="W34" i="5" l="1"/>
  <c r="AI13" i="5" l="1"/>
  <c r="BO15" i="5" l="1"/>
  <c r="BV14" i="5" l="1"/>
  <c r="BR14" i="5"/>
  <c r="BJ14" i="5"/>
  <c r="BZ33" i="5"/>
  <c r="BZ25" i="5"/>
  <c r="BZ17" i="5"/>
  <c r="CA33" i="5"/>
  <c r="CE31" i="5"/>
  <c r="CC30" i="5"/>
  <c r="CA29" i="5"/>
  <c r="CA27" i="5"/>
  <c r="CE25" i="5"/>
  <c r="CC24" i="5"/>
  <c r="CA23" i="5"/>
  <c r="CE21" i="5"/>
  <c r="CC20" i="5"/>
  <c r="CE19" i="5"/>
  <c r="CC18" i="5"/>
  <c r="CE17" i="5"/>
  <c r="CA17" i="5"/>
  <c r="CC16" i="5"/>
  <c r="CE15" i="5"/>
  <c r="CA15" i="5"/>
  <c r="BY14" i="5"/>
  <c r="BU14" i="5"/>
  <c r="BQ14" i="5"/>
  <c r="BM14" i="5"/>
  <c r="BI14" i="5"/>
  <c r="CC14" i="5"/>
  <c r="BZ32" i="5"/>
  <c r="BZ28" i="5"/>
  <c r="BZ24" i="5"/>
  <c r="BZ20" i="5"/>
  <c r="BZ16" i="5"/>
  <c r="CD33" i="5"/>
  <c r="CF32" i="5"/>
  <c r="CB32" i="5"/>
  <c r="CD31" i="5"/>
  <c r="CF30" i="5"/>
  <c r="CB30" i="5"/>
  <c r="CD29" i="5"/>
  <c r="CF28" i="5"/>
  <c r="CB28" i="5"/>
  <c r="CD27" i="5"/>
  <c r="CF26" i="5"/>
  <c r="CB26" i="5"/>
  <c r="CD25" i="5"/>
  <c r="CF24" i="5"/>
  <c r="CB24" i="5"/>
  <c r="CD23" i="5"/>
  <c r="CF22" i="5"/>
  <c r="CB22" i="5"/>
  <c r="CD21" i="5"/>
  <c r="CF20" i="5"/>
  <c r="CB20" i="5"/>
  <c r="CD19" i="5"/>
  <c r="CF18" i="5"/>
  <c r="CB18" i="5"/>
  <c r="CD17" i="5"/>
  <c r="CF16" i="5"/>
  <c r="CB16" i="5"/>
  <c r="CD15" i="5"/>
  <c r="BX14" i="5"/>
  <c r="BT14" i="5"/>
  <c r="BP14" i="5"/>
  <c r="BL14" i="5"/>
  <c r="CF14" i="5"/>
  <c r="CB14" i="5"/>
  <c r="BZ31" i="5"/>
  <c r="BZ27" i="5"/>
  <c r="BZ23" i="5"/>
  <c r="BZ19" i="5"/>
  <c r="BZ15" i="5"/>
  <c r="CC33" i="5"/>
  <c r="CE32" i="5"/>
  <c r="CA32" i="5"/>
  <c r="CC31" i="5"/>
  <c r="CE30" i="5"/>
  <c r="CA30" i="5"/>
  <c r="CC29" i="5"/>
  <c r="CE28" i="5"/>
  <c r="CA28" i="5"/>
  <c r="CC27" i="5"/>
  <c r="CE26" i="5"/>
  <c r="CA26" i="5"/>
  <c r="CC25" i="5"/>
  <c r="CE24" i="5"/>
  <c r="CA24" i="5"/>
  <c r="CC23" i="5"/>
  <c r="CE22" i="5"/>
  <c r="CA22" i="5"/>
  <c r="CC21" i="5"/>
  <c r="CE20" i="5"/>
  <c r="CA20" i="5"/>
  <c r="CC19" i="5"/>
  <c r="CE18" i="5"/>
  <c r="CA18" i="5"/>
  <c r="CC17" i="5"/>
  <c r="CE16" i="5"/>
  <c r="CA16" i="5"/>
  <c r="CC15" i="5"/>
  <c r="BZ14" i="5"/>
  <c r="BN14" i="5"/>
  <c r="CD14" i="5"/>
  <c r="BZ29" i="5"/>
  <c r="BZ21" i="5"/>
  <c r="CE33" i="5"/>
  <c r="CC32" i="5"/>
  <c r="CA31" i="5"/>
  <c r="CE29" i="5"/>
  <c r="CC28" i="5"/>
  <c r="CE27" i="5"/>
  <c r="CC26" i="5"/>
  <c r="CA25" i="5"/>
  <c r="CE23" i="5"/>
  <c r="CC22" i="5"/>
  <c r="CA21" i="5"/>
  <c r="CA19" i="5"/>
  <c r="CA14" i="5"/>
  <c r="BW14" i="5"/>
  <c r="BS14" i="5"/>
  <c r="BO14" i="5"/>
  <c r="BK14" i="5"/>
  <c r="CE14" i="5"/>
  <c r="BZ30" i="5"/>
  <c r="BZ26" i="5"/>
  <c r="BZ22" i="5"/>
  <c r="BZ18" i="5"/>
  <c r="CF33" i="5"/>
  <c r="CB33" i="5"/>
  <c r="CD32" i="5"/>
  <c r="CF31" i="5"/>
  <c r="CB31" i="5"/>
  <c r="CD30" i="5"/>
  <c r="CF29" i="5"/>
  <c r="CB29" i="5"/>
  <c r="CD28" i="5"/>
  <c r="CF27" i="5"/>
  <c r="CB27" i="5"/>
  <c r="CD26" i="5"/>
  <c r="CF25" i="5"/>
  <c r="CB25" i="5"/>
  <c r="CD24" i="5"/>
  <c r="CF23" i="5"/>
  <c r="CB23" i="5"/>
  <c r="CD22" i="5"/>
  <c r="CF21" i="5"/>
  <c r="CB21" i="5"/>
  <c r="CD20" i="5"/>
  <c r="CF19" i="5"/>
  <c r="CB19" i="5"/>
  <c r="CD18" i="5"/>
  <c r="CF17" i="5"/>
  <c r="CB17" i="5"/>
  <c r="CD16" i="5"/>
  <c r="CF15" i="5"/>
  <c r="CB15" i="5"/>
  <c r="BS33" i="5"/>
  <c r="BR32" i="5"/>
  <c r="BV31" i="5"/>
  <c r="BJ31" i="5"/>
  <c r="BU30" i="5"/>
  <c r="BI30" i="5"/>
  <c r="BQ29" i="5"/>
  <c r="BP27" i="5"/>
  <c r="BN25" i="5"/>
  <c r="BM23" i="5"/>
  <c r="BK21" i="5"/>
  <c r="BJ19" i="5"/>
  <c r="BH17" i="5"/>
  <c r="BV33" i="5"/>
  <c r="BR33" i="5"/>
  <c r="BN33" i="5"/>
  <c r="BJ33" i="5"/>
  <c r="BY32" i="5"/>
  <c r="BU32" i="5"/>
  <c r="BQ32" i="5"/>
  <c r="BM32" i="5"/>
  <c r="BI32" i="5"/>
  <c r="BY31" i="5"/>
  <c r="BU31" i="5"/>
  <c r="BQ31" i="5"/>
  <c r="BM31" i="5"/>
  <c r="BI31" i="5"/>
  <c r="BX30" i="5"/>
  <c r="BT30" i="5"/>
  <c r="BP30" i="5"/>
  <c r="BL30" i="5"/>
  <c r="BH30" i="5"/>
  <c r="BW29" i="5"/>
  <c r="BM29" i="5"/>
  <c r="BT28" i="5"/>
  <c r="BL27" i="5"/>
  <c r="BS26" i="5"/>
  <c r="BJ25" i="5"/>
  <c r="BQ24" i="5"/>
  <c r="BY23" i="5"/>
  <c r="BI23" i="5"/>
  <c r="BP22" i="5"/>
  <c r="BW21" i="5"/>
  <c r="BN20" i="5"/>
  <c r="BV19" i="5"/>
  <c r="BM18" i="5"/>
  <c r="BT17" i="5"/>
  <c r="BK16" i="5"/>
  <c r="BS15" i="5"/>
  <c r="BO33" i="5"/>
  <c r="BN32" i="5"/>
  <c r="BN31" i="5"/>
  <c r="BM30" i="5"/>
  <c r="BX29" i="5"/>
  <c r="BH28" i="5"/>
  <c r="BT22" i="5"/>
  <c r="BX17" i="5"/>
  <c r="BW15" i="5"/>
  <c r="BY33" i="5"/>
  <c r="BU33" i="5"/>
  <c r="BQ33" i="5"/>
  <c r="BM33" i="5"/>
  <c r="BI33" i="5"/>
  <c r="BX32" i="5"/>
  <c r="BT32" i="5"/>
  <c r="BP32" i="5"/>
  <c r="BL32" i="5"/>
  <c r="BH32" i="5"/>
  <c r="BX31" i="5"/>
  <c r="BT31" i="5"/>
  <c r="BP31" i="5"/>
  <c r="BL31" i="5"/>
  <c r="BH31" i="5"/>
  <c r="BW30" i="5"/>
  <c r="BS30" i="5"/>
  <c r="BO30" i="5"/>
  <c r="BK30" i="5"/>
  <c r="BV29" i="5"/>
  <c r="BI29" i="5"/>
  <c r="BP28" i="5"/>
  <c r="BX27" i="5"/>
  <c r="BH27" i="5"/>
  <c r="BO26" i="5"/>
  <c r="BV25" i="5"/>
  <c r="BM24" i="5"/>
  <c r="BU23" i="5"/>
  <c r="BL22" i="5"/>
  <c r="BS21" i="5"/>
  <c r="BJ20" i="5"/>
  <c r="BR19" i="5"/>
  <c r="BY18" i="5"/>
  <c r="BI18" i="5"/>
  <c r="BP17" i="5"/>
  <c r="BW16" i="5"/>
  <c r="BH15" i="5"/>
  <c r="BL15" i="5"/>
  <c r="BP15" i="5"/>
  <c r="BT15" i="5"/>
  <c r="BX15" i="5"/>
  <c r="BH16" i="5"/>
  <c r="BL16" i="5"/>
  <c r="BP16" i="5"/>
  <c r="BT16" i="5"/>
  <c r="BX16" i="5"/>
  <c r="BI17" i="5"/>
  <c r="BM17" i="5"/>
  <c r="BQ17" i="5"/>
  <c r="BU17" i="5"/>
  <c r="BY17" i="5"/>
  <c r="BJ18" i="5"/>
  <c r="BN18" i="5"/>
  <c r="BR18" i="5"/>
  <c r="BV18" i="5"/>
  <c r="BK19" i="5"/>
  <c r="BO19" i="5"/>
  <c r="BS19" i="5"/>
  <c r="BW19" i="5"/>
  <c r="BK20" i="5"/>
  <c r="BO20" i="5"/>
  <c r="BS20" i="5"/>
  <c r="BW20" i="5"/>
  <c r="BH21" i="5"/>
  <c r="BL21" i="5"/>
  <c r="BP21" i="5"/>
  <c r="BT21" i="5"/>
  <c r="BX21" i="5"/>
  <c r="BI22" i="5"/>
  <c r="BM22" i="5"/>
  <c r="BQ22" i="5"/>
  <c r="BU22" i="5"/>
  <c r="BY22" i="5"/>
  <c r="BJ23" i="5"/>
  <c r="BN23" i="5"/>
  <c r="BR23" i="5"/>
  <c r="BV23" i="5"/>
  <c r="BJ24" i="5"/>
  <c r="BN24" i="5"/>
  <c r="BR24" i="5"/>
  <c r="BV24" i="5"/>
  <c r="BK25" i="5"/>
  <c r="BO25" i="5"/>
  <c r="BS25" i="5"/>
  <c r="BW25" i="5"/>
  <c r="BH26" i="5"/>
  <c r="BL26" i="5"/>
  <c r="BP26" i="5"/>
  <c r="BT26" i="5"/>
  <c r="BX26" i="5"/>
  <c r="BI27" i="5"/>
  <c r="BM27" i="5"/>
  <c r="BQ27" i="5"/>
  <c r="BU27" i="5"/>
  <c r="BY27" i="5"/>
  <c r="BI28" i="5"/>
  <c r="BM28" i="5"/>
  <c r="BQ28" i="5"/>
  <c r="BU28" i="5"/>
  <c r="BY28" i="5"/>
  <c r="BJ29" i="5"/>
  <c r="BN29" i="5"/>
  <c r="BR29" i="5"/>
  <c r="BI15" i="5"/>
  <c r="BM15" i="5"/>
  <c r="BQ15" i="5"/>
  <c r="BU15" i="5"/>
  <c r="BY15" i="5"/>
  <c r="BI16" i="5"/>
  <c r="BM16" i="5"/>
  <c r="BQ16" i="5"/>
  <c r="BU16" i="5"/>
  <c r="BY16" i="5"/>
  <c r="BJ17" i="5"/>
  <c r="BN17" i="5"/>
  <c r="BR17" i="5"/>
  <c r="BV17" i="5"/>
  <c r="BK18" i="5"/>
  <c r="BO18" i="5"/>
  <c r="BS18" i="5"/>
  <c r="BW18" i="5"/>
  <c r="BH19" i="5"/>
  <c r="BL19" i="5"/>
  <c r="BP19" i="5"/>
  <c r="BT19" i="5"/>
  <c r="BX19" i="5"/>
  <c r="BH20" i="5"/>
  <c r="BL20" i="5"/>
  <c r="BP20" i="5"/>
  <c r="BT20" i="5"/>
  <c r="BX20" i="5"/>
  <c r="BI21" i="5"/>
  <c r="BM21" i="5"/>
  <c r="BQ21" i="5"/>
  <c r="BU21" i="5"/>
  <c r="BY21" i="5"/>
  <c r="BJ22" i="5"/>
  <c r="BN22" i="5"/>
  <c r="BR22" i="5"/>
  <c r="BV22" i="5"/>
  <c r="BK23" i="5"/>
  <c r="BO23" i="5"/>
  <c r="BS23" i="5"/>
  <c r="BW23" i="5"/>
  <c r="BK24" i="5"/>
  <c r="BO24" i="5"/>
  <c r="BS24" i="5"/>
  <c r="BW24" i="5"/>
  <c r="BH25" i="5"/>
  <c r="BL25" i="5"/>
  <c r="BP25" i="5"/>
  <c r="BT25" i="5"/>
  <c r="BX25" i="5"/>
  <c r="BI26" i="5"/>
  <c r="BM26" i="5"/>
  <c r="BQ26" i="5"/>
  <c r="BU26" i="5"/>
  <c r="BY26" i="5"/>
  <c r="BJ27" i="5"/>
  <c r="BN27" i="5"/>
  <c r="BR27" i="5"/>
  <c r="BV27" i="5"/>
  <c r="BJ28" i="5"/>
  <c r="BN28" i="5"/>
  <c r="BR28" i="5"/>
  <c r="BV28" i="5"/>
  <c r="BK29" i="5"/>
  <c r="BO29" i="5"/>
  <c r="BS29" i="5"/>
  <c r="BJ15" i="5"/>
  <c r="BN15" i="5"/>
  <c r="BR15" i="5"/>
  <c r="BV15" i="5"/>
  <c r="BJ16" i="5"/>
  <c r="BN16" i="5"/>
  <c r="BR16" i="5"/>
  <c r="BV16" i="5"/>
  <c r="BK17" i="5"/>
  <c r="BO17" i="5"/>
  <c r="BS17" i="5"/>
  <c r="BW17" i="5"/>
  <c r="BH18" i="5"/>
  <c r="BL18" i="5"/>
  <c r="BP18" i="5"/>
  <c r="BT18" i="5"/>
  <c r="BX18" i="5"/>
  <c r="BI19" i="5"/>
  <c r="BM19" i="5"/>
  <c r="BQ19" i="5"/>
  <c r="BU19" i="5"/>
  <c r="BY19" i="5"/>
  <c r="BI20" i="5"/>
  <c r="BM20" i="5"/>
  <c r="BQ20" i="5"/>
  <c r="BU20" i="5"/>
  <c r="BY20" i="5"/>
  <c r="BJ21" i="5"/>
  <c r="BN21" i="5"/>
  <c r="BR21" i="5"/>
  <c r="BV21" i="5"/>
  <c r="BK22" i="5"/>
  <c r="BO22" i="5"/>
  <c r="BS22" i="5"/>
  <c r="BW22" i="5"/>
  <c r="BH23" i="5"/>
  <c r="BL23" i="5"/>
  <c r="BP23" i="5"/>
  <c r="BT23" i="5"/>
  <c r="BX23" i="5"/>
  <c r="BH24" i="5"/>
  <c r="BL24" i="5"/>
  <c r="BP24" i="5"/>
  <c r="BT24" i="5"/>
  <c r="BX24" i="5"/>
  <c r="BI25" i="5"/>
  <c r="BM25" i="5"/>
  <c r="BQ25" i="5"/>
  <c r="BU25" i="5"/>
  <c r="BY25" i="5"/>
  <c r="BJ26" i="5"/>
  <c r="BN26" i="5"/>
  <c r="BR26" i="5"/>
  <c r="BV26" i="5"/>
  <c r="BK27" i="5"/>
  <c r="BO27" i="5"/>
  <c r="BS27" i="5"/>
  <c r="BW27" i="5"/>
  <c r="BK28" i="5"/>
  <c r="BO28" i="5"/>
  <c r="BS28" i="5"/>
  <c r="BW28" i="5"/>
  <c r="BH29" i="5"/>
  <c r="BL29" i="5"/>
  <c r="BP29" i="5"/>
  <c r="BT29" i="5"/>
  <c r="BW33" i="5"/>
  <c r="BK33" i="5"/>
  <c r="BV32" i="5"/>
  <c r="BJ32" i="5"/>
  <c r="BR31" i="5"/>
  <c r="BY30" i="5"/>
  <c r="BQ30" i="5"/>
  <c r="BX28" i="5"/>
  <c r="BW26" i="5"/>
  <c r="BU24" i="5"/>
  <c r="BR20" i="5"/>
  <c r="BQ18" i="5"/>
  <c r="BO16" i="5"/>
  <c r="BX33" i="5"/>
  <c r="BT33" i="5"/>
  <c r="BP33" i="5"/>
  <c r="BL33" i="5"/>
  <c r="BH33" i="5"/>
  <c r="BW32" i="5"/>
  <c r="BS32" i="5"/>
  <c r="BO32" i="5"/>
  <c r="BK32" i="5"/>
  <c r="BW31" i="5"/>
  <c r="BS31" i="5"/>
  <c r="BO31" i="5"/>
  <c r="BK31" i="5"/>
  <c r="BV30" i="5"/>
  <c r="BR30" i="5"/>
  <c r="BN30" i="5"/>
  <c r="BJ30" i="5"/>
  <c r="BY29" i="5"/>
  <c r="BU29" i="5"/>
  <c r="BL28" i="5"/>
  <c r="BT27" i="5"/>
  <c r="BK26" i="5"/>
  <c r="BR25" i="5"/>
  <c r="BY24" i="5"/>
  <c r="BI24" i="5"/>
  <c r="BQ23" i="5"/>
  <c r="BX22" i="5"/>
  <c r="BH22" i="5"/>
  <c r="BO21" i="5"/>
  <c r="BV20" i="5"/>
  <c r="BN19" i="5"/>
  <c r="BU18" i="5"/>
  <c r="BL17" i="5"/>
  <c r="BS16" i="5"/>
  <c r="BK15" i="5"/>
  <c r="BH14" i="5" l="1"/>
  <c r="W31" i="13" l="1"/>
  <c r="V31" i="13"/>
  <c r="U31" i="13"/>
  <c r="T31" i="13"/>
  <c r="S31" i="13"/>
  <c r="R31" i="13"/>
  <c r="Q31" i="13"/>
  <c r="P31" i="13"/>
  <c r="O31" i="13"/>
  <c r="N31" i="13"/>
  <c r="M31" i="13"/>
  <c r="W30" i="13"/>
  <c r="V30" i="13"/>
  <c r="U30" i="13"/>
  <c r="T30" i="13"/>
  <c r="S30" i="13"/>
  <c r="R30" i="13"/>
  <c r="Q30" i="13"/>
  <c r="P30" i="13"/>
  <c r="O30" i="13"/>
  <c r="N30" i="13"/>
  <c r="M30" i="13"/>
  <c r="W29" i="13"/>
  <c r="V29" i="13"/>
  <c r="U29" i="13"/>
  <c r="T29" i="13"/>
  <c r="S29" i="13"/>
  <c r="R29" i="13"/>
  <c r="Q29" i="13"/>
  <c r="P29" i="13"/>
  <c r="O29" i="13"/>
  <c r="N29" i="13"/>
  <c r="M29" i="13"/>
  <c r="W28" i="13"/>
  <c r="V28" i="13"/>
  <c r="U28" i="13"/>
  <c r="T28" i="13"/>
  <c r="S28" i="13"/>
  <c r="R28" i="13"/>
  <c r="Q28" i="13"/>
  <c r="P28" i="13"/>
  <c r="O28" i="13"/>
  <c r="N28" i="13"/>
  <c r="M28" i="13"/>
  <c r="W27" i="13"/>
  <c r="V27" i="13"/>
  <c r="U27" i="13"/>
  <c r="T27" i="13"/>
  <c r="S27" i="13"/>
  <c r="R27" i="13"/>
  <c r="Q27" i="13"/>
  <c r="P27" i="13"/>
  <c r="O27" i="13"/>
  <c r="N27" i="13"/>
  <c r="M27" i="13"/>
  <c r="W26" i="13"/>
  <c r="V26" i="13"/>
  <c r="U26" i="13"/>
  <c r="T26" i="13"/>
  <c r="S26" i="13"/>
  <c r="R26" i="13"/>
  <c r="Q26" i="13"/>
  <c r="P26" i="13"/>
  <c r="O26" i="13"/>
  <c r="N26" i="13"/>
  <c r="M26" i="13"/>
  <c r="W25" i="13"/>
  <c r="V25" i="13"/>
  <c r="U25" i="13"/>
  <c r="T25" i="13"/>
  <c r="S25" i="13"/>
  <c r="R25" i="13"/>
  <c r="Q25" i="13"/>
  <c r="P25" i="13"/>
  <c r="O25" i="13"/>
  <c r="N25" i="13"/>
  <c r="M25" i="13"/>
  <c r="W24" i="13"/>
  <c r="V24" i="13"/>
  <c r="U24" i="13"/>
  <c r="T24" i="13"/>
  <c r="S24" i="13"/>
  <c r="R24" i="13"/>
  <c r="Q24" i="13"/>
  <c r="P24" i="13"/>
  <c r="O24" i="13"/>
  <c r="N24" i="13"/>
  <c r="M24" i="13"/>
  <c r="W23" i="13"/>
  <c r="V23" i="13"/>
  <c r="U23" i="13"/>
  <c r="T23" i="13"/>
  <c r="S23" i="13"/>
  <c r="R23" i="13"/>
  <c r="Q23" i="13"/>
  <c r="P23" i="13"/>
  <c r="O23" i="13"/>
  <c r="N23" i="13"/>
  <c r="M23" i="13"/>
  <c r="W22" i="13"/>
  <c r="V22" i="13"/>
  <c r="U22" i="13"/>
  <c r="T22" i="13"/>
  <c r="S22" i="13"/>
  <c r="R22" i="13"/>
  <c r="Q22" i="13"/>
  <c r="P22" i="13"/>
  <c r="O22" i="13"/>
  <c r="N22" i="13"/>
  <c r="M22" i="13"/>
  <c r="W21" i="13"/>
  <c r="V21" i="13"/>
  <c r="U21" i="13"/>
  <c r="T21" i="13"/>
  <c r="S21" i="13"/>
  <c r="R21" i="13"/>
  <c r="Q21" i="13"/>
  <c r="P21" i="13"/>
  <c r="O21" i="13"/>
  <c r="N21" i="13"/>
  <c r="M21" i="13"/>
  <c r="W20" i="13"/>
  <c r="V20" i="13"/>
  <c r="U20" i="13"/>
  <c r="T20" i="13"/>
  <c r="S20" i="13"/>
  <c r="R20" i="13"/>
  <c r="Q20" i="13"/>
  <c r="P20" i="13"/>
  <c r="O20" i="13"/>
  <c r="N20" i="13"/>
  <c r="M20" i="13"/>
  <c r="W19" i="13"/>
  <c r="V19" i="13"/>
  <c r="U19" i="13"/>
  <c r="T19" i="13"/>
  <c r="S19" i="13"/>
  <c r="R19" i="13"/>
  <c r="Q19" i="13"/>
  <c r="P19" i="13"/>
  <c r="O19" i="13"/>
  <c r="N19" i="13"/>
  <c r="M19" i="13"/>
  <c r="W18" i="13"/>
  <c r="V18" i="13"/>
  <c r="U18" i="13"/>
  <c r="T18" i="13"/>
  <c r="S18" i="13"/>
  <c r="R18" i="13"/>
  <c r="Q18" i="13"/>
  <c r="P18" i="13"/>
  <c r="O18" i="13"/>
  <c r="N18" i="13"/>
  <c r="M18" i="13"/>
  <c r="W17" i="13"/>
  <c r="V17" i="13"/>
  <c r="U17" i="13"/>
  <c r="T17" i="13"/>
  <c r="S17" i="13"/>
  <c r="R17" i="13"/>
  <c r="Q17" i="13"/>
  <c r="P17" i="13"/>
  <c r="O17" i="13"/>
  <c r="N17" i="13"/>
  <c r="M17" i="13"/>
  <c r="W16" i="13"/>
  <c r="V16" i="13"/>
  <c r="U16" i="13"/>
  <c r="T16" i="13"/>
  <c r="S16" i="13"/>
  <c r="R16" i="13"/>
  <c r="Q16" i="13"/>
  <c r="P16" i="13"/>
  <c r="O16" i="13"/>
  <c r="N16" i="13"/>
  <c r="M16" i="13"/>
  <c r="W15" i="13"/>
  <c r="V15" i="13"/>
  <c r="U15" i="13"/>
  <c r="T15" i="13"/>
  <c r="S15" i="13"/>
  <c r="R15" i="13"/>
  <c r="Q15" i="13"/>
  <c r="P15" i="13"/>
  <c r="O15" i="13"/>
  <c r="N15" i="13"/>
  <c r="M15" i="13"/>
  <c r="W14" i="13"/>
  <c r="V14" i="13"/>
  <c r="U14" i="13"/>
  <c r="T14" i="13"/>
  <c r="S14" i="13"/>
  <c r="R14" i="13"/>
  <c r="Q14" i="13"/>
  <c r="P14" i="13"/>
  <c r="O14" i="13"/>
  <c r="N14" i="13"/>
  <c r="M14" i="13"/>
  <c r="W13" i="13"/>
  <c r="V13" i="13"/>
  <c r="U13" i="13"/>
  <c r="T13" i="13"/>
  <c r="S13" i="13"/>
  <c r="R13" i="13"/>
  <c r="Q13" i="13"/>
  <c r="P13" i="13"/>
  <c r="O13" i="13"/>
  <c r="N13" i="13"/>
  <c r="M13" i="13"/>
  <c r="W12" i="13"/>
  <c r="V12" i="13"/>
  <c r="U12" i="13"/>
  <c r="T12" i="13"/>
  <c r="S12" i="13"/>
  <c r="R12" i="13"/>
  <c r="Q12" i="13"/>
  <c r="P12" i="13"/>
  <c r="O12" i="13"/>
  <c r="N12" i="13"/>
  <c r="M12" i="13"/>
  <c r="W11" i="13"/>
  <c r="V11" i="13"/>
  <c r="U11" i="13"/>
  <c r="T11" i="13"/>
  <c r="S11" i="13"/>
  <c r="R11" i="13"/>
  <c r="Q11" i="13"/>
  <c r="P11" i="13"/>
  <c r="O11" i="13"/>
  <c r="N11" i="13"/>
  <c r="M11" i="13"/>
  <c r="W10" i="13"/>
  <c r="V10" i="13"/>
  <c r="U10" i="13"/>
  <c r="T10" i="13"/>
  <c r="S10" i="13"/>
  <c r="R10" i="13"/>
  <c r="Q10" i="13"/>
  <c r="P10" i="13"/>
  <c r="O10" i="13"/>
  <c r="N10" i="13"/>
  <c r="M10" i="13"/>
  <c r="W9" i="13"/>
  <c r="V9" i="13"/>
  <c r="U9" i="13"/>
  <c r="T9" i="13"/>
  <c r="S9" i="13"/>
  <c r="R9" i="13"/>
  <c r="Q9" i="13"/>
  <c r="P9" i="13"/>
  <c r="O9" i="13"/>
  <c r="N9" i="13"/>
  <c r="M9" i="13"/>
  <c r="W8" i="13"/>
  <c r="V8" i="13"/>
  <c r="U8" i="13"/>
  <c r="T8" i="13"/>
  <c r="S8" i="13"/>
  <c r="R8" i="13"/>
  <c r="Q8" i="13"/>
  <c r="P8" i="13"/>
  <c r="O8" i="13"/>
  <c r="N8" i="13"/>
  <c r="M8" i="13"/>
  <c r="W7" i="13"/>
  <c r="V7" i="13"/>
  <c r="U7" i="13"/>
  <c r="T7" i="13"/>
  <c r="S7" i="13"/>
  <c r="R7" i="13"/>
  <c r="Q7" i="13"/>
  <c r="P7" i="13"/>
  <c r="O7" i="13"/>
  <c r="N7" i="13"/>
  <c r="M7" i="13"/>
  <c r="W6" i="13"/>
  <c r="V6" i="13"/>
  <c r="U6" i="13"/>
  <c r="T6" i="13"/>
  <c r="S6" i="13"/>
  <c r="R6" i="13"/>
  <c r="Q6" i="13"/>
  <c r="P6" i="13"/>
  <c r="O6" i="13"/>
  <c r="N6" i="13"/>
  <c r="W5" i="13"/>
  <c r="V5" i="13"/>
  <c r="U5" i="13"/>
  <c r="T5" i="13"/>
  <c r="S5" i="13"/>
  <c r="R5" i="13"/>
  <c r="Q5" i="13"/>
  <c r="P5" i="13"/>
  <c r="O5" i="13"/>
  <c r="N5" i="13"/>
  <c r="W4" i="13"/>
  <c r="V4" i="13"/>
  <c r="U4" i="13"/>
  <c r="T4" i="13"/>
  <c r="S4" i="13"/>
  <c r="R4" i="13"/>
  <c r="Q4" i="13"/>
  <c r="P4" i="13"/>
  <c r="O4" i="13"/>
  <c r="N4" i="13"/>
  <c r="W3" i="13"/>
  <c r="V3" i="13"/>
  <c r="U3" i="13"/>
  <c r="T3" i="13"/>
  <c r="S3" i="13"/>
  <c r="R3" i="13"/>
  <c r="Q3" i="13"/>
  <c r="P3" i="13"/>
  <c r="O3" i="13"/>
  <c r="N3" i="13"/>
  <c r="W2" i="13"/>
  <c r="V2" i="13"/>
  <c r="U2" i="13"/>
  <c r="T2" i="13"/>
  <c r="S2" i="13"/>
  <c r="R2" i="13"/>
  <c r="Q2" i="13"/>
  <c r="P2" i="13"/>
  <c r="O2" i="13"/>
  <c r="N2" i="13"/>
  <c r="M3" i="13"/>
  <c r="M4" i="13"/>
  <c r="M5" i="13"/>
  <c r="M6" i="13"/>
  <c r="M2" i="13"/>
  <c r="G16" i="14" l="1"/>
  <c r="G17" i="14"/>
  <c r="G18" i="14"/>
  <c r="G19" i="14"/>
  <c r="G20" i="14"/>
  <c r="G21" i="14"/>
  <c r="G22" i="14"/>
  <c r="G23" i="14"/>
  <c r="G24" i="14"/>
  <c r="G25" i="14"/>
  <c r="G26" i="14"/>
  <c r="G27" i="14"/>
  <c r="BF26" i="5" s="1"/>
  <c r="G28" i="14"/>
  <c r="G29" i="14"/>
  <c r="G30" i="14"/>
  <c r="G31" i="14"/>
  <c r="BF30" i="5" s="1"/>
  <c r="G32" i="14"/>
  <c r="G33" i="14"/>
  <c r="G34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F36" i="14"/>
  <c r="E36" i="14"/>
  <c r="BF18" i="5" l="1"/>
  <c r="BF33" i="5"/>
  <c r="BF29" i="5"/>
  <c r="BF25" i="5"/>
  <c r="BF21" i="5"/>
  <c r="BF17" i="5"/>
  <c r="BF22" i="5"/>
  <c r="BF32" i="5"/>
  <c r="BF28" i="5"/>
  <c r="BF24" i="5"/>
  <c r="BF20" i="5"/>
  <c r="BF16" i="5"/>
  <c r="BF31" i="5"/>
  <c r="BF27" i="5"/>
  <c r="BF23" i="5"/>
  <c r="BF19" i="5"/>
  <c r="BF15" i="5"/>
  <c r="BY12" i="14"/>
  <c r="BX12" i="14"/>
  <c r="BW12" i="14"/>
  <c r="BV12" i="14"/>
  <c r="BU12" i="14"/>
  <c r="BW11" i="14"/>
  <c r="BV34" i="14" l="1"/>
  <c r="BV33" i="14"/>
  <c r="BV29" i="14"/>
  <c r="BV32" i="14"/>
  <c r="BV27" i="14"/>
  <c r="BV30" i="14"/>
  <c r="BV28" i="14"/>
  <c r="BV31" i="14"/>
  <c r="BI12" i="14"/>
  <c r="G15" i="14" l="1"/>
  <c r="BF14" i="5" l="1"/>
  <c r="C15" i="14"/>
  <c r="D15" i="14"/>
  <c r="F15" i="14"/>
  <c r="E15" i="14"/>
  <c r="BV22" i="14" l="1"/>
  <c r="BV26" i="14"/>
  <c r="BV25" i="14"/>
  <c r="BV24" i="14"/>
  <c r="BV23" i="14"/>
  <c r="BV21" i="14"/>
  <c r="BV18" i="14"/>
  <c r="BV20" i="14"/>
  <c r="BV19" i="14"/>
  <c r="BV15" i="14"/>
  <c r="BV17" i="14"/>
  <c r="BV16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BS12" i="14"/>
  <c r="BR12" i="14"/>
  <c r="BQ12" i="14"/>
  <c r="BP12" i="14"/>
  <c r="BO12" i="14"/>
  <c r="BM12" i="14"/>
  <c r="BL12" i="14"/>
  <c r="BK12" i="14"/>
  <c r="BJ12" i="14"/>
  <c r="BG12" i="14"/>
  <c r="BF12" i="14"/>
  <c r="BE12" i="14"/>
  <c r="BD12" i="14"/>
  <c r="BC12" i="14"/>
  <c r="BA12" i="14"/>
  <c r="AZ12" i="14"/>
  <c r="AY12" i="14"/>
  <c r="AX12" i="14"/>
  <c r="AW12" i="14"/>
  <c r="AU12" i="14"/>
  <c r="AT12" i="14"/>
  <c r="AS12" i="14"/>
  <c r="AR12" i="14"/>
  <c r="AQ12" i="14"/>
  <c r="AO12" i="14"/>
  <c r="AN12" i="14"/>
  <c r="AM12" i="14"/>
  <c r="AL12" i="14"/>
  <c r="AK12" i="14"/>
  <c r="AI12" i="14"/>
  <c r="AH12" i="14"/>
  <c r="AG12" i="14"/>
  <c r="AF12" i="14"/>
  <c r="AE12" i="14"/>
  <c r="AD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O12" i="14"/>
  <c r="N12" i="14"/>
  <c r="M12" i="14"/>
  <c r="L12" i="14"/>
  <c r="K12" i="14"/>
  <c r="BQ11" i="14"/>
  <c r="BK11" i="14"/>
  <c r="BE11" i="14"/>
  <c r="AY11" i="14"/>
  <c r="AS11" i="14"/>
  <c r="AM11" i="14"/>
  <c r="AG11" i="14"/>
  <c r="Z11" i="14"/>
  <c r="S11" i="14"/>
  <c r="G11" i="14"/>
  <c r="F11" i="14"/>
  <c r="E11" i="14"/>
  <c r="D11" i="14"/>
  <c r="C11" i="14"/>
  <c r="BV11" i="14" l="1"/>
  <c r="BP33" i="14"/>
  <c r="BD33" i="14"/>
  <c r="AF32" i="14"/>
  <c r="Y27" i="14"/>
  <c r="BP17" i="14"/>
  <c r="BD18" i="14"/>
  <c r="BP28" i="14"/>
  <c r="R29" i="14"/>
  <c r="Y32" i="14"/>
  <c r="AF33" i="14"/>
  <c r="AL26" i="14"/>
  <c r="AX33" i="14"/>
  <c r="AF16" i="14"/>
  <c r="AX20" i="14"/>
  <c r="Y22" i="14"/>
  <c r="AF23" i="14"/>
  <c r="BP26" i="14"/>
  <c r="BD27" i="14"/>
  <c r="Y33" i="14"/>
  <c r="AR34" i="14"/>
  <c r="BD29" i="14"/>
  <c r="Y18" i="14"/>
  <c r="BP19" i="14"/>
  <c r="AX22" i="14"/>
  <c r="BD23" i="14"/>
  <c r="AF25" i="14"/>
  <c r="AX29" i="14"/>
  <c r="M28" i="14"/>
  <c r="BJ16" i="14"/>
  <c r="AR15" i="14"/>
  <c r="AR19" i="14"/>
  <c r="AR24" i="14"/>
  <c r="AR28" i="14"/>
  <c r="AL17" i="14"/>
  <c r="AL21" i="14"/>
  <c r="AL27" i="14"/>
  <c r="AL30" i="14"/>
  <c r="BJ25" i="14"/>
  <c r="BJ31" i="14"/>
  <c r="BJ21" i="14"/>
  <c r="M17" i="14"/>
  <c r="M26" i="14"/>
  <c r="M33" i="14"/>
  <c r="M19" i="14"/>
  <c r="I11" i="14"/>
  <c r="R24" i="14"/>
  <c r="R15" i="14"/>
  <c r="R20" i="14"/>
  <c r="R33" i="14"/>
  <c r="M34" i="14"/>
  <c r="M31" i="14"/>
  <c r="AF34" i="14"/>
  <c r="AF31" i="14"/>
  <c r="AR32" i="14"/>
  <c r="AR29" i="14"/>
  <c r="AR26" i="14"/>
  <c r="AR23" i="14"/>
  <c r="AR20" i="14"/>
  <c r="AR17" i="14"/>
  <c r="AR33" i="14"/>
  <c r="AX34" i="14"/>
  <c r="AX31" i="14"/>
  <c r="BJ32" i="14"/>
  <c r="BJ29" i="14"/>
  <c r="BJ26" i="14"/>
  <c r="BJ23" i="14"/>
  <c r="BJ20" i="14"/>
  <c r="BJ17" i="14"/>
  <c r="BJ33" i="14"/>
  <c r="BJ30" i="14"/>
  <c r="BP34" i="14"/>
  <c r="BP31" i="14"/>
  <c r="Y15" i="14"/>
  <c r="BD15" i="14"/>
  <c r="M16" i="14"/>
  <c r="AR16" i="14"/>
  <c r="BP16" i="14"/>
  <c r="R17" i="14"/>
  <c r="AX17" i="14"/>
  <c r="AL18" i="14"/>
  <c r="BJ18" i="14"/>
  <c r="Y19" i="14"/>
  <c r="AX19" i="14"/>
  <c r="AF20" i="14"/>
  <c r="BD20" i="14"/>
  <c r="R21" i="14"/>
  <c r="AR21" i="14"/>
  <c r="AF22" i="14"/>
  <c r="BJ22" i="14"/>
  <c r="M23" i="14"/>
  <c r="AL23" i="14"/>
  <c r="BP23" i="14"/>
  <c r="Y24" i="14"/>
  <c r="BD24" i="14"/>
  <c r="M25" i="14"/>
  <c r="AR25" i="14"/>
  <c r="BP25" i="14"/>
  <c r="R26" i="14"/>
  <c r="AX26" i="14"/>
  <c r="BJ27" i="14"/>
  <c r="Y28" i="14"/>
  <c r="AX28" i="14"/>
  <c r="AF29" i="14"/>
  <c r="R30" i="14"/>
  <c r="AR30" i="14"/>
  <c r="Y31" i="14"/>
  <c r="AX32" i="14"/>
  <c r="BJ34" i="14"/>
  <c r="R34" i="14"/>
  <c r="R31" i="14"/>
  <c r="R28" i="14"/>
  <c r="R25" i="14"/>
  <c r="R22" i="14"/>
  <c r="R19" i="14"/>
  <c r="R16" i="14"/>
  <c r="R32" i="14"/>
  <c r="AL34" i="14"/>
  <c r="AL31" i="14"/>
  <c r="AL28" i="14"/>
  <c r="AL25" i="14"/>
  <c r="AL22" i="14"/>
  <c r="AL19" i="14"/>
  <c r="AL16" i="14"/>
  <c r="AL32" i="14"/>
  <c r="BD34" i="14"/>
  <c r="BD31" i="14"/>
  <c r="BD28" i="14"/>
  <c r="BD25" i="14"/>
  <c r="BD22" i="14"/>
  <c r="BD19" i="14"/>
  <c r="BD16" i="14"/>
  <c r="BD32" i="14"/>
  <c r="AL15" i="14"/>
  <c r="BJ15" i="14"/>
  <c r="Y16" i="14"/>
  <c r="AX16" i="14"/>
  <c r="AF17" i="14"/>
  <c r="BD17" i="14"/>
  <c r="R18" i="14"/>
  <c r="AR18" i="14"/>
  <c r="AF19" i="14"/>
  <c r="BJ19" i="14"/>
  <c r="M20" i="14"/>
  <c r="AL20" i="14"/>
  <c r="BP20" i="14"/>
  <c r="Y21" i="14"/>
  <c r="BD21" i="14"/>
  <c r="M22" i="14"/>
  <c r="AR22" i="14"/>
  <c r="BP22" i="14"/>
  <c r="R23" i="14"/>
  <c r="AX23" i="14"/>
  <c r="AL24" i="14"/>
  <c r="BJ24" i="14"/>
  <c r="Y25" i="14"/>
  <c r="AX25" i="14"/>
  <c r="AF26" i="14"/>
  <c r="BD26" i="14"/>
  <c r="R27" i="14"/>
  <c r="AR27" i="14"/>
  <c r="AF28" i="14"/>
  <c r="BJ28" i="14"/>
  <c r="M29" i="14"/>
  <c r="AL29" i="14"/>
  <c r="BP29" i="14"/>
  <c r="Y30" i="14"/>
  <c r="BD30" i="14"/>
  <c r="AR31" i="14"/>
  <c r="M32" i="14"/>
  <c r="BP32" i="14"/>
  <c r="AL33" i="14"/>
  <c r="Y34" i="14"/>
  <c r="M15" i="14"/>
  <c r="AF15" i="14"/>
  <c r="AX15" i="14"/>
  <c r="BP15" i="14"/>
  <c r="Y17" i="14"/>
  <c r="M18" i="14"/>
  <c r="AF18" i="14"/>
  <c r="AX18" i="14"/>
  <c r="BP18" i="14"/>
  <c r="Y20" i="14"/>
  <c r="M21" i="14"/>
  <c r="AF21" i="14"/>
  <c r="AX21" i="14"/>
  <c r="BP21" i="14"/>
  <c r="Y23" i="14"/>
  <c r="M24" i="14"/>
  <c r="AF24" i="14"/>
  <c r="AX24" i="14"/>
  <c r="BP24" i="14"/>
  <c r="Y26" i="14"/>
  <c r="M27" i="14"/>
  <c r="AF27" i="14"/>
  <c r="AX27" i="14"/>
  <c r="BP27" i="14"/>
  <c r="Y29" i="14"/>
  <c r="M30" i="14"/>
  <c r="AF30" i="14"/>
  <c r="AX30" i="14"/>
  <c r="BP30" i="14"/>
  <c r="AA14" i="5" l="1"/>
  <c r="AC14" i="5" s="1"/>
  <c r="AA33" i="5"/>
  <c r="AC33" i="5" s="1"/>
  <c r="AA27" i="5"/>
  <c r="AC27" i="5" s="1"/>
  <c r="AA23" i="5"/>
  <c r="AC23" i="5" s="1"/>
  <c r="AA18" i="5"/>
  <c r="AC18" i="5" s="1"/>
  <c r="AA29" i="5"/>
  <c r="AC29" i="5" s="1"/>
  <c r="AA17" i="5"/>
  <c r="AC17" i="5" s="1"/>
  <c r="AA25" i="5"/>
  <c r="AC25" i="5" s="1"/>
  <c r="AA22" i="5"/>
  <c r="AC22" i="5" s="1"/>
  <c r="AA20" i="5"/>
  <c r="AC20" i="5" s="1"/>
  <c r="AA31" i="5"/>
  <c r="AC31" i="5" s="1"/>
  <c r="AA21" i="5"/>
  <c r="AC21" i="5" s="1"/>
  <c r="AA28" i="5"/>
  <c r="AC28" i="5" s="1"/>
  <c r="AA24" i="5"/>
  <c r="AC24" i="5" s="1"/>
  <c r="AA15" i="5"/>
  <c r="AC15" i="5" s="1"/>
  <c r="AA16" i="5"/>
  <c r="AC16" i="5" s="1"/>
  <c r="AA32" i="5"/>
  <c r="AC32" i="5" s="1"/>
  <c r="AA19" i="5"/>
  <c r="AC19" i="5" s="1"/>
  <c r="AA26" i="5"/>
  <c r="AC26" i="5" s="1"/>
  <c r="AA30" i="5"/>
  <c r="AC30" i="5" s="1"/>
  <c r="AL11" i="14"/>
  <c r="R11" i="14"/>
  <c r="AR11" i="14"/>
  <c r="Y11" i="14"/>
  <c r="AF11" i="14"/>
  <c r="AX11" i="14"/>
  <c r="BP11" i="14"/>
  <c r="M11" i="14"/>
  <c r="BJ11" i="14"/>
  <c r="BD11" i="14"/>
  <c r="AA34" i="5" l="1"/>
  <c r="T34" i="5" l="1"/>
  <c r="S34" i="5"/>
  <c r="R34" i="5"/>
  <c r="Z34" i="5" l="1"/>
  <c r="Q34" i="5" l="1"/>
  <c r="AD20" i="5" l="1"/>
  <c r="AD17" i="5"/>
  <c r="AD29" i="5"/>
  <c r="AD30" i="5"/>
  <c r="AD23" i="5"/>
  <c r="AD18" i="5"/>
  <c r="AD22" i="5"/>
  <c r="AD32" i="5"/>
  <c r="AD27" i="5"/>
  <c r="AD24" i="5"/>
  <c r="AD21" i="5"/>
  <c r="AD28" i="5"/>
  <c r="AD19" i="5"/>
  <c r="AD15" i="5"/>
  <c r="AD16" i="5"/>
  <c r="AD33" i="5"/>
  <c r="AD26" i="5"/>
  <c r="AD31" i="5"/>
  <c r="AD25" i="5"/>
  <c r="AD14" i="5" l="1"/>
  <c r="AD34" i="5" s="1"/>
  <c r="AC34" i="5"/>
</calcChain>
</file>

<file path=xl/sharedStrings.xml><?xml version="1.0" encoding="utf-8"?>
<sst xmlns="http://schemas.openxmlformats.org/spreadsheetml/2006/main" count="32482" uniqueCount="13943">
  <si>
    <t>TOTAL</t>
  </si>
  <si>
    <t>IDENTIFICACION</t>
  </si>
  <si>
    <t>NOMBRES Y APELLIDOS COMPLETOS</t>
  </si>
  <si>
    <t>GRADO ESCALAFON</t>
  </si>
  <si>
    <t>TOTAL SEMANAL</t>
  </si>
  <si>
    <t>LUNES</t>
  </si>
  <si>
    <t>MARTES</t>
  </si>
  <si>
    <t>MIERCOLES</t>
  </si>
  <si>
    <t>JUEVES</t>
  </si>
  <si>
    <t>VIERNES</t>
  </si>
  <si>
    <t>TOTAL HORAS MENSUALES ASIGNADAS</t>
  </si>
  <si>
    <t>TOTAL HORAS LABORADAS  EN EL MES</t>
  </si>
  <si>
    <t>TOTAL HORAS NO LABORADAS EN EL MES</t>
  </si>
  <si>
    <t>CODIGO DANE:</t>
  </si>
  <si>
    <t>ZONA:</t>
  </si>
  <si>
    <t>JORNADA:</t>
  </si>
  <si>
    <t>MUNICIPIO:</t>
  </si>
  <si>
    <t>MES LABORADO:</t>
  </si>
  <si>
    <t>CONCEPTO</t>
  </si>
  <si>
    <t>2AD</t>
  </si>
  <si>
    <t>2AE</t>
  </si>
  <si>
    <t>2AM</t>
  </si>
  <si>
    <t>2BD</t>
  </si>
  <si>
    <t>2BE</t>
  </si>
  <si>
    <t>2BM</t>
  </si>
  <si>
    <t>2CD</t>
  </si>
  <si>
    <t>2CE</t>
  </si>
  <si>
    <t>2CM</t>
  </si>
  <si>
    <t>2DD</t>
  </si>
  <si>
    <t>2DE</t>
  </si>
  <si>
    <t>2DM</t>
  </si>
  <si>
    <t>2A</t>
  </si>
  <si>
    <t>2B</t>
  </si>
  <si>
    <t>2C</t>
  </si>
  <si>
    <t>2D</t>
  </si>
  <si>
    <t>3A</t>
  </si>
  <si>
    <t>3B</t>
  </si>
  <si>
    <t>3C</t>
  </si>
  <si>
    <t>3D</t>
  </si>
  <si>
    <t>1A</t>
  </si>
  <si>
    <t>1B</t>
  </si>
  <si>
    <t>1C</t>
  </si>
  <si>
    <t>1D</t>
  </si>
  <si>
    <t>S/E</t>
  </si>
  <si>
    <t>HD4REG</t>
  </si>
  <si>
    <t>HD1REG</t>
  </si>
  <si>
    <t>HD2REG</t>
  </si>
  <si>
    <t>HD3REG</t>
  </si>
  <si>
    <t>H2ADREG</t>
  </si>
  <si>
    <t>HMAAREG</t>
  </si>
  <si>
    <t>HMBAREG</t>
  </si>
  <si>
    <t>HMCAREG</t>
  </si>
  <si>
    <t>HMDAREG</t>
  </si>
  <si>
    <t>HNSAREG</t>
  </si>
  <si>
    <t>HNSBREG</t>
  </si>
  <si>
    <t>HNSCREG</t>
  </si>
  <si>
    <t>HNSDREG</t>
  </si>
  <si>
    <t>H2AEREG</t>
  </si>
  <si>
    <t>H2AMREG</t>
  </si>
  <si>
    <t>H2BDREG</t>
  </si>
  <si>
    <t>H2BEREG</t>
  </si>
  <si>
    <t>H2BMREG</t>
  </si>
  <si>
    <t>H2CDREG</t>
  </si>
  <si>
    <t>H2CEREG</t>
  </si>
  <si>
    <t>H2CMREG</t>
  </si>
  <si>
    <t>H2DDREG</t>
  </si>
  <si>
    <t>H2DEREG</t>
  </si>
  <si>
    <t>H2DMREG</t>
  </si>
  <si>
    <t>H2AREG</t>
  </si>
  <si>
    <t>H2BREG</t>
  </si>
  <si>
    <t>H2CREG</t>
  </si>
  <si>
    <t>H2DREG</t>
  </si>
  <si>
    <t>LICENCIADO Y PROFESIONAL CON DOCTORADO</t>
  </si>
  <si>
    <t>LICENCIADO Y PROFESIONAL CON ESPECIALIZACION</t>
  </si>
  <si>
    <t>LICENCIADO Y PROFESIONAL CON MAESTRIA</t>
  </si>
  <si>
    <t>LICENCIADO Y PROFESIONAL</t>
  </si>
  <si>
    <t>MAESTRIA</t>
  </si>
  <si>
    <t>NORMALISTA SUPERIOR</t>
  </si>
  <si>
    <t>PROFESIONAL</t>
  </si>
  <si>
    <t>BACHILLERATO - TECNICO - PROFESIONAL</t>
  </si>
  <si>
    <t>H O R A R I O</t>
  </si>
  <si>
    <t>CELULAR:</t>
  </si>
  <si>
    <t>HE REGLAMENTARIAS (HORAS EXTRAS REGULARES)</t>
  </si>
  <si>
    <t>DESCRICPCION</t>
  </si>
  <si>
    <t>CODIGO</t>
  </si>
  <si>
    <t>ET4</t>
  </si>
  <si>
    <t>ET5</t>
  </si>
  <si>
    <t>BC</t>
  </si>
  <si>
    <t>ET2</t>
  </si>
  <si>
    <t>ET3</t>
  </si>
  <si>
    <t>ET1</t>
  </si>
  <si>
    <t>PT</t>
  </si>
  <si>
    <t>3BM</t>
  </si>
  <si>
    <t>PU</t>
  </si>
  <si>
    <t>3AM</t>
  </si>
  <si>
    <t>HEXET1RE</t>
  </si>
  <si>
    <t>HEXET3RE</t>
  </si>
  <si>
    <t>HEXET4RE</t>
  </si>
  <si>
    <t>HEXET5RE</t>
  </si>
  <si>
    <t>Año</t>
  </si>
  <si>
    <t>Febrero</t>
  </si>
  <si>
    <t>Marzo</t>
  </si>
  <si>
    <t>Abril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</si>
  <si>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</si>
  <si>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</si>
  <si>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</si>
  <si>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</si>
  <si>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</si>
  <si>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</si>
  <si>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</si>
  <si>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</si>
  <si>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L</t>
  </si>
  <si>
    <t>M</t>
  </si>
  <si>
    <t>J</t>
  </si>
  <si>
    <t>V</t>
  </si>
  <si>
    <t/>
  </si>
  <si>
    <t>Horario Semanal</t>
  </si>
  <si>
    <t>maximo de horas a pagar mensual</t>
  </si>
  <si>
    <t>nombres</t>
  </si>
  <si>
    <t>TT</t>
  </si>
  <si>
    <t>MES</t>
  </si>
  <si>
    <t>ENERO</t>
  </si>
  <si>
    <t>FEBRERO</t>
  </si>
  <si>
    <t>MARZO</t>
  </si>
  <si>
    <t>SEMANA SANTA</t>
  </si>
  <si>
    <t>VACACIONES 1 SEMESTRE</t>
  </si>
  <si>
    <t>RECESO ESTUDIANTIL</t>
  </si>
  <si>
    <t>FESTIVOS</t>
  </si>
  <si>
    <t>3CM</t>
  </si>
  <si>
    <t>DICIEMBRE</t>
  </si>
  <si>
    <t>DIAS DE AUSENTISMO DOCENTES</t>
  </si>
  <si>
    <t>Lun</t>
  </si>
  <si>
    <t>Mar</t>
  </si>
  <si>
    <t>Mié</t>
  </si>
  <si>
    <t>Jue</t>
  </si>
  <si>
    <t>Vie</t>
  </si>
  <si>
    <t>Total HE sin laborar</t>
  </si>
  <si>
    <t>MES DE :</t>
  </si>
  <si>
    <r>
      <rPr>
        <b/>
        <sz val="11"/>
        <color theme="1"/>
        <rFont val="Calibri"/>
        <family val="2"/>
        <scheme val="minor"/>
      </rPr>
      <t>Autoriza recibir notificaciones a su correo electronico</t>
    </r>
    <r>
      <rPr>
        <sz val="11"/>
        <color theme="1"/>
        <rFont val="Calibri"/>
        <family val="2"/>
        <scheme val="minor"/>
      </rPr>
      <t xml:space="preserve"> (Ley 1437 del 18 de enero 2011, articulo 56 del Código de Procedimiento Administrativo y de lo Contencioso Administrativo)</t>
    </r>
  </si>
  <si>
    <t>DIAS NO LABORADOS DOCENTES</t>
  </si>
  <si>
    <t>CODEMPLEADO</t>
  </si>
  <si>
    <t>EMPLEADO</t>
  </si>
  <si>
    <t>3DM</t>
  </si>
  <si>
    <t>3BD</t>
  </si>
  <si>
    <t>LOPEZ VIDAL DIANA VANESSA</t>
  </si>
  <si>
    <t>GURRUTE MACA GUILLERMO ALBERTO</t>
  </si>
  <si>
    <t>SILVA VALENCIA PEDRO JOSE</t>
  </si>
  <si>
    <t>DORADO ARBOLEDA LILIANA PAOLA</t>
  </si>
  <si>
    <t>SOLARTE LAGOS GILMAR SEBASTIAN</t>
  </si>
  <si>
    <t xml:space="preserve">CASAMACHIN MARIN ISABEL </t>
  </si>
  <si>
    <t>CAMPO YULE ANGEL GABRIEL</t>
  </si>
  <si>
    <t>ARBOLEDA TORRES MARIA ELVIRA</t>
  </si>
  <si>
    <t xml:space="preserve">OPOCUE RAMOS ERLY </t>
  </si>
  <si>
    <t>CALAMBAS YULE BLANCA LUDIVIA</t>
  </si>
  <si>
    <t>PAVI BASTIDAS LUZ MERY</t>
  </si>
  <si>
    <t xml:space="preserve">SALAZAR CHAPENO MARIELA </t>
  </si>
  <si>
    <t>VERGARA MEDINA ROSLYN ELVISA</t>
  </si>
  <si>
    <t>TUMBO GARCIA DIANA BEATRIZ</t>
  </si>
  <si>
    <t>BISCUE CHOCUE LUIS CARLOS</t>
  </si>
  <si>
    <t xml:space="preserve">RIVERA MONTERO ELIZABETH </t>
  </si>
  <si>
    <t>ORDOÑEZ BOLAÑOS OLGA CECILIA</t>
  </si>
  <si>
    <t>RIVERA QUINA CARMEN ROSA</t>
  </si>
  <si>
    <t>FERNANDEZ SANICETO JOSE JOAQUIN</t>
  </si>
  <si>
    <t>PANCHO AQUITE MARIA CRISTINA</t>
  </si>
  <si>
    <t>SANZA PANCHO DIANA MARIA</t>
  </si>
  <si>
    <t>LIZ HIO YURY TATIANA</t>
  </si>
  <si>
    <t>PINACUE TUMBO MARIA DELFINA</t>
  </si>
  <si>
    <t xml:space="preserve">CIFUENTES JARAMILLO PIEDAD </t>
  </si>
  <si>
    <t xml:space="preserve">MESTIZO JULICUE LEONILDA </t>
  </si>
  <si>
    <t>MESTIZO CONDA YUR CELID</t>
  </si>
  <si>
    <t>CORDOBA ZAPE ADORACION YANETH</t>
  </si>
  <si>
    <t>CUCUNAME ROSERO DORIS MARIA</t>
  </si>
  <si>
    <t>FERNANDEZ BUCHELI MARIA DE LOS ANGELES</t>
  </si>
  <si>
    <t>MOMPOTES MAZABUEL BIBIAM CONSUELO</t>
  </si>
  <si>
    <t>MARTINEZ PERAFAN NORA CECILIA</t>
  </si>
  <si>
    <t>VIDAL MUÑOZ LUZ EDITH</t>
  </si>
  <si>
    <t xml:space="preserve">GUERRERO FERNANDEZ YAMILA </t>
  </si>
  <si>
    <t>TORRES QUINTERO LUZ STELLA</t>
  </si>
  <si>
    <t>RAMOS FLOREZ GLORIA  OMAIRA YOBELDA</t>
  </si>
  <si>
    <t>PALECHOR TROCHEZ SANDRA MILENA</t>
  </si>
  <si>
    <t xml:space="preserve">PIAMBA TINTINAGO EDILMA </t>
  </si>
  <si>
    <t xml:space="preserve">PERTIAGA CHIRIMIA ROSALBA </t>
  </si>
  <si>
    <t>MUÑOZ ERAZO MARIA DEL SOCORRO</t>
  </si>
  <si>
    <t>TIMANA SALAMANCA NELLY AMPARO</t>
  </si>
  <si>
    <t>IMBACHI ZEMANATE MARIA ACENET</t>
  </si>
  <si>
    <t>AGUIRRE RUIZ DORA CILENA</t>
  </si>
  <si>
    <t>TROCHEZ TOMBE SANDRA PATRICIA</t>
  </si>
  <si>
    <t>TOMBE MUELAS DORA INES</t>
  </si>
  <si>
    <t>CUCHILLO MORALES MARIA TERESA</t>
  </si>
  <si>
    <t>MUELAS CALAMBAS YOLI JANETH</t>
  </si>
  <si>
    <t>CARDOZO ARTEAGA MIRNA ROSA</t>
  </si>
  <si>
    <t>PENA ISAZA NURY SOFIA</t>
  </si>
  <si>
    <t>QUINA PILLIMUE SULY ASTRID</t>
  </si>
  <si>
    <t>YONDAPIZ APIO LUZ MARINA</t>
  </si>
  <si>
    <t>FERNANDEZ OSPINA  BENNY BETSY</t>
  </si>
  <si>
    <t xml:space="preserve">CORREA GRANOBLE OLIVA </t>
  </si>
  <si>
    <t xml:space="preserve">ARMERO MUNOZ RUFINA </t>
  </si>
  <si>
    <t>IMBACHI RENGIFO LENNY LICETH</t>
  </si>
  <si>
    <t>BAHOS NARVAEZ VIVIANA  ROCIO</t>
  </si>
  <si>
    <t>GAVIRIA MELLIZO CLAUDIA LORENI</t>
  </si>
  <si>
    <t>LASSO  MARTHA CECILIA</t>
  </si>
  <si>
    <t>ORDONEZ DE INSUASTY ROSA AMALIA</t>
  </si>
  <si>
    <t>SOLARTE CASTRO YUDY LORENA</t>
  </si>
  <si>
    <t>DIAZ CORDOBA DIANA CAROLINA</t>
  </si>
  <si>
    <t>GOMEZ LOPEZ LEIDY MARCELA</t>
  </si>
  <si>
    <t>GALINDEZ CATUCHE EINER  ALIRIO</t>
  </si>
  <si>
    <t>PORTILLA QUIÑONES YENNI VIVIANA</t>
  </si>
  <si>
    <t xml:space="preserve">CASTRO CAICEDO LUCERO </t>
  </si>
  <si>
    <t xml:space="preserve">SEMANATE PIAMBA MARYNELA </t>
  </si>
  <si>
    <t>MUNOZ LOPEZ FRANCY ELIZABETH</t>
  </si>
  <si>
    <t>SERNA OROZCO LINA  MARCELA</t>
  </si>
  <si>
    <t xml:space="preserve">MUNOZ QUINAYAS RUBIELA </t>
  </si>
  <si>
    <t xml:space="preserve">ZUNIGA BOLANOS YOSLANY </t>
  </si>
  <si>
    <t xml:space="preserve">HOYOS SAMBONI MARINA </t>
  </si>
  <si>
    <t>DAZA ZUÑIGA CLAUDIA PATRICIA</t>
  </si>
  <si>
    <t>GOMEZ BENAVIDES OMAIRA DEL SOCORRO</t>
  </si>
  <si>
    <t>NIETO MUÑOZ DIANA  DALILA</t>
  </si>
  <si>
    <t xml:space="preserve">JANSASOY MUÑOZ MARINELA </t>
  </si>
  <si>
    <t xml:space="preserve">VELASCO PERAFAN EDITH </t>
  </si>
  <si>
    <t>SILVA DE SILVA NANCY STELLA</t>
  </si>
  <si>
    <t>LEON BOLAÑOS RUBY AIDEE</t>
  </si>
  <si>
    <t>VALENCIA  ANA  MARIA</t>
  </si>
  <si>
    <t>TAVERA PLAZA YENY CRISTINA</t>
  </si>
  <si>
    <t xml:space="preserve">SANDOVAL ORDONEZ ALICIA </t>
  </si>
  <si>
    <t xml:space="preserve">PEÑA LARRAHONDO LIRAIDA </t>
  </si>
  <si>
    <t>TAPIA LOPEZ MAUDE ELENA</t>
  </si>
  <si>
    <t>CASTILLO GAVIRIA FREDIS AURA</t>
  </si>
  <si>
    <t>ERAZO ROJAS LUIS JAVIER</t>
  </si>
  <si>
    <t>PINO GUZMAN GLADYS JOVITA</t>
  </si>
  <si>
    <t>CHILITO MACIAS YIVI AMPARO</t>
  </si>
  <si>
    <t>RESTREPO VERNAZA JULY JAMILETH</t>
  </si>
  <si>
    <t>GOMEZ BUITRON  LOREN  STEFANY</t>
  </si>
  <si>
    <t>SANDOVAL MOSQUERA IDALIDE MARIA</t>
  </si>
  <si>
    <t>SANDOVAL ZAPE SAIDA MAYERLY</t>
  </si>
  <si>
    <t>MEJIA SOLARTE GILMA LUCIA</t>
  </si>
  <si>
    <t>POPO CERON SANDRA FABIOLA</t>
  </si>
  <si>
    <t>CARABALI BALANTA MARIA YANET</t>
  </si>
  <si>
    <t>GOMEZ ORDONEZ BLANCA MIRYAM</t>
  </si>
  <si>
    <t>PERAFAN  GLORIA ESPERANZA</t>
  </si>
  <si>
    <t xml:space="preserve">HOYOS MUÑOZ ELIZABETH </t>
  </si>
  <si>
    <t>ALVAREZ POLANIA MARTHA TERESA</t>
  </si>
  <si>
    <t xml:space="preserve">OYOLA GARCIA EUNICE </t>
  </si>
  <si>
    <t>TALAGA DICUE BERTHA ALICIA</t>
  </si>
  <si>
    <t xml:space="preserve">VELEZ RODRIGUEZ PATRICIA </t>
  </si>
  <si>
    <t>IPIA GOMEZ YENNY ALEJANDRA</t>
  </si>
  <si>
    <t xml:space="preserve">LLANTEN AGREDO ONEIDA </t>
  </si>
  <si>
    <t>IDROBO CASTRO DIANA PATRICIA</t>
  </si>
  <si>
    <t>SOLARTE MEDINA NANCY AMANDA</t>
  </si>
  <si>
    <t>GONZALEZ PALACIO DIANA MILENA</t>
  </si>
  <si>
    <t>BELTRAN De SANCHEZ NUBIA LEONOR</t>
  </si>
  <si>
    <t xml:space="preserve">AUSECHA JIMENEZ ALBENYS </t>
  </si>
  <si>
    <t>TOBAR POLINDARA MARIA ELENA</t>
  </si>
  <si>
    <t>FIGUEROA JIMENEZ PAOLA ANDREA</t>
  </si>
  <si>
    <t>GIL AGUILAR YESSICA JHOANNA</t>
  </si>
  <si>
    <t xml:space="preserve">BURBANO LASSO KATHERINE </t>
  </si>
  <si>
    <t>TELLO LOPEZ MARLEN PIEDAD</t>
  </si>
  <si>
    <t>BENAVIDES MONTENEGRO LIDA MARIA</t>
  </si>
  <si>
    <t>CIFUENTES MARTINEZ ANA ADELAIDA</t>
  </si>
  <si>
    <t>DIAZ PONCE GLORIA  MILENA</t>
  </si>
  <si>
    <t>URREA SALAMANCA EIVER ANDRES</t>
  </si>
  <si>
    <t xml:space="preserve">LASSO MUNOZ JADIYI </t>
  </si>
  <si>
    <t xml:space="preserve">CEBALLOS  NOHORA </t>
  </si>
  <si>
    <t>CASTRO VARELA ORFA NILSA</t>
  </si>
  <si>
    <t>MINA VIDAL RUTH DEIDAMIA</t>
  </si>
  <si>
    <t>MINA  ANA RUBIELA</t>
  </si>
  <si>
    <t xml:space="preserve">LARRAHONDO MORENO LUCELLY </t>
  </si>
  <si>
    <t>BONILLA GARCIA MIRNA FLORINDA</t>
  </si>
  <si>
    <t>ESTUPINAN OLIVEROS MERCEDES CECILIA</t>
  </si>
  <si>
    <t>JIMENEZ CUERO MARIA ARACELY</t>
  </si>
  <si>
    <t xml:space="preserve">SILVA CUERO ALICIA </t>
  </si>
  <si>
    <t xml:space="preserve">SOLIS SINISTERRA ZOILA </t>
  </si>
  <si>
    <t>VIDAL CUERO FLAVIA QUERUBE</t>
  </si>
  <si>
    <t>MONTAÑO CAMPAZ SANDRA  LILIANA</t>
  </si>
  <si>
    <t xml:space="preserve">MONTANO SINISTERRA AIDEE </t>
  </si>
  <si>
    <t xml:space="preserve">OBREGON OREJUELA ARACELY </t>
  </si>
  <si>
    <t xml:space="preserve">BONILLA MONTANO ALEYDA </t>
  </si>
  <si>
    <t xml:space="preserve">SEGURA DE GARCIA BEATRIZ </t>
  </si>
  <si>
    <t xml:space="preserve">HURTADO CUERO EDUVIGES </t>
  </si>
  <si>
    <t>PORTOCARRERO BANGUERA MARIA BETTY</t>
  </si>
  <si>
    <t>PERLAZA DE CUERO MARIA IMELDA</t>
  </si>
  <si>
    <t xml:space="preserve">SOLIS OBREGON NAYIBE </t>
  </si>
  <si>
    <t>SANCHEZ CUEVAS PATRICIA EUGENIA</t>
  </si>
  <si>
    <t>YESQUEN DE QUINONES AYDEE STELLA</t>
  </si>
  <si>
    <t>CHAVEZ GARCIA CLAUDIA XIMENA</t>
  </si>
  <si>
    <t>NARVAEZ COMETA GLORIA NELCY</t>
  </si>
  <si>
    <t>OBANDO PAZ MARIA OLIVIA</t>
  </si>
  <si>
    <t xml:space="preserve">GARZON REALPE CARMENZA </t>
  </si>
  <si>
    <t>RUALES JIMENEZ MARTHA CRISTINA</t>
  </si>
  <si>
    <t>BURBANO LOPEZ ARY GUSTAVO</t>
  </si>
  <si>
    <t>CERON MOSQUERA ISABEL VIDALIA</t>
  </si>
  <si>
    <t>ALOMIA RIASCOS MARIA NEREIDA</t>
  </si>
  <si>
    <t>VIDAL RIASCOS ALMA ELODIA</t>
  </si>
  <si>
    <t xml:space="preserve">GARCIA TORRES ELIZABETH </t>
  </si>
  <si>
    <t xml:space="preserve">OJEDA GOMEZ MARGOTH </t>
  </si>
  <si>
    <t>SOTELO CASTILLO VIDIAN BULENI</t>
  </si>
  <si>
    <t>PEREZ RUIZ NELCY YADIRA</t>
  </si>
  <si>
    <t>CHAVEZ  GLORIA STELLA</t>
  </si>
  <si>
    <t>GOMEZ GONZALEZ LUZ EMILSEN</t>
  </si>
  <si>
    <t>RIVERA SANTACRUZ ALEX ADRIAN</t>
  </si>
  <si>
    <t>MENA  MARIA PIEDAD</t>
  </si>
  <si>
    <t>ROMERO VILLOTA LAURA MARIA</t>
  </si>
  <si>
    <t>CONTRERAS OCHOA GLORIA ELENA</t>
  </si>
  <si>
    <t>SANDOVAL SANCHEZ LUZ MARINA</t>
  </si>
  <si>
    <t>CHAVEZ CASTILLO ZULMA YANETH</t>
  </si>
  <si>
    <t>ESCOBAR BONILLA ANA CRISTINA</t>
  </si>
  <si>
    <t xml:space="preserve">GRIJALBA GRIJALBA ELIZABETH </t>
  </si>
  <si>
    <t>SAMBONI MERA DANNY SELFA</t>
  </si>
  <si>
    <t>SILVA LOPEZ CARMEN PATRICIA</t>
  </si>
  <si>
    <t>CAICEDO URREA FRANCIA ARELY</t>
  </si>
  <si>
    <t>URRUTIA PINZON MARIA STELLA</t>
  </si>
  <si>
    <t xml:space="preserve">AGUILAR BALANTA GRACIELA </t>
  </si>
  <si>
    <t>LASSO BENITEZ GLADYS MARIA</t>
  </si>
  <si>
    <t>ABONIA VALENCIA LUZ DARY</t>
  </si>
  <si>
    <t xml:space="preserve">EPE EPE OFELIA </t>
  </si>
  <si>
    <t xml:space="preserve">BANGUERA MONTAÑO MELBA </t>
  </si>
  <si>
    <t>MUÑOZ GOMEZ MAGDA LICETH</t>
  </si>
  <si>
    <t xml:space="preserve">RENGIFO GUZMAN ELVIA </t>
  </si>
  <si>
    <t>IMBACHI PEREZ DENY  MERCEDES</t>
  </si>
  <si>
    <t>PEREZ COLLAZOS EVELYN  CRISTINA</t>
  </si>
  <si>
    <t xml:space="preserve">ORTEGA RODRIGUEZ GUSTAVO </t>
  </si>
  <si>
    <t>ZEMANATE GARCES MARIA TERESA</t>
  </si>
  <si>
    <t>OLAVE LASSO DORA ROCIO</t>
  </si>
  <si>
    <t>LEDESMA CUELLAR XIOMARA EDITH</t>
  </si>
  <si>
    <t>RODRIGUEZ IBARRA MARIA DEL MAR</t>
  </si>
  <si>
    <t>OLAVE  ESTHER ARQUICIA</t>
  </si>
  <si>
    <t xml:space="preserve">CORDOBA OLIVA DEYANIRA </t>
  </si>
  <si>
    <t>HERNANDEZ ANGULO DEISI ALESXANDRA</t>
  </si>
  <si>
    <t>SANTOS VARGAS GLORIA DOLORES</t>
  </si>
  <si>
    <t xml:space="preserve">ANGULO AGUILAR ALEIDA </t>
  </si>
  <si>
    <t xml:space="preserve">RENGIFO VALENCIA CATHERINE </t>
  </si>
  <si>
    <t>MORALES MORENO LAURA LIZETH</t>
  </si>
  <si>
    <t>OBANDO ZUÑIGA MARTHA LUCIA</t>
  </si>
  <si>
    <t>BASTIDAS  JHON PABLO</t>
  </si>
  <si>
    <t>PAPAMIJA MUÑOZ MONICA  ANDREA</t>
  </si>
  <si>
    <t xml:space="preserve">GARCES BURBANO HECTOR  GABRIEL </t>
  </si>
  <si>
    <t>BURBANO DE MONTOYA  GLADYS AMPARO</t>
  </si>
  <si>
    <t>TUMINA BOLIVAR RUBY CONSTANZA</t>
  </si>
  <si>
    <t>MOSQUERA DE TEJADA MARIA STELLA</t>
  </si>
  <si>
    <t>GARCES FERRIN DORA FELISA</t>
  </si>
  <si>
    <t>BAHOZ ARCOS MERCEDES EUGENIA</t>
  </si>
  <si>
    <t>TUNUBALA GONZALEZ ANA LIDA</t>
  </si>
  <si>
    <t xml:space="preserve">VALENCIA CEBALLOS MIREYA </t>
  </si>
  <si>
    <t>BOLANOS VIDAL AIDA YOLIMA</t>
  </si>
  <si>
    <t>JIMENEZ SOLARTE DORIS FLORENCIA</t>
  </si>
  <si>
    <t>GOMEZ RENGIFO ANA ELBA</t>
  </si>
  <si>
    <t>VILLANI PAZ SANDRA LILIANA</t>
  </si>
  <si>
    <t>ROMERO MANCILLA MARIBEL XIMENA</t>
  </si>
  <si>
    <t>LOPEZ LUCUMI YENNI CONSTANZA</t>
  </si>
  <si>
    <t xml:space="preserve">MINA CARBONERO SAMARIS </t>
  </si>
  <si>
    <t xml:space="preserve">COSME DE LUCUMI MARICELA </t>
  </si>
  <si>
    <t xml:space="preserve">CAICEDO ALEGRIA AYDE </t>
  </si>
  <si>
    <t xml:space="preserve">SANCHEZ TORRES LUCELY </t>
  </si>
  <si>
    <t xml:space="preserve">MONTANO MICOLTA FABIOLA </t>
  </si>
  <si>
    <t xml:space="preserve">PAZ LOURIDO NATIVIDAD </t>
  </si>
  <si>
    <t>ORTIZ OJEDA AURA ELSIE</t>
  </si>
  <si>
    <t xml:space="preserve">GRUESO ANGULO ESPERANZA </t>
  </si>
  <si>
    <t>CASTRO GUANCHA RUTH AMPARO</t>
  </si>
  <si>
    <t>OSSA VILLA CARMEN EOCARI</t>
  </si>
  <si>
    <t xml:space="preserve">GARCIA ARBOLEDA FLORENTINA </t>
  </si>
  <si>
    <t>ALVAREZ BONILLA ADRIANA CONSTANZA</t>
  </si>
  <si>
    <t xml:space="preserve">VALENCIA  ESPERANZA </t>
  </si>
  <si>
    <t xml:space="preserve">VALDES FLOREZ CARMENZA </t>
  </si>
  <si>
    <t>CAMBINDO SUAREZ VILMA MARITZA</t>
  </si>
  <si>
    <t>ZUNIGA ORDOÑEZ MARIA DEL CARMEN</t>
  </si>
  <si>
    <t xml:space="preserve">CAICEDO MORENO FIDELINA </t>
  </si>
  <si>
    <t>ALVAREZ VIVEROS OLGA LUCIA</t>
  </si>
  <si>
    <t>RIVERA RUIZ BEATRIZ ELENA</t>
  </si>
  <si>
    <t>CRUZ DE LUCUMI ANA DEICY</t>
  </si>
  <si>
    <t xml:space="preserve">MOLANO VASQUEZ MARLENY </t>
  </si>
  <si>
    <t xml:space="preserve">CHAVEZ BERMUDEZ JAIRO </t>
  </si>
  <si>
    <t xml:space="preserve">OROZCO CAICEDO ZORANY </t>
  </si>
  <si>
    <t>ANACONA ANACONA JOSE SANIN</t>
  </si>
  <si>
    <t>DAZA ZUNIGA MARIA DEL CARMEN</t>
  </si>
  <si>
    <t xml:space="preserve">CAJAS GIRON MARYORY </t>
  </si>
  <si>
    <t>ANGULO SANCHEZ LUZ BESAIDA</t>
  </si>
  <si>
    <t>RENGIFO PINO MIRYAN LILIANA</t>
  </si>
  <si>
    <t xml:space="preserve">JARAMILLO DIAZ OFELIA </t>
  </si>
  <si>
    <t>OROZCO LOZADA ANA ELBA</t>
  </si>
  <si>
    <t>GUERRERO LOPEZ MABEL AMALIA</t>
  </si>
  <si>
    <t xml:space="preserve">TEGUE ARARAT ADIELA </t>
  </si>
  <si>
    <t>ALVAREZ MUNOZ MARIA INES</t>
  </si>
  <si>
    <t>COTE OYOLA MARTHA ROMELIA</t>
  </si>
  <si>
    <t>QUINTERO LUBO MARIA DEL CARMEN</t>
  </si>
  <si>
    <t>VELASCO VELEZ MERCY MARIELLA</t>
  </si>
  <si>
    <t>CAICEDO OSORIO MARIA DEL CARMEN</t>
  </si>
  <si>
    <t>PENCUE VARGAS ROSA ANGELA</t>
  </si>
  <si>
    <t>ZAPATA BONILLA MARIA STELLA</t>
  </si>
  <si>
    <t xml:space="preserve">ENRIQUEZ ARCE PATRICIA </t>
  </si>
  <si>
    <t>DIAZ CAICEDO MARIA RUBY</t>
  </si>
  <si>
    <t>CANO DAGUA CARMEN LILIANA</t>
  </si>
  <si>
    <t>BANGUERO  LUZ ANGELA</t>
  </si>
  <si>
    <t xml:space="preserve">GOMEZ FILIGRANA ALMEYDA </t>
  </si>
  <si>
    <t xml:space="preserve">VELASCO BELTRAN CARMELINA </t>
  </si>
  <si>
    <t>VALENCIA HURTADO FRANCIA HELENA</t>
  </si>
  <si>
    <t>BARRERA CAICEDO MARLY ANDREA</t>
  </si>
  <si>
    <t xml:space="preserve">CORREA PORTILLA EVILA </t>
  </si>
  <si>
    <t xml:space="preserve">CASANOVA MULATO DAIFENY </t>
  </si>
  <si>
    <t xml:space="preserve">FILIGRANA LUBO LUCIANA </t>
  </si>
  <si>
    <t xml:space="preserve">CAICEDO MENESES YALILA </t>
  </si>
  <si>
    <t xml:space="preserve">TRUJILLO HERNANDEZ AMANDA </t>
  </si>
  <si>
    <t>CASTILLO CASTILLO JUANA ELIA</t>
  </si>
  <si>
    <t xml:space="preserve">MERA OCORO CELIA </t>
  </si>
  <si>
    <t>CAICEDO ZAMORA LUZ ANGELA</t>
  </si>
  <si>
    <t>CASTILLO MOLINA ROCIO DEL SOCORRO</t>
  </si>
  <si>
    <t>CORTES DE CAMPOS ROSA AMALIA</t>
  </si>
  <si>
    <t>MONCAYO ORTIZ MARIA OMAIRA</t>
  </si>
  <si>
    <t xml:space="preserve">BOLANOS HURTADO DEYANIRA </t>
  </si>
  <si>
    <t>RODRIGUEZ SANCHEZ ANA LUCIA</t>
  </si>
  <si>
    <t xml:space="preserve">QUIGUANAS MORALES FABIOLA </t>
  </si>
  <si>
    <t>FERNANDEZ DE COLLAZOS CARMEN EUGENIA</t>
  </si>
  <si>
    <t>FERNANDEZ FERNANDEZ ANGELA MARIA</t>
  </si>
  <si>
    <t>FERNANDEZ VELASCO MARIA BEATRIZ</t>
  </si>
  <si>
    <t xml:space="preserve">VENTE QUIÑONEZ MARICELA </t>
  </si>
  <si>
    <t>TOBAR GUTIERREZ JESUS HERNANDO</t>
  </si>
  <si>
    <t>QUINTERO ESCOBAR NORLES DARIO</t>
  </si>
  <si>
    <t xml:space="preserve">VELASCO JURI ALFAIMA </t>
  </si>
  <si>
    <t>COMETA CALAMBAS NIDIA FELISA</t>
  </si>
  <si>
    <t>SANTACRUZ OTALORA GLORIA AMPARO</t>
  </si>
  <si>
    <t>RODRIGUEZ ALEGRIA SANDRA MARCELA</t>
  </si>
  <si>
    <t xml:space="preserve">CUBIDES SANDOVAL MARITZA </t>
  </si>
  <si>
    <t>HOYOS ZUNIGA MAGNOLIA ESPERANZA</t>
  </si>
  <si>
    <t xml:space="preserve">CRUZ GARZON RAFAELA </t>
  </si>
  <si>
    <t>SOLANO DE PEREZ ZULLY ROSA</t>
  </si>
  <si>
    <t xml:space="preserve">FLOREZ TELLEZ MARIELA </t>
  </si>
  <si>
    <t xml:space="preserve">VELASCO GONZALEZ MARLENY </t>
  </si>
  <si>
    <t xml:space="preserve">MUNOZ DE MENESES NURIA </t>
  </si>
  <si>
    <t xml:space="preserve">DELGADO DE ACOSTA CELINA </t>
  </si>
  <si>
    <t>LASSO HOYOS GLORIA OMAIRA</t>
  </si>
  <si>
    <t>DAZA DORADO ASTRID ALICIA</t>
  </si>
  <si>
    <t>PEREZ CAICEDO NIYE ASTRID</t>
  </si>
  <si>
    <t>AGUIRRE OTALVARO MARIA NIDIA</t>
  </si>
  <si>
    <t>URBANO MARTINEZ ALBA SOFIA</t>
  </si>
  <si>
    <t>DELGADO CAICEDO ADRIANA LORENA</t>
  </si>
  <si>
    <t xml:space="preserve">BRAVO REALPE JIMENA </t>
  </si>
  <si>
    <t>ZUÑIGA MUÑOZ LUZCELLY ARMIDA</t>
  </si>
  <si>
    <t xml:space="preserve">MORALES SALAZAR ADRIANA </t>
  </si>
  <si>
    <t xml:space="preserve">AGUIRRE MUELAS FRANCELINE </t>
  </si>
  <si>
    <t>COLLAZOS MANCILLA PAOLA ANDREA</t>
  </si>
  <si>
    <t xml:space="preserve">MACIAS SOTELO ELENA </t>
  </si>
  <si>
    <t>CAMPO ASTAIZA MARTA LUCIA</t>
  </si>
  <si>
    <t>PINO MUNOZ ALIDA MARGOTH</t>
  </si>
  <si>
    <t>HERNANDEZ  FRANCY OLIVA</t>
  </si>
  <si>
    <t>NUÑEZ RUIZ RUBIELA VICTORIA</t>
  </si>
  <si>
    <t xml:space="preserve">FLOREZ SINISTERRA YOLANDA </t>
  </si>
  <si>
    <t xml:space="preserve">ARAGON GARCIA ALEYDA </t>
  </si>
  <si>
    <t>BALTAN GARCIA SANDRA YANETH</t>
  </si>
  <si>
    <t xml:space="preserve">CHAMORRO  AMPARO </t>
  </si>
  <si>
    <t>GARCES ANGULO CAROL  TATIANA</t>
  </si>
  <si>
    <t>BONILLA  MARIA JESUCITA</t>
  </si>
  <si>
    <t>CAJAS BERMEO ANA ELVIA</t>
  </si>
  <si>
    <t>VELASCO HUILA LUZ DARY</t>
  </si>
  <si>
    <t>DIAZ HERNANDEZ LUZ EDITH</t>
  </si>
  <si>
    <t>LASSO CARABALI LADY TATIANA</t>
  </si>
  <si>
    <t>FERNANDEZ LERMA MARIA EMELIA</t>
  </si>
  <si>
    <t>BAZAN GARCIA CARMEN ELENA</t>
  </si>
  <si>
    <t>PEREZ TROCHEZ LUZ DARY</t>
  </si>
  <si>
    <t>YULE CRUZ CARMEN ADIELA</t>
  </si>
  <si>
    <t>CASO GUETIO ELSY YANIRA</t>
  </si>
  <si>
    <t xml:space="preserve">CHAGUENDO CUENE WILSON </t>
  </si>
  <si>
    <t xml:space="preserve">CAMAYO GUETIO JAIRO </t>
  </si>
  <si>
    <t>LAME CHANTRE JHON JAIRO</t>
  </si>
  <si>
    <t>LAME CAMAYO NEIS OLIVERIO</t>
  </si>
  <si>
    <t>PEREZ  IRMA AURORA</t>
  </si>
  <si>
    <t>LAME CAMAYO LILA AMPARO</t>
  </si>
  <si>
    <t>GUTIERREZ VELASQUEZ JOHN  FREDY</t>
  </si>
  <si>
    <t>CASAMACHIN PACHU MARCO TULIO</t>
  </si>
  <si>
    <t xml:space="preserve">CICLOS MESTIZO PLINIO </t>
  </si>
  <si>
    <t xml:space="preserve">QUITUMBO DAGUA ARCADIO </t>
  </si>
  <si>
    <t>FAJARDO DAZA  MARIA CLEMENCIA</t>
  </si>
  <si>
    <t>PETECHE TROMPETA MARIA RUT</t>
  </si>
  <si>
    <t xml:space="preserve">ASCUE FERNANDEZ WILIAM </t>
  </si>
  <si>
    <t xml:space="preserve">MESTIZO JULICUE GERMAN </t>
  </si>
  <si>
    <t>NOSCUE RIVERA FRANCIA LILIANA</t>
  </si>
  <si>
    <t>CUETIA ULCUE MARIA CRISTINA</t>
  </si>
  <si>
    <t>CAMPO HURTADO JAMES DUVAN</t>
  </si>
  <si>
    <t xml:space="preserve">PANCHO MEDINA BENIGNO </t>
  </si>
  <si>
    <t xml:space="preserve">MESTIZO GUTIERREZ LEIDA </t>
  </si>
  <si>
    <t>RIVERA YULE LUIS HERNEY</t>
  </si>
  <si>
    <t xml:space="preserve">CORPUS GARCIA HENRY </t>
  </si>
  <si>
    <t xml:space="preserve">GARCIA RIVERA PETRONILA </t>
  </si>
  <si>
    <t xml:space="preserve">VELASCO RIVERA FLOREYDA </t>
  </si>
  <si>
    <t xml:space="preserve">CONDA FERNANDEZ JULIO </t>
  </si>
  <si>
    <t xml:space="preserve">CUETIA RIVERA SHIRLEY </t>
  </si>
  <si>
    <t>DAGUA TOMBE ALBA CECILIA</t>
  </si>
  <si>
    <t>GUAZAQUILLO TOMBE CARMEN ROSA</t>
  </si>
  <si>
    <t xml:space="preserve">DORADO DORADO ROSALBA </t>
  </si>
  <si>
    <t>ACOSTA ZAPATA EDUAR MILTON</t>
  </si>
  <si>
    <t>CABAL RENDON NESTOR LUDOBERTO</t>
  </si>
  <si>
    <t>ZUNIGA DAZA MARTHA CECILIA</t>
  </si>
  <si>
    <t>JIMENEZ MEDINA JAVIER GERARDO</t>
  </si>
  <si>
    <t>MESTIZO ASCUE MARIA NOHEMI</t>
  </si>
  <si>
    <t>SECUE TOMBE JOSE FIDEL</t>
  </si>
  <si>
    <t xml:space="preserve">JUANILLO VALDES EDERMIDES </t>
  </si>
  <si>
    <t xml:space="preserve">TROCHEZ RAMIREZ IDALIA </t>
  </si>
  <si>
    <t>HILAMO QUIGUANAS ROSA ELENA</t>
  </si>
  <si>
    <t xml:space="preserve">MINA MEZU NORALBA </t>
  </si>
  <si>
    <t xml:space="preserve">TROCHEZ RAMOS BENILDA </t>
  </si>
  <si>
    <t xml:space="preserve">MORALES PAJA FELIPE </t>
  </si>
  <si>
    <t>SILVA ATILLO LUIS  ALFREDO</t>
  </si>
  <si>
    <t xml:space="preserve">HURTADO MULCUE STELLA </t>
  </si>
  <si>
    <t xml:space="preserve">MULCUE MULCUE ADELA </t>
  </si>
  <si>
    <t>CAMPO CAINAS FLOR ALBA</t>
  </si>
  <si>
    <t xml:space="preserve">ESCUE SALAZAR LUCERO </t>
  </si>
  <si>
    <t xml:space="preserve">PACUE PINZON NELSON </t>
  </si>
  <si>
    <t>DIAZ CALAMBAS JOSE JAVIER</t>
  </si>
  <si>
    <t>TAQUINAS OSNAS JORGE ARIEL</t>
  </si>
  <si>
    <t xml:space="preserve">LARGO GUAINAS LUCILA </t>
  </si>
  <si>
    <t>ASCUE CALIX MARTHA ISABEL</t>
  </si>
  <si>
    <t xml:space="preserve">ATILLO MESA MIGUEL </t>
  </si>
  <si>
    <t>JIMENEZ TRUJILLO LIDA PATRICIA</t>
  </si>
  <si>
    <t>JIMENEZ REALPE SONIA AMPARO</t>
  </si>
  <si>
    <t xml:space="preserve">MARULANDA RESTREPO YOLANDA </t>
  </si>
  <si>
    <t>YATACUE  ONEIDA ARGENIS</t>
  </si>
  <si>
    <t>CAMPO RIVERA JUAN FERNANDO</t>
  </si>
  <si>
    <t>USNAS LOPEZ GLORIA STELLA</t>
  </si>
  <si>
    <t>CUETIA CAMPO NANCY IDALIA</t>
  </si>
  <si>
    <t xml:space="preserve">MUÑOZ MUÑOZ EDINSON  </t>
  </si>
  <si>
    <t xml:space="preserve">TALAGA USNAS DORIS </t>
  </si>
  <si>
    <t>CRUZ TALAGA DUVER ALBEIRO</t>
  </si>
  <si>
    <t>DICUE  MONICA OFELIA</t>
  </si>
  <si>
    <t xml:space="preserve">LOPEZ DICUE RAQUEL </t>
  </si>
  <si>
    <t>RAMOS ILAMO ESTHER JULIA</t>
  </si>
  <si>
    <t xml:space="preserve">CHOCUE VITONAS FLORINDA </t>
  </si>
  <si>
    <t>GUEGIA TORRES SONIA LEDI</t>
  </si>
  <si>
    <t xml:space="preserve">CANDELO PENALOZA MAGNOLIA </t>
  </si>
  <si>
    <t>HURTADO ALZATE SANDRA YANETH</t>
  </si>
  <si>
    <t xml:space="preserve">ULCUE ILAMO MARIELA </t>
  </si>
  <si>
    <t>DAGUA SANCHEZ MARIA CLAUDIA</t>
  </si>
  <si>
    <t xml:space="preserve">JULIAN YATACUE YOLIMA </t>
  </si>
  <si>
    <t xml:space="preserve">YATACUE CUNDA ELISET </t>
  </si>
  <si>
    <t xml:space="preserve">CUETIA TROCHEZ CELIMO </t>
  </si>
  <si>
    <t xml:space="preserve">SANCHEZ CANAVAL ADIELA </t>
  </si>
  <si>
    <t>JAMBUEL TALAGA SANDRA LORENA</t>
  </si>
  <si>
    <t>CUETIA NOSCUE LEIDY YOLIMA</t>
  </si>
  <si>
    <t xml:space="preserve">ACHACUE INDICO GELIA </t>
  </si>
  <si>
    <t xml:space="preserve">CAMAYO CHILHUESO ODEILDE </t>
  </si>
  <si>
    <t xml:space="preserve">BARONA HURTADO HUGO </t>
  </si>
  <si>
    <t>CUNDA USNAS JOSE ELEAZAR</t>
  </si>
  <si>
    <t xml:space="preserve">CUNDA MESA MAGDALENA </t>
  </si>
  <si>
    <t>JASCUE FINSCUE ROSA AMELIA</t>
  </si>
  <si>
    <t xml:space="preserve">GARCES LARGO HOLVEHIN </t>
  </si>
  <si>
    <t xml:space="preserve">SANCHEZ ESCUDERO ELIZABETH </t>
  </si>
  <si>
    <t xml:space="preserve">RUIZ BEDOYA LILIANA </t>
  </si>
  <si>
    <t xml:space="preserve">JIPIS CHOCUE FLORESMYRIAM </t>
  </si>
  <si>
    <t xml:space="preserve">CANABAL YUNDA MELBA </t>
  </si>
  <si>
    <t>ROJAS MARTINEZ PAULA ANDREA</t>
  </si>
  <si>
    <t xml:space="preserve">URBANO FERNANDEZ AIDA </t>
  </si>
  <si>
    <t xml:space="preserve">GUERRERO CANABAL NIDIA </t>
  </si>
  <si>
    <t>GUEGIA SECUE FRANCIA  ELISA</t>
  </si>
  <si>
    <t>GUETIO DAZA JAMES FRANCISCO</t>
  </si>
  <si>
    <t>NENE IPIA MARIA TERESA</t>
  </si>
  <si>
    <t>SILVA SILVA SONIA STELLA</t>
  </si>
  <si>
    <t xml:space="preserve">DIAZ GOMEZ YAMILETH </t>
  </si>
  <si>
    <t>VIVEROS COLLAZOS NELSON JAVIER</t>
  </si>
  <si>
    <t xml:space="preserve">CAMAYO GUETIO LILIA </t>
  </si>
  <si>
    <t xml:space="preserve">ARBOLEDA OTERO GEORGINA </t>
  </si>
  <si>
    <t>VALENCIA MENZA JOSE LIBARDO</t>
  </si>
  <si>
    <t>CORPUS CAMPO CLAUDIA PATRICIA</t>
  </si>
  <si>
    <t xml:space="preserve">VALENCIA RAMOS MARIBEL </t>
  </si>
  <si>
    <t>COLLAZOS GUAZAQUILLO MARIA YANETH</t>
  </si>
  <si>
    <t>GUASAQUILLO DIAZ JOSE ALIRIO</t>
  </si>
  <si>
    <t xml:space="preserve">ULCUE TROCHEZ WILSON </t>
  </si>
  <si>
    <t xml:space="preserve">SANDOVAL OROZCO ANGELA </t>
  </si>
  <si>
    <t xml:space="preserve">SANDOVAL VELASCO ANSORENA </t>
  </si>
  <si>
    <t>CHOCUE FERNANDEZ LUIS ENRIQUE</t>
  </si>
  <si>
    <t>SOSCUE GUETIO MARY LUZ</t>
  </si>
  <si>
    <t>DICUE ULCUE BAUDILIO ANDRES</t>
  </si>
  <si>
    <t>CORPUS TOCONAS JOSE ELIBERTO</t>
  </si>
  <si>
    <t xml:space="preserve">CAMPO CUETIA RICARDO </t>
  </si>
  <si>
    <t xml:space="preserve">MENZA ULCUE GLORIA </t>
  </si>
  <si>
    <t>AVILA ACEVEDO LUZ DARY</t>
  </si>
  <si>
    <t>CASANOVA MOSQUERA JUAN PABLO</t>
  </si>
  <si>
    <t>DAZA PEÑA JOSE ALBEIRO</t>
  </si>
  <si>
    <t xml:space="preserve">CHILO CAMPO HUGO </t>
  </si>
  <si>
    <t xml:space="preserve">ULABARRI HERNANDEZ MAILEN </t>
  </si>
  <si>
    <t>SANDOVAL SANDOVAL OLGA MARIA</t>
  </si>
  <si>
    <t>ULCUE TAQUINAS JESUS ANTONIO</t>
  </si>
  <si>
    <t>ULCUE DIZU JORGE RODRIGO</t>
  </si>
  <si>
    <t xml:space="preserve">ULCUE TAQUINAS ADOLFO </t>
  </si>
  <si>
    <t xml:space="preserve">ULCUE CAMPO MARILUZ </t>
  </si>
  <si>
    <t xml:space="preserve">YALANDA CAMPO HERIBERTO </t>
  </si>
  <si>
    <t>BUSTOS SANDOVAL NESTOR RAUL</t>
  </si>
  <si>
    <t>PERDOMO COLLAZOS JORGE ELIECER</t>
  </si>
  <si>
    <t xml:space="preserve">CALDERON ACEVEDO HUMBERTO </t>
  </si>
  <si>
    <t>FERNANDEZ DAGUA MARIA LUISA</t>
  </si>
  <si>
    <t>GUEJIA  LUZ DARY</t>
  </si>
  <si>
    <t>MORENO BETANCUR GLADIS OMAIRA</t>
  </si>
  <si>
    <t>BUSTOS SANDOVAL CLAUDIA ALEXANDRA</t>
  </si>
  <si>
    <t xml:space="preserve">RIVERA  BEATRIZ </t>
  </si>
  <si>
    <t>PEREZ PENA MARDEN EVER</t>
  </si>
  <si>
    <t>AVILA RAMOS FELIX ISAAC</t>
  </si>
  <si>
    <t>COLLAZOS  ANA HERSILIA</t>
  </si>
  <si>
    <t xml:space="preserve">VIVAS MOLINA LILIANA </t>
  </si>
  <si>
    <t xml:space="preserve">CAMPO NOGUERA JORGE </t>
  </si>
  <si>
    <t>CASSO ASCUE LUZ MARINA</t>
  </si>
  <si>
    <t>RAMOS CAÑA JHON FREIMAN</t>
  </si>
  <si>
    <t>PERDOMO GUETIO EDGAR DARIO</t>
  </si>
  <si>
    <t>DIZU PENA ILCIO GABRIEL</t>
  </si>
  <si>
    <t>YONDA CUPAKE LUZ MILA</t>
  </si>
  <si>
    <t>CAMPO  JOSE ADELMO</t>
  </si>
  <si>
    <t xml:space="preserve">CAMPO COLLAZOS MARLENY </t>
  </si>
  <si>
    <t xml:space="preserve">TUMBO COPAQUE AURELIO </t>
  </si>
  <si>
    <t>MULCUE JIMENEZ HERNAN CELEDONIO</t>
  </si>
  <si>
    <t xml:space="preserve">IPIA ISCO EVERT </t>
  </si>
  <si>
    <t xml:space="preserve">GUAZAQUILLO TENORIO EMILIA </t>
  </si>
  <si>
    <t>GUETIO BASTO LUIS EDUARDO</t>
  </si>
  <si>
    <t>MINA PALACIOS NEYDA SILENA</t>
  </si>
  <si>
    <t>YULE DAGUA LUIS GERARDO</t>
  </si>
  <si>
    <t>IPIA YATACUE MARILUZ JENNY</t>
  </si>
  <si>
    <t xml:space="preserve">DAZA SARMIENTO ELIZABETH </t>
  </si>
  <si>
    <t xml:space="preserve">PILCUE  EMILIO </t>
  </si>
  <si>
    <t>CONDA GUEJIA JOSE MARIA</t>
  </si>
  <si>
    <t xml:space="preserve">PILLIMUE IPIA DARIO </t>
  </si>
  <si>
    <t xml:space="preserve">RUIZ TROCHEZ ZORAIDA </t>
  </si>
  <si>
    <t xml:space="preserve">BASTO DAGUA OMAIRA </t>
  </si>
  <si>
    <t xml:space="preserve">VELASCO ALMENDRAS ALEYDA </t>
  </si>
  <si>
    <t xml:space="preserve">RIVERA TROCHEZ FREDY </t>
  </si>
  <si>
    <t xml:space="preserve">TROCHEZ PILCUE ADELMO </t>
  </si>
  <si>
    <t>GIRALDO RIVERA DEICY FABIOLA</t>
  </si>
  <si>
    <t>URBANO SANCHEZ DAIRA STELLA</t>
  </si>
  <si>
    <t>ULCUE RAMOS JOSE ORLANDO</t>
  </si>
  <si>
    <t xml:space="preserve">OREJUELA CHOCUE JACKELINE </t>
  </si>
  <si>
    <t>VILLA GALLEGO MARIA PIEDAD</t>
  </si>
  <si>
    <t>PAJOY VIVAS MARIA DEL CARMEN</t>
  </si>
  <si>
    <t>BUSTOS CONDA CESAR AUGUSTO</t>
  </si>
  <si>
    <t>ULCUE PICHICUE CLARA LILIA</t>
  </si>
  <si>
    <t>JIMENEZ ALVAREZ EIBER SCHNEIDER</t>
  </si>
  <si>
    <t xml:space="preserve">CAÑAS BISCUE JULIO </t>
  </si>
  <si>
    <t>YOTENGO DIZU JESUS MILDO</t>
  </si>
  <si>
    <t xml:space="preserve">BECOCHE ZAMBRANO OMAIRA </t>
  </si>
  <si>
    <t xml:space="preserve">SALAZAR YANTEN EDUIN </t>
  </si>
  <si>
    <t>CHAMIZO  ANA MILENY</t>
  </si>
  <si>
    <t xml:space="preserve">GONZALEZ GOMEZ BLADIMIR </t>
  </si>
  <si>
    <t>GALVIS FERNANDEZ LUIS ABEL</t>
  </si>
  <si>
    <t xml:space="preserve">PUYO  ROCIO </t>
  </si>
  <si>
    <t xml:space="preserve">GOMEZ RENGIFO ROSBITA </t>
  </si>
  <si>
    <t>JULICUE ASCUE FERNANDO ABEL</t>
  </si>
  <si>
    <t>CASSO PAZU JESUS DAVID</t>
  </si>
  <si>
    <t xml:space="preserve">BURBANO PINO ETELVINA </t>
  </si>
  <si>
    <t>BOTOTO VITONAS CESAR ALBERTO</t>
  </si>
  <si>
    <t xml:space="preserve">ESCUE MESTIZO ALCIVIADES </t>
  </si>
  <si>
    <t>SECUE ASCUE PABLO EMILIO</t>
  </si>
  <si>
    <t>PAVI YOSANDO MARIA DEL CARMEN</t>
  </si>
  <si>
    <t xml:space="preserve">PENAGOS GALVIS GERARDO </t>
  </si>
  <si>
    <t xml:space="preserve">ESCUE COICUE ALVARO </t>
  </si>
  <si>
    <t>SALAZAR PAVI JORGE ALBEIRO</t>
  </si>
  <si>
    <t>HURTADO MUNOZ LUZ MAGNOLIA</t>
  </si>
  <si>
    <t>PAVI MUSICUE FANNY ADELA</t>
  </si>
  <si>
    <t xml:space="preserve">OPOCUE CAMPO GREGORIO </t>
  </si>
  <si>
    <t xml:space="preserve">RIVERA  ARACELLY </t>
  </si>
  <si>
    <t xml:space="preserve">GUASAQUILLO ULCUE ENRIQUE </t>
  </si>
  <si>
    <t xml:space="preserve">TROCHEZ DAGUA AMPARO </t>
  </si>
  <si>
    <t>MESA TAQUINAS LUZ MARINA</t>
  </si>
  <si>
    <t>PACUE ALFONSO GLORIA LUCELLY</t>
  </si>
  <si>
    <t xml:space="preserve">RIVERA PACUE ROSMIRA </t>
  </si>
  <si>
    <t>TENORIO MESTIZO ALVARO HUGO</t>
  </si>
  <si>
    <t>CALAMBAS CUCHILLO LUIS ADRIAN</t>
  </si>
  <si>
    <t>MOSQUERA YULE MARCO ANTONIO</t>
  </si>
  <si>
    <t xml:space="preserve">JASCUE MESA LILIA </t>
  </si>
  <si>
    <t>SANDOVAL CALAMBAS SULY DESCIE</t>
  </si>
  <si>
    <t xml:space="preserve">OREJUELA HERNANDEZ LILIA </t>
  </si>
  <si>
    <t xml:space="preserve">MAYA ARICAPE DIEGO </t>
  </si>
  <si>
    <t xml:space="preserve">DIAZ HORMIGA MARISOL </t>
  </si>
  <si>
    <t>RICO MESA VIAN ISABEL</t>
  </si>
  <si>
    <t xml:space="preserve">MOSQUERA YULE MARIELA </t>
  </si>
  <si>
    <t>PAZU VARGAS LUIS ORLANDO</t>
  </si>
  <si>
    <t xml:space="preserve">MENDEZ GUETIA ALFONSO </t>
  </si>
  <si>
    <t xml:space="preserve">PEQUI MESTIZO MARIO </t>
  </si>
  <si>
    <t xml:space="preserve">COICUE UL FLADEMIR </t>
  </si>
  <si>
    <t xml:space="preserve">QUITUMBO CALAMBAS MARIO </t>
  </si>
  <si>
    <t>PILCUE BALBUENA MARTHA ESPERANZA</t>
  </si>
  <si>
    <t>TOCONAS IPIA JOSE ANTONIO</t>
  </si>
  <si>
    <t xml:space="preserve">CHILHUESO CASLIZ LILIANA </t>
  </si>
  <si>
    <t xml:space="preserve">VALENCIA GUALICHE DEYANIRA </t>
  </si>
  <si>
    <t>RUIZ PINO LUZ ARMIDA</t>
  </si>
  <si>
    <t>DAGUA  FLOR  ESMIRA</t>
  </si>
  <si>
    <t xml:space="preserve">RODRIGUEZ OROZCO LORENA </t>
  </si>
  <si>
    <t xml:space="preserve">HERNANDEZ CRUZ OLGA </t>
  </si>
  <si>
    <t xml:space="preserve">ORTEGA MONCAYO HERNANDO </t>
  </si>
  <si>
    <t>PAVI BASTIDAS JAIRO ALONSO</t>
  </si>
  <si>
    <t>ESCUE  JOSE LUIS ALBERTO</t>
  </si>
  <si>
    <t xml:space="preserve">MEDINA BOYOCUE EDILBIO </t>
  </si>
  <si>
    <t>LOPEZ YAFUE PEDRO ALIRIO</t>
  </si>
  <si>
    <t xml:space="preserve">CUARTAS SANCHEZ YOLANDA </t>
  </si>
  <si>
    <t xml:space="preserve">MESTIZO MESTIZO NORVELLY </t>
  </si>
  <si>
    <t>MORA PENAGOS CARMEN ERMILA</t>
  </si>
  <si>
    <t>JULICUE UL LUZ DAVERY</t>
  </si>
  <si>
    <t xml:space="preserve">SALAZAR MESA BEDREDIN </t>
  </si>
  <si>
    <t>TAQUINAS PILLIMUE MARIA LOURDES</t>
  </si>
  <si>
    <t>MAMIAN JIMENEZ EVERTH HERNANDO</t>
  </si>
  <si>
    <t>OROZCO SANDOVAL MARIA EDITH</t>
  </si>
  <si>
    <t>PAVI JULICUE DAIRO MARINO</t>
  </si>
  <si>
    <t>PACUE ALFONSO YUDY NORAY</t>
  </si>
  <si>
    <t xml:space="preserve">CASSO UL JAIRO </t>
  </si>
  <si>
    <t xml:space="preserve">UL PAZU NILFA </t>
  </si>
  <si>
    <t xml:space="preserve">UL SECUE BELARMINO </t>
  </si>
  <si>
    <t>YULE YATACUE JUAN CARLOS</t>
  </si>
  <si>
    <t xml:space="preserve">ACHICUE TENORIO PABLO </t>
  </si>
  <si>
    <t xml:space="preserve">MESTIZO TENORIO WILFREDO </t>
  </si>
  <si>
    <t>CICLOS MESTIZO LUZ MARINA</t>
  </si>
  <si>
    <t>VELARDE MUNOZ ESGA SOCORRO</t>
  </si>
  <si>
    <t>TROCHEZ RAMOS JOHN MANUEL</t>
  </si>
  <si>
    <t>VITONAS YATACUE MARIA LIDIA</t>
  </si>
  <si>
    <t xml:space="preserve">SALAZAR ESCUE ALBEIRO </t>
  </si>
  <si>
    <t xml:space="preserve">TROMPETA YULE FABIOLA </t>
  </si>
  <si>
    <t xml:space="preserve">FERNANDEZ CONDA MARIELA </t>
  </si>
  <si>
    <t>FARINANGO MEDINA DIANA PATRICIA</t>
  </si>
  <si>
    <t>VALENCIA FISCUE FRANK EDINSON</t>
  </si>
  <si>
    <t>MESA MESA RUBY ALBA</t>
  </si>
  <si>
    <t xml:space="preserve">CALAMBAS PARDO TENILDA </t>
  </si>
  <si>
    <t>ORTIZ  CARLOS ARTURO</t>
  </si>
  <si>
    <t xml:space="preserve">SALAZAR SANCHEZ AMANDA </t>
  </si>
  <si>
    <t xml:space="preserve">NOGUERA MESA ALEXANDRA </t>
  </si>
  <si>
    <t>SALAZAR SANCHEZ SANDRA MILENA</t>
  </si>
  <si>
    <t>PITO OPOCUE ROSBY EDITH</t>
  </si>
  <si>
    <t xml:space="preserve">JIMENEZ IPIA DIDIANA </t>
  </si>
  <si>
    <t>HURTADO LIPONCE JORGE ELIECER</t>
  </si>
  <si>
    <t>BEDOYA PEQUI ANA ARGENIS</t>
  </si>
  <si>
    <t xml:space="preserve">LIPONCE CAINAS MOISES </t>
  </si>
  <si>
    <t>PECHENE DIZU NELLY DEL PILAR</t>
  </si>
  <si>
    <t>DELGADO  MUÑOZ ALBA LUCIA</t>
  </si>
  <si>
    <t xml:space="preserve">OROZCO VACCA RUBY </t>
  </si>
  <si>
    <t>TALAGA CAMAYO IDELVER ALFONSO</t>
  </si>
  <si>
    <t>PITO OPOCUE EDWIN LENIN</t>
  </si>
  <si>
    <t xml:space="preserve">PIAMBA GUETOTO EUGENIO </t>
  </si>
  <si>
    <t xml:space="preserve">PITO OSNAS ESTHER </t>
  </si>
  <si>
    <t>CASAMACHIN UL JHON FREDY</t>
  </si>
  <si>
    <t>ASCUE VELASCO LUIS ALBERTO</t>
  </si>
  <si>
    <t xml:space="preserve">YATACUE COMETA MISAEL </t>
  </si>
  <si>
    <t xml:space="preserve">PAVI ESCUE LAURA </t>
  </si>
  <si>
    <t>TENORIO YATACUE ANA DELIA</t>
  </si>
  <si>
    <t>YONDA LOPEZ MARTHA LILIANA</t>
  </si>
  <si>
    <t>PAVI SALAZAR DANIEL OLMEDO</t>
  </si>
  <si>
    <t xml:space="preserve">GUERRERO NARVAEZ CAMILO </t>
  </si>
  <si>
    <t>MOSQUERA RIVERA MARIA YOLANDA</t>
  </si>
  <si>
    <t>MESA TAQUINAS LUZ ESTELA</t>
  </si>
  <si>
    <t>GUEVARA CALAMBAS LIBIA NUR</t>
  </si>
  <si>
    <t>DAZA MUNOZ LUZ ENITH</t>
  </si>
  <si>
    <t>PETECHE YONDA ANA MARICELA</t>
  </si>
  <si>
    <t>MORALES OSORIO MARIA DEL PILAR</t>
  </si>
  <si>
    <t>VALENCIA MOREA GLORIA LUCELY</t>
  </si>
  <si>
    <t>VIDAL FINSCUE SOFIA LILIANA</t>
  </si>
  <si>
    <t>TROCHEZ SALAZAR KATERINE EMILCE</t>
  </si>
  <si>
    <t>LOPEZ AGREDO ISMAEL ANTONIO</t>
  </si>
  <si>
    <t xml:space="preserve">MESTIZO ULCUE VALENTIN </t>
  </si>
  <si>
    <t xml:space="preserve">MESTIZO JULICUE AURELIO </t>
  </si>
  <si>
    <t>MESTIZO ESCUE JOSE ALDEMAR</t>
  </si>
  <si>
    <t xml:space="preserve">YOSANDO CANAS LAURA </t>
  </si>
  <si>
    <t xml:space="preserve">ESCUE MESTIZO MARLENY </t>
  </si>
  <si>
    <t>PARDO TUMBO SAUR MARIA</t>
  </si>
  <si>
    <t>BURBANO MOLINA SILVIA GRICELDA</t>
  </si>
  <si>
    <t>ESCUE MESTIZO RUBEN DARIO</t>
  </si>
  <si>
    <t>OMEN BELTRAN ELSI ROCIO</t>
  </si>
  <si>
    <t>MARTINEZ MENESES ROSA AURELIA</t>
  </si>
  <si>
    <t>QUINAYAS OMEN HEIBERT HUGO</t>
  </si>
  <si>
    <t xml:space="preserve">GOMEZ CHICANGANA ELCIRA </t>
  </si>
  <si>
    <t>ALVAREZ MALES NIVIA BIOLEDY</t>
  </si>
  <si>
    <t>NAVIA  ELMY CARMENZA</t>
  </si>
  <si>
    <t>BELTRAN QUINAYAS MARI MELBA</t>
  </si>
  <si>
    <t>CHICANGANA  JESSICA MARLY</t>
  </si>
  <si>
    <t>HOYOS HOYOS LEIDY ANGELA</t>
  </si>
  <si>
    <t xml:space="preserve">BELTRAN QUINAYAS NORALDY </t>
  </si>
  <si>
    <t>RODRIGUEZ CERON JAIME ALBERTO</t>
  </si>
  <si>
    <t>MALES ORTIZ JESSICA JOHANNA</t>
  </si>
  <si>
    <t xml:space="preserve">PAZ OMEN CLEMENCIA </t>
  </si>
  <si>
    <t>ORDONEZ MALES DOLLY MARGARITA</t>
  </si>
  <si>
    <t>TUTALCHA ASCUNTAR YOVANNY ALBERTO</t>
  </si>
  <si>
    <t xml:space="preserve">BELTRAN QUINAYAS MARGOTH </t>
  </si>
  <si>
    <t>BELTRAN OMEN HARDENSON SERGIO</t>
  </si>
  <si>
    <t>MERCADO BERDUGO YESENIA ESTHER</t>
  </si>
  <si>
    <t>ANACONA MALES ADALY YIGLOLA</t>
  </si>
  <si>
    <t>INCHIMA QUINAYAS SANDRA MILENA</t>
  </si>
  <si>
    <t>CORDOBA MAJIN LUIS FERNANDO</t>
  </si>
  <si>
    <t>PIPICANO PAPAMIJA GERARDO FIDEL</t>
  </si>
  <si>
    <t>MAJIN ALVAREZ LUIS CARLOS</t>
  </si>
  <si>
    <t>QUINAYAS RENGIFO YECID DUBAN</t>
  </si>
  <si>
    <t>PIPICANO  MARIA NILSE</t>
  </si>
  <si>
    <t xml:space="preserve">TRUJILLO ULE REINALDO </t>
  </si>
  <si>
    <t>TORRES SOTELO DORA LILIA</t>
  </si>
  <si>
    <t>SAMBONI CHILITO PEDRO HEBER</t>
  </si>
  <si>
    <t>CABEZAS JIMENEZ MONICA ELSY</t>
  </si>
  <si>
    <t xml:space="preserve">DORADO ZUNIGA EDUARDO </t>
  </si>
  <si>
    <t>SAMBONI IMBACHI MARIA STELLA</t>
  </si>
  <si>
    <t>CHILITO JOAQUI GLADYS EDY</t>
  </si>
  <si>
    <t xml:space="preserve">PIAMBA DE IJAJI EDILMA </t>
  </si>
  <si>
    <t>SAMBONI GUAMANGA NIBIA ESTELA</t>
  </si>
  <si>
    <t xml:space="preserve">IMBACHI MACIAS LIMBANIA </t>
  </si>
  <si>
    <t>GUAMANGA BUESAQUILLO MARIA NOHEMY</t>
  </si>
  <si>
    <t>PERAFAN SAMBONI FRANCI SURELI</t>
  </si>
  <si>
    <t xml:space="preserve">MEJOY MACIAS GLADYS </t>
  </si>
  <si>
    <t>GUACA IMBACHI EDNA CECILIA</t>
  </si>
  <si>
    <t>GUACA QUINAYAS ELSA DEL SOCORRO</t>
  </si>
  <si>
    <t>VALENCIA EMBUS MAYTHE YICELY</t>
  </si>
  <si>
    <t>ZAMBRANO ACOSTA IBAN DARIO</t>
  </si>
  <si>
    <t>GUAMANGA GUACA SANDRA MILENA</t>
  </si>
  <si>
    <t xml:space="preserve">MACIAS GUACA GENTIL </t>
  </si>
  <si>
    <t>MUSSE DICUE MARIA LUCIA</t>
  </si>
  <si>
    <t>CAMPO DICUE FLOR ALBA</t>
  </si>
  <si>
    <t>MALES ORTIZ LUCERO IDALID</t>
  </si>
  <si>
    <t>CAMPO  ORLANDO JOSE</t>
  </si>
  <si>
    <t>PECHENE VEGA LUIS HERNANDO</t>
  </si>
  <si>
    <t>PILCUE YONDA JOSE ANTONIO</t>
  </si>
  <si>
    <t xml:space="preserve">JIMENEZ LOPEZ LUZ MARINA </t>
  </si>
  <si>
    <t>CAMPO ULCUE JESUS MARINO</t>
  </si>
  <si>
    <t xml:space="preserve">VALLEJO QUICENO AMANDA </t>
  </si>
  <si>
    <t>SANDOVAL SALGADO ALBA YANETH</t>
  </si>
  <si>
    <t>RIVERA RIVERA NANCY STEIRA</t>
  </si>
  <si>
    <t>SANDOVAL CAMPO FLOR ADELA</t>
  </si>
  <si>
    <t>HURTADO PLAZA BLANCA INES</t>
  </si>
  <si>
    <t xml:space="preserve">VALENCIA ECHAVARRIA CENIDE </t>
  </si>
  <si>
    <t>GARZON TELLEZ WILLIAM ANDRES</t>
  </si>
  <si>
    <t xml:space="preserve">CAYAPU CHOCUE PAULINO </t>
  </si>
  <si>
    <t>CAMPO BOMBA JOSE ERNESTO</t>
  </si>
  <si>
    <t>HURTADO MESA HUGO ARMANDO</t>
  </si>
  <si>
    <t xml:space="preserve">PUNI CHATE EUCARIS </t>
  </si>
  <si>
    <t xml:space="preserve">MENZA CAMPO CLAUDINA </t>
  </si>
  <si>
    <t>ULCUE PALCO ROSA ELENA</t>
  </si>
  <si>
    <t>MEDINA LULICO FRANCISCO JAVIER</t>
  </si>
  <si>
    <t xml:space="preserve">VELASCO ZAPE CONSUELO </t>
  </si>
  <si>
    <t>BALTAZAR ZETTY CARMEN JULIA</t>
  </si>
  <si>
    <t xml:space="preserve">ORTIZ SARRIA ARCELY </t>
  </si>
  <si>
    <t>ALOS VALENCIA LUZ DENIS</t>
  </si>
  <si>
    <t xml:space="preserve">PEÑA FERNANDEZ VICENTE </t>
  </si>
  <si>
    <t>CHOCUE COMETA ANGEL DARIO</t>
  </si>
  <si>
    <t xml:space="preserve">NENE GUETIO OBERT </t>
  </si>
  <si>
    <t xml:space="preserve">SISCO TUMBO JOEL </t>
  </si>
  <si>
    <t>TUMBO CHEPE JOSE WILMAN</t>
  </si>
  <si>
    <t xml:space="preserve">HERMIDA CASTAÑO AGUEDA </t>
  </si>
  <si>
    <t xml:space="preserve">CHAVACO CUCHILLO MARIELA </t>
  </si>
  <si>
    <t xml:space="preserve">CHOCUE CHOCUE JOSEFINA </t>
  </si>
  <si>
    <t>ULCUE CHOCUE MARIA ELIDA</t>
  </si>
  <si>
    <t xml:space="preserve">VELASQUE VELASQUEZ IRENE </t>
  </si>
  <si>
    <t xml:space="preserve">PEÑA QUITUMBO MARIELA </t>
  </si>
  <si>
    <t>CAMPO MENZA LADY NAYID</t>
  </si>
  <si>
    <t>CAMPO CHOCUE MERY  ADRIANA</t>
  </si>
  <si>
    <t xml:space="preserve">VALENCIA ECHAVARRIA IVAN </t>
  </si>
  <si>
    <t>VARGAS SANDOVAL EIBAR HUGO</t>
  </si>
  <si>
    <t>VELASCO SALAZAR CIELO MILENA</t>
  </si>
  <si>
    <t xml:space="preserve">VELASCO VICTORIA ARLEYDA </t>
  </si>
  <si>
    <t>VARGAS JUMBE CARMEN AYDE</t>
  </si>
  <si>
    <t xml:space="preserve">VARGAS ACALO BETTY </t>
  </si>
  <si>
    <t xml:space="preserve">YOTENGO PALCO LUCELLY </t>
  </si>
  <si>
    <t xml:space="preserve">HURTADO PITO HERNAN </t>
  </si>
  <si>
    <t xml:space="preserve">CORPUS CAMPO ISAAC </t>
  </si>
  <si>
    <t>DAGUA ULCUE CARLOS OVIDIO</t>
  </si>
  <si>
    <t xml:space="preserve">CRUZ CHILO JACOB </t>
  </si>
  <si>
    <t xml:space="preserve">DIZU ISCO OMILTO </t>
  </si>
  <si>
    <t>MENZA VARGAS AURA AYDE</t>
  </si>
  <si>
    <t>PILCUE DAGUA JOSE BENITO</t>
  </si>
  <si>
    <t xml:space="preserve">RAMOS CAMPO ROSAURA </t>
  </si>
  <si>
    <t xml:space="preserve">SANDOVAL BAICUE PAULA </t>
  </si>
  <si>
    <t>CHEPE COLLAZOS VICTOR DANIEL</t>
  </si>
  <si>
    <t>GUZMAN MUNOZ YOMNY SAMARA</t>
  </si>
  <si>
    <t xml:space="preserve">BOMBA PALCO GILBERTO </t>
  </si>
  <si>
    <t>CALAMBAS PAJA CLARA INES</t>
  </si>
  <si>
    <t>MENZA CHOCUE LILIANA ESPERANZA</t>
  </si>
  <si>
    <t xml:space="preserve">RAMOS PERDOMO PASCUAL </t>
  </si>
  <si>
    <t xml:space="preserve">CHILO PITO ERMES </t>
  </si>
  <si>
    <t xml:space="preserve">PITO CAMPO JAIRO </t>
  </si>
  <si>
    <t>BAUTISTA PEREA CARLOS RAUL</t>
  </si>
  <si>
    <t>HURTADO PITO JOSE EVELIO</t>
  </si>
  <si>
    <t>TUMBO CAMPO LUZ ENEIDA</t>
  </si>
  <si>
    <t>MENSA CASSO JOSE DOMINGO</t>
  </si>
  <si>
    <t xml:space="preserve">DICUE CHICUE FLORA </t>
  </si>
  <si>
    <t xml:space="preserve">VARGAS ACALO ARNOLDO </t>
  </si>
  <si>
    <t>PEÑA TUMBO FREDY ARMANDO</t>
  </si>
  <si>
    <t xml:space="preserve">NACHI GUEGUE SEVEDEO </t>
  </si>
  <si>
    <t xml:space="preserve">ISCO TOCONAS JAIR </t>
  </si>
  <si>
    <t xml:space="preserve">HUILA DE YOTENGO EVA </t>
  </si>
  <si>
    <t>CONTRERAS RENDON LUZ MARINA</t>
  </si>
  <si>
    <t>BOMBA  JOSE HERNANDO</t>
  </si>
  <si>
    <t xml:space="preserve">DIAZ CHOCUE SALVADOR </t>
  </si>
  <si>
    <t>CHOCUE CAMPO YHON WILLIAM</t>
  </si>
  <si>
    <t xml:space="preserve">HURTADO PANCHE ORLANDO </t>
  </si>
  <si>
    <t xml:space="preserve">SOSCUE CAMAYO AZAEL </t>
  </si>
  <si>
    <t xml:space="preserve">VALENCIA CHOCUE DAMARIS </t>
  </si>
  <si>
    <t>GUETIO CAMPO JOSE ISRAEL</t>
  </si>
  <si>
    <t>MOSQUERA DELGADO ANGEL JAIR</t>
  </si>
  <si>
    <t>HURTADO HURTADO LINA MARIA</t>
  </si>
  <si>
    <t>VIDAL CHOCUE JOSE ALDEMAR</t>
  </si>
  <si>
    <t>TOMBE GUASAMALLI GLORIA ELENA</t>
  </si>
  <si>
    <t>RAMOS LABIO MARIA ILDA</t>
  </si>
  <si>
    <t>TROCHEZ VELASCO JESUS HILDO</t>
  </si>
  <si>
    <t>SANCHEZ ULCUE NOHE FERNANDO</t>
  </si>
  <si>
    <t>GUZMAN  YANET PATRICIA</t>
  </si>
  <si>
    <t>YATACUE RAMOS JOSE ARVENIS</t>
  </si>
  <si>
    <t xml:space="preserve">FERNANDEZ TROCHEZ LEONARDO </t>
  </si>
  <si>
    <t>PAJA NENE EDGAR ARNULFO</t>
  </si>
  <si>
    <t xml:space="preserve">PENA GUETIO ALCIBIADES </t>
  </si>
  <si>
    <t xml:space="preserve">ULCUE CHOCUE JACOB </t>
  </si>
  <si>
    <t>CAYAPU GUETOTO JOSE RAMOS</t>
  </si>
  <si>
    <t>MACA ITUYAN LUZ EMERITA</t>
  </si>
  <si>
    <t xml:space="preserve">LABIO RAMOS ANGELINO </t>
  </si>
  <si>
    <t xml:space="preserve">YONDA TENORIO GILDARDO </t>
  </si>
  <si>
    <t xml:space="preserve">ISCO TOCONAS NAUN </t>
  </si>
  <si>
    <t xml:space="preserve">COLLAZOS PEÑA OMAIRA </t>
  </si>
  <si>
    <t>CHOCUE OSNAS JOSE JAIRO</t>
  </si>
  <si>
    <t xml:space="preserve">CHOCUE YUJO SILVIO </t>
  </si>
  <si>
    <t xml:space="preserve">PENA TOMBE MARGARITA </t>
  </si>
  <si>
    <t xml:space="preserve">DIZU YATACUE OSIEL </t>
  </si>
  <si>
    <t xml:space="preserve">MENZA GUENGUE VICTOR </t>
  </si>
  <si>
    <t>NENE TUMBO FREDI ALBEIRO</t>
  </si>
  <si>
    <t>PAJA OSNAS JOSE OSCAR</t>
  </si>
  <si>
    <t xml:space="preserve">CORPUS PITO TELMO </t>
  </si>
  <si>
    <t xml:space="preserve">BOMBA CAMPO ROSALBA </t>
  </si>
  <si>
    <t>TUMBO CHOCUE PEDRO JOSE</t>
  </si>
  <si>
    <t xml:space="preserve">RAMOS PACHO BENJAMIN </t>
  </si>
  <si>
    <t>OBANDO ANTE PIEDAD CARMENZA</t>
  </si>
  <si>
    <t xml:space="preserve">CAMAYO BETANCOURT MELIDA </t>
  </si>
  <si>
    <t>ROCHA CHAVEZ MARIA RUBIELA</t>
  </si>
  <si>
    <t>CARVAJAL LLANTEN JUAN CARLOS</t>
  </si>
  <si>
    <t>MONTENEGRO MONTENEGRO HUGO ARMANDO</t>
  </si>
  <si>
    <t>RAMIREZ LLANTEN NELLY MARINA</t>
  </si>
  <si>
    <t xml:space="preserve">MEJIA ACHINTE NOHEMY </t>
  </si>
  <si>
    <t xml:space="preserve">LAGOS  BLADIMIR </t>
  </si>
  <si>
    <t xml:space="preserve">RIASCOS TULANDE ROSMARY </t>
  </si>
  <si>
    <t>MONTENEGRO LLANTEN CENON JULIO</t>
  </si>
  <si>
    <t>GUTIERREZ  DIEGO MARIA</t>
  </si>
  <si>
    <t>AGREDO MUNOZ BLANCA NUBIA</t>
  </si>
  <si>
    <t xml:space="preserve">MOCHO MEJIA JACINTO </t>
  </si>
  <si>
    <t>FINSCUE QUIRA MARIA ANGELA</t>
  </si>
  <si>
    <t>SANCHEZ CAMAYO ANA JULIA</t>
  </si>
  <si>
    <t xml:space="preserve">CHATE RIVERA LUFANY </t>
  </si>
  <si>
    <t>PARRA MANQUILLO JOSE ALEXANDER</t>
  </si>
  <si>
    <t>DAGUA MOSQUERA CRISTIAN FARID</t>
  </si>
  <si>
    <t>GUEVARA FAJARDO FLOR ANGELA</t>
  </si>
  <si>
    <t>MEDINA LOPEZ DIONEE NARYIBE</t>
  </si>
  <si>
    <t>CAMPO RIVERA FLOR MARIA</t>
  </si>
  <si>
    <t>FERNANDEZ PAJA MARIA TERESA</t>
  </si>
  <si>
    <t>DIAZ HURTADO CRUZ EDILMA</t>
  </si>
  <si>
    <t xml:space="preserve">JORGE OSSA VIRGILIO </t>
  </si>
  <si>
    <t xml:space="preserve">HUILA CAMPO MARISOL </t>
  </si>
  <si>
    <t>LEON CAMPO DORA ESPERANZA</t>
  </si>
  <si>
    <t>GAITAN VELASCO GLORIA ZENAIDA</t>
  </si>
  <si>
    <t>CASAS MEDINA ANGELA YANETH</t>
  </si>
  <si>
    <t xml:space="preserve">CHIRIMUSCAY FAJARDO JOSE LIBARDO </t>
  </si>
  <si>
    <t xml:space="preserve">QUIRA CALAPSU MARCIANA </t>
  </si>
  <si>
    <t>ROJAS LIQUITAN SANDRA PATRICIA</t>
  </si>
  <si>
    <t xml:space="preserve">QUIRA CALAPSU TERESA </t>
  </si>
  <si>
    <t xml:space="preserve">VALENCIA YONDAPIZ LEYDA </t>
  </si>
  <si>
    <t xml:space="preserve">ANGARITA YARA NORALID </t>
  </si>
  <si>
    <t>ORTEGA TRUJILLO YASMID MARGOT</t>
  </si>
  <si>
    <t xml:space="preserve">GUEGIA HURTADO LICENIA </t>
  </si>
  <si>
    <t xml:space="preserve">ROJAS SANCHEZ ARNOLDO </t>
  </si>
  <si>
    <t xml:space="preserve">DIAZ GUAINAS RAMIRO </t>
  </si>
  <si>
    <t>FERNANDEZ SANICETO JAVIER LIBARDO</t>
  </si>
  <si>
    <t>RAMIREZ BASTIDAS RAFAEL HUMBERTO</t>
  </si>
  <si>
    <t>GUEGIA MULCUE MADELIN STELLA</t>
  </si>
  <si>
    <t xml:space="preserve">ULCUE ULCUE ALEXANDER </t>
  </si>
  <si>
    <t>PERDOMO PANCHO ANA EDY</t>
  </si>
  <si>
    <t>URRIAGA ORREGO ELSA MARGOTH</t>
  </si>
  <si>
    <t>PANCHO OINO MARIA ROSALBA</t>
  </si>
  <si>
    <t xml:space="preserve">MUCHICON MEDINA RICAURTE </t>
  </si>
  <si>
    <t xml:space="preserve">QUINTO PANCHO FABIO </t>
  </si>
  <si>
    <t xml:space="preserve">YUGUE  GRATINIANO </t>
  </si>
  <si>
    <t>HIO ECUE JOSE HERMIDES</t>
  </si>
  <si>
    <t xml:space="preserve">QUIGUANAS QUINTO TULIA </t>
  </si>
  <si>
    <t>ARCOS ALVEAR DORIS SOCORRO</t>
  </si>
  <si>
    <t>PANCHO OINO ISMAEL DE JESUS</t>
  </si>
  <si>
    <t>MULCUE PANCHO RUBY MARCELA</t>
  </si>
  <si>
    <t xml:space="preserve">QUIGUANAS PINACUE ISIDRO </t>
  </si>
  <si>
    <t>PINACUE ACHICUE LUZ MARINA</t>
  </si>
  <si>
    <t>POCHE CUETOCUE JESUS GABRIEL</t>
  </si>
  <si>
    <t>CUSCUE PUCHE JOSE ALIRIO</t>
  </si>
  <si>
    <t>PINACUE CHAVEZ MARIA ESTER</t>
  </si>
  <si>
    <t>PINACUE ACHICUE MARIA LIBIA</t>
  </si>
  <si>
    <t xml:space="preserve">PIÑACUE ACHICUE ANANIAS </t>
  </si>
  <si>
    <t xml:space="preserve">PITO FERNANDEZ HUBERTH </t>
  </si>
  <si>
    <t>LOPEZ JARAMILLO DOLLY ROSA</t>
  </si>
  <si>
    <t>SOSCUE CAMPO ANA POLA</t>
  </si>
  <si>
    <t>OSORIO RUIZ MARTHA LUCIA</t>
  </si>
  <si>
    <t>PERDOMO TOCONAS MARIA ELVIA</t>
  </si>
  <si>
    <t>FERNANDEZ RAMOS MERY HERMIDIA</t>
  </si>
  <si>
    <t>YULE VALENCIA CLARA YOLIMA</t>
  </si>
  <si>
    <t>MEDINA DAGUA FERNANDO ERNESTO</t>
  </si>
  <si>
    <t>TROCHEZ RAMOS MARIA DE LOURDES</t>
  </si>
  <si>
    <t xml:space="preserve">IPIA CUETIA ELIAS </t>
  </si>
  <si>
    <t>CUCHILLO CHAGUENDO MANUEL EMIGDIO</t>
  </si>
  <si>
    <t>DAGUA CANAS WILLIAM GUSTAVO</t>
  </si>
  <si>
    <t>DAGUA TOMBE LUZ MARIELA</t>
  </si>
  <si>
    <t xml:space="preserve">OROZCO YULE MIRNA </t>
  </si>
  <si>
    <t xml:space="preserve">DIZZU TROCHEZ PEDRO </t>
  </si>
  <si>
    <t xml:space="preserve">ORTIZ DAGUA ILSA </t>
  </si>
  <si>
    <t xml:space="preserve">CHAGUENDO GEMBUEL EDILIA </t>
  </si>
  <si>
    <t xml:space="preserve">DICUE CHICUE NURY </t>
  </si>
  <si>
    <t>PECHENE PILLIMUE JOSE ARCADIO</t>
  </si>
  <si>
    <t xml:space="preserve">PITTO FERNANDEZ EYVAR </t>
  </si>
  <si>
    <t xml:space="preserve">ORTIZ DAGUA SIGIFREDO </t>
  </si>
  <si>
    <t xml:space="preserve">ZAPATA FERNANDEZ WILSON </t>
  </si>
  <si>
    <t xml:space="preserve">MESTIZO ESCUE HERMELINDA </t>
  </si>
  <si>
    <t xml:space="preserve">MESTIZO JULICUE DELFINA </t>
  </si>
  <si>
    <t xml:space="preserve">MESTIZO TOMBE GENARO </t>
  </si>
  <si>
    <t xml:space="preserve">PAVI RIVERA GERARDO </t>
  </si>
  <si>
    <t>QUIGUANAS RIVERA JOSE HARVEY</t>
  </si>
  <si>
    <t>VALENCIA FERNANDEZ WALTHER HERNAN</t>
  </si>
  <si>
    <t>PILLIMUE PECHENE MARIA NIEVES</t>
  </si>
  <si>
    <t>FERNANDEZ DAGUA WILSON AMADO</t>
  </si>
  <si>
    <t>RAMOS QUIGUANAS JOSE ELIECER</t>
  </si>
  <si>
    <t xml:space="preserve">PAZU VISCONDA ROGERIO </t>
  </si>
  <si>
    <t>RIVERA CALAMBAS ROSA EDITH</t>
  </si>
  <si>
    <t xml:space="preserve">PAZU MARTINEZ OMAIRA </t>
  </si>
  <si>
    <t xml:space="preserve">VARGAS MOSQUERA YESID </t>
  </si>
  <si>
    <t>CASAMACHIN CHATE MARIA DEL TRANSITO</t>
  </si>
  <si>
    <t>ILAMO ALFONSO OLIVA AURORA</t>
  </si>
  <si>
    <t>CIFUENTES UL MARIA ARNOVIA</t>
  </si>
  <si>
    <t xml:space="preserve">TOCONAS DISU EUFEMIA </t>
  </si>
  <si>
    <t xml:space="preserve">UL MESTIZO LISARDY </t>
  </si>
  <si>
    <t>RAMOS TORRES SANDRA PATRICIA</t>
  </si>
  <si>
    <t xml:space="preserve">PACUE CONDA FABIAN </t>
  </si>
  <si>
    <t>MOSQUERA RAMIREZ JESUS EDUARD</t>
  </si>
  <si>
    <t xml:space="preserve">MESTIZO CONDA MARICEL </t>
  </si>
  <si>
    <t>ESCUE COICUE LUIS EIBAR</t>
  </si>
  <si>
    <t xml:space="preserve">ZAPATA ESCUE ARTURO </t>
  </si>
  <si>
    <t>MENDEZ PAZU RUTH ELVA</t>
  </si>
  <si>
    <t xml:space="preserve">ZAPATA FERNANDEZ MIRYAM </t>
  </si>
  <si>
    <t>PAZU MARTINEZ MARIA ELENA</t>
  </si>
  <si>
    <t>UL PECHUCUE MARIA HILDA</t>
  </si>
  <si>
    <t>YATACUE TROCHEZ JOSE OMAR</t>
  </si>
  <si>
    <t>PECHENE DIZU FRANCY  JACQUELINE</t>
  </si>
  <si>
    <t>CUETIA FERNANDEZ RUBER ALEXANDER</t>
  </si>
  <si>
    <t>MUNOZ ALMENDRAS NURY IRENE</t>
  </si>
  <si>
    <t>DAGUA CALAMBAS BLANCA ESTELLY</t>
  </si>
  <si>
    <t>MENSUCUE DAGUA SONIA ESMERALDA</t>
  </si>
  <si>
    <t>DAGUA QUIGUANAS JAIME MANUEL</t>
  </si>
  <si>
    <t>RIVERA BAICUE LUIS ERNESTO</t>
  </si>
  <si>
    <t>MEDINA CRUZ FRANS ARIAS</t>
  </si>
  <si>
    <t xml:space="preserve">TROCHEZ CAMPO AVELINA </t>
  </si>
  <si>
    <t xml:space="preserve">TAQUINAS UL ORLANDO </t>
  </si>
  <si>
    <t xml:space="preserve">CHAGUENDO CUENE EDGAR </t>
  </si>
  <si>
    <t xml:space="preserve">ISMARE VALENCIA RUMILDO </t>
  </si>
  <si>
    <t>OSNAS MARTINEZ MERCY LORENA</t>
  </si>
  <si>
    <t xml:space="preserve">GUEGIA YATACUE APOLINAR </t>
  </si>
  <si>
    <t>PECHENE DIZU CRISTIAN ARLEY</t>
  </si>
  <si>
    <t xml:space="preserve">MEDINA RIVERA JUAN </t>
  </si>
  <si>
    <t>CALAMBAS CASAMACHIN FANY CLEMENTINA</t>
  </si>
  <si>
    <t>PENAGOS VIDAL MARIA DEL CARMEN</t>
  </si>
  <si>
    <t>CORDOBA GOMEZ JESUS MARIA</t>
  </si>
  <si>
    <t xml:space="preserve">TROCHEZ QUIGUANAS FELICIANA </t>
  </si>
  <si>
    <t xml:space="preserve">QUIGUANAS CUETIA ABRAHAM </t>
  </si>
  <si>
    <t>RAMOS QUIGUANAS PABLO ELIO</t>
  </si>
  <si>
    <t>FERNANDEZ DAGUA SILVIO HERNANDO</t>
  </si>
  <si>
    <t>QUIGUANAS ALMENDRA JAIRO ALDEMAR</t>
  </si>
  <si>
    <t>BOLAÑOS PAZ ADA INOCENCIO</t>
  </si>
  <si>
    <t>PAZ GARZON ANA CECILIA</t>
  </si>
  <si>
    <t>PALECHOR JIMENEZ EMIL CERVANTES</t>
  </si>
  <si>
    <t>PAZ ROMERO BEATRIZ EUGENIA</t>
  </si>
  <si>
    <t>LOPEZ MAPALLO LUZ MERY</t>
  </si>
  <si>
    <t>MAJIN CAMPO AMANDA AYDE</t>
  </si>
  <si>
    <t>PALECHOR BOLAÑOS NELSY ROCIO</t>
  </si>
  <si>
    <t xml:space="preserve">TINTINAGO MAJIN OMAIRA </t>
  </si>
  <si>
    <t>VALLEJO IMBACHI FABIAN ANDRES</t>
  </si>
  <si>
    <t xml:space="preserve">OBANDO PAZ ALVEIBOR </t>
  </si>
  <si>
    <t>MUNOZ JIMENEZ HAROLD ARBEY</t>
  </si>
  <si>
    <t xml:space="preserve">JIMENEZ MAMIAN UBERLINDA </t>
  </si>
  <si>
    <t>ANDRADE JIMENEZ DIANA PATRICIA</t>
  </si>
  <si>
    <t>RUIZ PINO DANIEL ANCIZAR</t>
  </si>
  <si>
    <t>PIAMBA MAMIAN LUZ MARINA</t>
  </si>
  <si>
    <t>MAMIAN  AYDA AZUCENA</t>
  </si>
  <si>
    <t>JIMENEZ ZEMANATE MARIA LUVA</t>
  </si>
  <si>
    <t>JIMENEZ MAMIAN ELMER ANTONIO</t>
  </si>
  <si>
    <t xml:space="preserve">CORREA MAMIAN EVILA </t>
  </si>
  <si>
    <t>RUIZ PINO MERY CONSTANZA</t>
  </si>
  <si>
    <t>UNI SALAZAR CIRO ANTONIO</t>
  </si>
  <si>
    <t>PINO MUNOZ AURA MARLENE</t>
  </si>
  <si>
    <t>PIZO CRUZ CARLOS ANDRES</t>
  </si>
  <si>
    <t>GOMEZ HOYOS CESAR JESUS</t>
  </si>
  <si>
    <t xml:space="preserve">PALECHOR YTAZ NUBIA </t>
  </si>
  <si>
    <t>CHICANGANA ASTUDILLO ARLES HERNAN</t>
  </si>
  <si>
    <t>PAPAMIJA JIMENEZ LUZ MERY</t>
  </si>
  <si>
    <t xml:space="preserve">ITAZ CHICANGANA ROSMIRA </t>
  </si>
  <si>
    <t xml:space="preserve">RUALES MAMIAN LEONILDE </t>
  </si>
  <si>
    <t xml:space="preserve">MAJIN TINTINAGO MYRIAM </t>
  </si>
  <si>
    <t>CARVAJAL HURTADO ARY JOSE</t>
  </si>
  <si>
    <t xml:space="preserve">MAMIAN JIMENEZ ARNUVIO </t>
  </si>
  <si>
    <t>MAMIAN CERON LIYI CRISTINA</t>
  </si>
  <si>
    <t xml:space="preserve">JIMENEZ ZEMANATE EDGAR </t>
  </si>
  <si>
    <t>MUÑOZ  FANOR ORLEY</t>
  </si>
  <si>
    <t>TINTINAGO SEVILLA SANDRA MILENA</t>
  </si>
  <si>
    <t xml:space="preserve">MELENJE MUNOZ ALINA </t>
  </si>
  <si>
    <t>MAMIAN CHICANGANA MARTHA CECILIA</t>
  </si>
  <si>
    <t xml:space="preserve">NARVAEZ QUINAYAS MARIELA </t>
  </si>
  <si>
    <t>PEREZ  LIBIA ANTONIA</t>
  </si>
  <si>
    <t xml:space="preserve">ANACONA BUESACO OLIVIA </t>
  </si>
  <si>
    <t>PAPAMIJA MAJIN MARIA EUGENIA</t>
  </si>
  <si>
    <t>ANACONA JIMENEZ ROSA ELVIRA</t>
  </si>
  <si>
    <t xml:space="preserve">CHICANGANA ASTUDILLO CARMENZA </t>
  </si>
  <si>
    <t xml:space="preserve">CABEZAS MUNOZ MELVA </t>
  </si>
  <si>
    <t>CHITO MAMIAN YINNA DANIELA</t>
  </si>
  <si>
    <t>ITAS CHICANGANA MARY IDALID</t>
  </si>
  <si>
    <t xml:space="preserve">PALECHOR HOYOS ARLEY </t>
  </si>
  <si>
    <t>IJAJI MELENJE LUZ DARY</t>
  </si>
  <si>
    <t xml:space="preserve">MAMIAN ITAZ EIVA </t>
  </si>
  <si>
    <t>PALECHOR CORREA JULIO CESAR</t>
  </si>
  <si>
    <t xml:space="preserve">MELENJE MUÑOZ JANETH </t>
  </si>
  <si>
    <t>CHITO IJAJI OLGA YANIRA</t>
  </si>
  <si>
    <t>CHICANGANA NARVAEZ DOLLY ESPERANZA</t>
  </si>
  <si>
    <t xml:space="preserve">CHICANGANA CHICANGANA AMANDA </t>
  </si>
  <si>
    <t>ANACONA PIAMBA MARIA BERSAIDES</t>
  </si>
  <si>
    <t>PALECHOR NARVAEZ CARMEN DELLY</t>
  </si>
  <si>
    <t xml:space="preserve">GARABATO BARQUEÑO MAXIMINO </t>
  </si>
  <si>
    <t xml:space="preserve">MOYA HUESO GENARO </t>
  </si>
  <si>
    <t xml:space="preserve">GARABATO CUAMA HIPOLITO </t>
  </si>
  <si>
    <t xml:space="preserve">CUAMA CAICEDO DIOCELINO </t>
  </si>
  <si>
    <t xml:space="preserve">GARABATO CUAMA LUCILA </t>
  </si>
  <si>
    <t>CHIRIPUA MESA JOSE ELVAR</t>
  </si>
  <si>
    <t xml:space="preserve">CHURIPUA BARQUEÑO MARTILIANO </t>
  </si>
  <si>
    <t xml:space="preserve">CUAMA TOBAR ANGEL </t>
  </si>
  <si>
    <t>CAMPO CAMPO HUGO HORACIO</t>
  </si>
  <si>
    <t>DAZA BECOCHE BLANCA RUBY</t>
  </si>
  <si>
    <t>GUZMAN CRUZ JULIANA  INES</t>
  </si>
  <si>
    <t>COMETA PECHENE DORA LEIDA</t>
  </si>
  <si>
    <t>OTERO TENEGUEL CLARA ROSA</t>
  </si>
  <si>
    <t>RIVERA DORADO MARI NANCI</t>
  </si>
  <si>
    <t xml:space="preserve">FLOR BERMUDEZ ARLEY </t>
  </si>
  <si>
    <t xml:space="preserve">BERMUDEZ CAMPO WILLIAM </t>
  </si>
  <si>
    <t xml:space="preserve">OTERO  WILMAR </t>
  </si>
  <si>
    <t xml:space="preserve">CUCUÑAME ROSERO NORAIDA </t>
  </si>
  <si>
    <t>FLOR ORTIZ ROSA DELIA</t>
  </si>
  <si>
    <t xml:space="preserve">BERMUDEZ FLOR MARITZA </t>
  </si>
  <si>
    <t>CAMERO QUINA JORGE ALBERTO</t>
  </si>
  <si>
    <t xml:space="preserve">CAMPO CAPOTE DIDIER </t>
  </si>
  <si>
    <t>FAJARDO FLOR CESAR IVAN</t>
  </si>
  <si>
    <t xml:space="preserve">ZAMBRANO HIPIA RUBIELA </t>
  </si>
  <si>
    <t xml:space="preserve">ROSERO OYOLA YESID </t>
  </si>
  <si>
    <t xml:space="preserve">FLOR BERMUDEZ JAIRO </t>
  </si>
  <si>
    <t xml:space="preserve">SARRIA MEDINA HERMINA </t>
  </si>
  <si>
    <t xml:space="preserve">CHALPARIZAN VALDES OMAIRA </t>
  </si>
  <si>
    <t xml:space="preserve">YATACUE RIVERA GUSTAVO </t>
  </si>
  <si>
    <t>CUCUÑAME ROSERO HERMES HERNAN</t>
  </si>
  <si>
    <t xml:space="preserve">SANCHEZ BECOCHE MILAR </t>
  </si>
  <si>
    <t xml:space="preserve">EPE MUELAS JAIRO </t>
  </si>
  <si>
    <t xml:space="preserve">CUCUÑAME ROSERO YOLANDA </t>
  </si>
  <si>
    <t xml:space="preserve">PECHENE DAZA YAMILE </t>
  </si>
  <si>
    <t xml:space="preserve">PERDOMO DIZU FILEMON </t>
  </si>
  <si>
    <t>CHAVEZ CARBALLO JANIO YAMIN</t>
  </si>
  <si>
    <t xml:space="preserve">CUCUNAME ARANDA MAGDALENA </t>
  </si>
  <si>
    <t xml:space="preserve">RODRIGUEZ VELASCO MILENY </t>
  </si>
  <si>
    <t xml:space="preserve">PECHENE CUCUÑAME GLORIA </t>
  </si>
  <si>
    <t>CHOCUE GUACHETA NORA LILIA</t>
  </si>
  <si>
    <t xml:space="preserve">MOSQUERA VALENCIA DEMETRIO </t>
  </si>
  <si>
    <t>VALDIVIESO AVILA ARTURO JOSE</t>
  </si>
  <si>
    <t>BASTO ISCO ANGEL MARIA</t>
  </si>
  <si>
    <t xml:space="preserve">CASTRO CERON OLIVER </t>
  </si>
  <si>
    <t>ERAZO MANQUILLO ROSA YAMILETH</t>
  </si>
  <si>
    <t xml:space="preserve">OTERO FLOR RUBIELA </t>
  </si>
  <si>
    <t xml:space="preserve">GUETIO ZAMBRANO NILFA </t>
  </si>
  <si>
    <t xml:space="preserve">MOSQUERA CARVAJAL JAIR </t>
  </si>
  <si>
    <t xml:space="preserve">VIVAS PILCUE EMILIANO </t>
  </si>
  <si>
    <t>PAJOY GUACHETA PAOLA ANDREA</t>
  </si>
  <si>
    <t xml:space="preserve">CAMPO CHANTRE DIOMAR </t>
  </si>
  <si>
    <t xml:space="preserve">MUELAS TUNUBALA ANTONIO </t>
  </si>
  <si>
    <t>YANDY CRUZ PAULA ANDREA</t>
  </si>
  <si>
    <t xml:space="preserve">CALAMBAS RIVERA LUBER </t>
  </si>
  <si>
    <t xml:space="preserve">TUNUBALA PILLIMUE HELMER </t>
  </si>
  <si>
    <t>CHOCUE EPE ALBERT FREDY</t>
  </si>
  <si>
    <t xml:space="preserve">EPE PILLIMUE JAIR </t>
  </si>
  <si>
    <t xml:space="preserve">EPE MUELAS SILVIO </t>
  </si>
  <si>
    <t>VILLEGAS PENA MARIA JIMENA</t>
  </si>
  <si>
    <t xml:space="preserve">GUTIERREZ CAMAYO MAGNOLIA </t>
  </si>
  <si>
    <t xml:space="preserve">OLIVEROS RAMIREZ YADIR </t>
  </si>
  <si>
    <t xml:space="preserve">TOMBE MORALES AGUSTIN </t>
  </si>
  <si>
    <t>PACHO CAMPO JUAN CARLOS</t>
  </si>
  <si>
    <t xml:space="preserve">NIQUINAS LECTAMO INOCENCIO </t>
  </si>
  <si>
    <t>CAMPO DICUE JOSE MANUEL</t>
  </si>
  <si>
    <t>DICUE LIPONSE HUBER HERNEY</t>
  </si>
  <si>
    <t xml:space="preserve">MULCUE GUEGIA JAIR </t>
  </si>
  <si>
    <t xml:space="preserve">MULCUE  ATENAIDA </t>
  </si>
  <si>
    <t xml:space="preserve">HURTADO MULCUE ELCY </t>
  </si>
  <si>
    <t>MULCUE CUENE MARIA ESNELY</t>
  </si>
  <si>
    <t>MULCUE PUCHICUE MAGDA LID</t>
  </si>
  <si>
    <t>MULCUE  ROSA ELVIA</t>
  </si>
  <si>
    <t>PACHO MUMUCUE CARLOS ALBERTO</t>
  </si>
  <si>
    <t>MUMUCUE PERDOMO EDWIN ALBEIRO</t>
  </si>
  <si>
    <t>GUEGIA HURTADO CARLOS ALBERTO</t>
  </si>
  <si>
    <t xml:space="preserve">CUSPIAN OCCA CARLINA </t>
  </si>
  <si>
    <t xml:space="preserve">CUSPIAN CHINDICUE ERNESTO </t>
  </si>
  <si>
    <t xml:space="preserve">COPAQUE QUISACUE ALVARO </t>
  </si>
  <si>
    <t>MUMUCUE TENORIO PABLO EMILIO</t>
  </si>
  <si>
    <t>QUINTO PECHENE JOSE ERMINSO</t>
  </si>
  <si>
    <t>CUSPIAN CALAMBAS LUZ EMERITA</t>
  </si>
  <si>
    <t xml:space="preserve">MUCHAVISOY BECERRA TIBERIO </t>
  </si>
  <si>
    <t xml:space="preserve">MEZA CORTES WBERNEL </t>
  </si>
  <si>
    <t xml:space="preserve">PENA MAVISOY AZAEL </t>
  </si>
  <si>
    <t xml:space="preserve">JACANAMEJOY BUESAQUILLO CONSUELO </t>
  </si>
  <si>
    <t xml:space="preserve">GONZALEZ ZUNIGA JAIRO </t>
  </si>
  <si>
    <t>GUENGUE BUITRON MARIA VIOLETH</t>
  </si>
  <si>
    <t>BUITRAGO GRISALES LIDIA YANET</t>
  </si>
  <si>
    <t xml:space="preserve">RAMIREZ ACOSTA ELSA </t>
  </si>
  <si>
    <t xml:space="preserve">MERA ZUÑIGA NANCY </t>
  </si>
  <si>
    <t>YALANDA HURTADO LUZ ANGELA</t>
  </si>
  <si>
    <t>YALANDA CUCHILLO MARTA CECILIA</t>
  </si>
  <si>
    <t xml:space="preserve">ANDRADE MUNOZ MARISOL </t>
  </si>
  <si>
    <t>ASTAIZA URBANO MARIA AMIRA</t>
  </si>
  <si>
    <t xml:space="preserve">GRANADOS ASTAIZA HERIBERTO </t>
  </si>
  <si>
    <t>ZAMBRANO CHILITO CLAUDIA XIMENA</t>
  </si>
  <si>
    <t xml:space="preserve">BURBANO ALVAREZ CENIDE </t>
  </si>
  <si>
    <t xml:space="preserve">HOL AVIRAMA BRICEIDA </t>
  </si>
  <si>
    <t>FERNANDEZ HUERTAS RUTH MARINA</t>
  </si>
  <si>
    <t>TROCHEZ FERNANDEZ EDWIN JESSID</t>
  </si>
  <si>
    <t>PULICHE ESCOBAR ZULMA EUGENIA</t>
  </si>
  <si>
    <t xml:space="preserve">QUIRA PIZO NIDIA </t>
  </si>
  <si>
    <t xml:space="preserve">BOLANOS CAMPO MIRYAN </t>
  </si>
  <si>
    <t>AGUILAR MAZABUEL MARIA DOLORES</t>
  </si>
  <si>
    <t>BARRERA CEBALLOS DIEGO MARIA</t>
  </si>
  <si>
    <t>QUIRA GUAUNA JOSE JAVIER</t>
  </si>
  <si>
    <t xml:space="preserve">BOLAÑOS PARDO ELIZABETH </t>
  </si>
  <si>
    <t>LEGARDA BEDOYA YENY  SOCORRO</t>
  </si>
  <si>
    <t>BOLANOS SANCHEZ ADRIANA LUCIA</t>
  </si>
  <si>
    <t>VILLARREAL SALAZAR MARIA HELENA</t>
  </si>
  <si>
    <t>QUIRA PIZO NELSON GUSTAVO</t>
  </si>
  <si>
    <t>GUAUÑA PIZO DELFA DENNIS</t>
  </si>
  <si>
    <t xml:space="preserve">GARCES PIZO JAIR </t>
  </si>
  <si>
    <t xml:space="preserve">MEDINA PACHONGO YOLANDA </t>
  </si>
  <si>
    <t>ANDRADE MUNOZ MARIA DEL SOCORRO</t>
  </si>
  <si>
    <t>PIZO  FAUSTO  MIGUEL</t>
  </si>
  <si>
    <t>AGUILAR CALDON GLADYS AMANDA</t>
  </si>
  <si>
    <t>TIMANA GIRON DORIS LIA</t>
  </si>
  <si>
    <t>IJAJI CHILITO LIBARDO ANTONIO</t>
  </si>
  <si>
    <t>DELGADO BOLAÑOS MARIA ELENA</t>
  </si>
  <si>
    <t>SERNA ASTAIZA SULEYDA AMPARO</t>
  </si>
  <si>
    <t>GUACA QUINAYAS GLORIA STELLA</t>
  </si>
  <si>
    <t xml:space="preserve">ARRUBLA  ROSALBA </t>
  </si>
  <si>
    <t xml:space="preserve">MELENJE YACE MILSON </t>
  </si>
  <si>
    <t>QUIRA FERNANDEZ ALBA INES</t>
  </si>
  <si>
    <t>CEPEDA GRIMALDOS DERLY DEL CARMEN</t>
  </si>
  <si>
    <t xml:space="preserve">JAIMES BADILLO MYRIAN </t>
  </si>
  <si>
    <t>CALDON AGUILAR SANDRA LORENA</t>
  </si>
  <si>
    <t xml:space="preserve">PINO PINO FABIOLA </t>
  </si>
  <si>
    <t>AGUILAR PULICHE ANDRES GERARDO</t>
  </si>
  <si>
    <t>FERNANDEZ CONCHA PIEDAD EUGENIA</t>
  </si>
  <si>
    <t xml:space="preserve">GUZMAN ANACONA PIEDAD </t>
  </si>
  <si>
    <t>QUIRA PIZO CARLOS ARIEL</t>
  </si>
  <si>
    <t>BONILLA VASQUEZ RICARDO ADRIAN</t>
  </si>
  <si>
    <t>VARGAS  CLAUDIA ERNESTINA</t>
  </si>
  <si>
    <t>AGUILAR RIVERA CELSY MILENA</t>
  </si>
  <si>
    <t>CARVAJAL MUNOZ RUTH GRACIELA</t>
  </si>
  <si>
    <t xml:space="preserve">IMBACHI MACIAS ALICIA </t>
  </si>
  <si>
    <t>IPIA  LUZ AMPARO</t>
  </si>
  <si>
    <t>CABEZAS BUCHELLI MARIA DENNIS</t>
  </si>
  <si>
    <t>ERAZO MACA FAIBER ALBERTO</t>
  </si>
  <si>
    <t>AREVALO GOMEZ HECTOR ARMANDO</t>
  </si>
  <si>
    <t xml:space="preserve">ASTAIZA CORDOBA OMAIRA </t>
  </si>
  <si>
    <t>MOLANO DAZA JAIRO EMIRO</t>
  </si>
  <si>
    <t xml:space="preserve">CORDOBA  MIRYAN </t>
  </si>
  <si>
    <t>MAPALLO SAUCA DIANELVY ELIANA</t>
  </si>
  <si>
    <t>MUNOZ CABEZAS RUBEN DARIO</t>
  </si>
  <si>
    <t xml:space="preserve">ESCOBAR  GLADEMIR </t>
  </si>
  <si>
    <t xml:space="preserve">VASQUEZ VALENCIA ZULEIMA </t>
  </si>
  <si>
    <t>HOL AVIRAMA CLARA ROSA</t>
  </si>
  <si>
    <t>SANTACRUZ FERNANDEZ NURY MILENA</t>
  </si>
  <si>
    <t>ALVAREZ PAPAMIJA MARIA HERLANDY</t>
  </si>
  <si>
    <t>GIRONZA FERNANDEZ WILLIAM SMITH</t>
  </si>
  <si>
    <t>ALVEAR MOLINA ANITA ESTELA</t>
  </si>
  <si>
    <t>JOAQUI GALINDEZ LIDA NUBIA</t>
  </si>
  <si>
    <t xml:space="preserve">ANACONA UNI REINEL </t>
  </si>
  <si>
    <t>ALVAREZ ANACONA MARIA LOURDES</t>
  </si>
  <si>
    <t xml:space="preserve">ANACONA UNI CLODOMIRA </t>
  </si>
  <si>
    <t>UNI PIAMBA MILLER EFREN</t>
  </si>
  <si>
    <t xml:space="preserve">ANACONA UNI EDIER </t>
  </si>
  <si>
    <t>ANACONA ALVAREZ JHONN FREDY</t>
  </si>
  <si>
    <t xml:space="preserve">FERNANDEZ CHILITO ELIECER </t>
  </si>
  <si>
    <t xml:space="preserve">GOMEZ NAVIA EFREN </t>
  </si>
  <si>
    <t>GUAMANGA MACIAS JENIS YANETH</t>
  </si>
  <si>
    <t>GUAMANGA ILES CARMEN ELIDIA</t>
  </si>
  <si>
    <t>GAVIRIA MUTUMBAJOY MARY LUZ ANABEL</t>
  </si>
  <si>
    <t>BECERRA CHINDOY ANA JULIA</t>
  </si>
  <si>
    <t>JACANAMEJOY JACANAMEJOY YENI YOLANDA</t>
  </si>
  <si>
    <t xml:space="preserve">BECERRA MUCHAVISOY DORA </t>
  </si>
  <si>
    <t xml:space="preserve">MUTUMBAJOY JACANAMEJOY ANGEL </t>
  </si>
  <si>
    <t xml:space="preserve">CHICANGANA RENGIFO GILBERTO </t>
  </si>
  <si>
    <t xml:space="preserve">JIMENEZ MACIAS ISNARDO </t>
  </si>
  <si>
    <t xml:space="preserve">MACIAS MACIAS ARNOLDO </t>
  </si>
  <si>
    <t>BOTINA MACIAS YONNY PATRICIA</t>
  </si>
  <si>
    <t>BOTINA MACIAS ROSA ADELA</t>
  </si>
  <si>
    <t xml:space="preserve">GUAMANGA PUJIMUY ALEYDA </t>
  </si>
  <si>
    <t>ILES URBANO ANA DELSY</t>
  </si>
  <si>
    <t xml:space="preserve">FERNANDEZ  ISIDRO </t>
  </si>
  <si>
    <t xml:space="preserve">PATIÑO OTERO SORAIDA </t>
  </si>
  <si>
    <t xml:space="preserve">SOTELO TUNUBALA GLADIS </t>
  </si>
  <si>
    <t xml:space="preserve">QUITUMBO PITO REINEL </t>
  </si>
  <si>
    <t>QUITUMBO OSNAS JOSE ANTONIO</t>
  </si>
  <si>
    <t xml:space="preserve">ZAPE TUNUBALA BERTULFO </t>
  </si>
  <si>
    <t xml:space="preserve">GUETIO FLOR FELIPE </t>
  </si>
  <si>
    <t>SOSCUE PUYO MARIA ILVA</t>
  </si>
  <si>
    <t>YOCUE GUETIO JOSE RICARDO</t>
  </si>
  <si>
    <t>CASSO PITO NELY AMPARO</t>
  </si>
  <si>
    <t xml:space="preserve">CASSO PITO MARLENY </t>
  </si>
  <si>
    <t>POSCUE IPIA ANA YLIA</t>
  </si>
  <si>
    <t>YONDA CHATE LUZ MARINA</t>
  </si>
  <si>
    <t xml:space="preserve">CORREA NACHE MARIBEL </t>
  </si>
  <si>
    <t>CASSO CALAMBAS MANUEL ROMIR</t>
  </si>
  <si>
    <t xml:space="preserve">LASSO ARARAT GABRIEL </t>
  </si>
  <si>
    <t>FLOREZ VIVAS MARIA SONIA</t>
  </si>
  <si>
    <t xml:space="preserve">HURTADO TUNUBALA JENNY </t>
  </si>
  <si>
    <t>CALVACHE GIRON ANDREA CRISTINA</t>
  </si>
  <si>
    <t>CORREA NACHE SANDRA YANETH</t>
  </si>
  <si>
    <t>VIVAS PALOMINO LUZ MARINA</t>
  </si>
  <si>
    <t>YALANDA CALAMBAS JOSE GERARDO</t>
  </si>
  <si>
    <t>HURTADO HURTADO MARIA CONSUELO</t>
  </si>
  <si>
    <t>MUELAS VILLANO CARMEN ISLENA</t>
  </si>
  <si>
    <t xml:space="preserve">VELASCO CALAMBAS MELBA </t>
  </si>
  <si>
    <t>TUNUBALA VELASCO MARCO ANTONIO</t>
  </si>
  <si>
    <t>CONSTAIN HURTADO CLAUDIA JANETH</t>
  </si>
  <si>
    <t>MORALES REGIFO CARMEN INES</t>
  </si>
  <si>
    <t>HURTADO TORRES ALEIDA ERMILA</t>
  </si>
  <si>
    <t xml:space="preserve">TUNUBALA PAJA LAURENTINO </t>
  </si>
  <si>
    <t xml:space="preserve">HURTADO  IRMA </t>
  </si>
  <si>
    <t>PAJA HURTADO LUZ MARY</t>
  </si>
  <si>
    <t xml:space="preserve">SARRIA CALAMBAS ESMERALDA </t>
  </si>
  <si>
    <t>CORPUS HURTADO EDWIN DE JESUS</t>
  </si>
  <si>
    <t>HURTADO HURTADO MARIA CENEIDA</t>
  </si>
  <si>
    <t>FERNANDEZ SOLARTE MARIA LUISA</t>
  </si>
  <si>
    <t>TUNUBALA HURTADO MANUEL JESUS</t>
  </si>
  <si>
    <t>BURBANO CORREA LUCY JANETH</t>
  </si>
  <si>
    <t>TENORIO SANCHEZ DIONE EDITH</t>
  </si>
  <si>
    <t xml:space="preserve">HURTADO HURTADO CARMELITA </t>
  </si>
  <si>
    <t>CHAVEZ  JOSE LUIS</t>
  </si>
  <si>
    <t>CUCHILLO TUNUBALA MARIA STELLA</t>
  </si>
  <si>
    <t xml:space="preserve">PECHENE PILLIMUE PATRICIA </t>
  </si>
  <si>
    <t>ULCHUR PILLIMUE CLAUDIA MILENA</t>
  </si>
  <si>
    <t xml:space="preserve">YALANDA YACUE FREYA </t>
  </si>
  <si>
    <t xml:space="preserve">TUNUBALA TUMINA RICARDO </t>
  </si>
  <si>
    <t xml:space="preserve">TUNUBALA TUMIÑA CRUZ </t>
  </si>
  <si>
    <t>GUAZA QUILINDO JOSE FERNANDO</t>
  </si>
  <si>
    <t xml:space="preserve">TOMBE MOSQUERA FLORALBA </t>
  </si>
  <si>
    <t xml:space="preserve">RIVERA  OMAYRA </t>
  </si>
  <si>
    <t xml:space="preserve">ORTIZ CALAMBAS MERY </t>
  </si>
  <si>
    <t xml:space="preserve">VELASCO CORPUS CINELDA </t>
  </si>
  <si>
    <t xml:space="preserve">NACHE CALAMBÃS EMERITA </t>
  </si>
  <si>
    <t xml:space="preserve">PERDOMO DIZU SEVEDIAS </t>
  </si>
  <si>
    <t>CALAMBAS TORRES JAIR ENRIQUE</t>
  </si>
  <si>
    <t>DIZU CORPUS MARTHA LUISA</t>
  </si>
  <si>
    <t>CHILO CUENE GILBERTO ALFREDO</t>
  </si>
  <si>
    <t>MULCUE CAMPO LILIA LUCIA</t>
  </si>
  <si>
    <t>MULCUE VIVAS SONIA ESPERANZA</t>
  </si>
  <si>
    <t>CHAGUENDO CUENE HILVA GENY</t>
  </si>
  <si>
    <t xml:space="preserve">PACHO CASSO EDUARDO </t>
  </si>
  <si>
    <t>PUYO CAMPO ANGEL MIRO</t>
  </si>
  <si>
    <t>GUETIO OSNAS CESAR AUGUSTO</t>
  </si>
  <si>
    <t xml:space="preserve">CHOCUE CAMPO MISAEL </t>
  </si>
  <si>
    <t xml:space="preserve">CHOCUE CHOCUE WILLINGTON </t>
  </si>
  <si>
    <t xml:space="preserve">OSNAS CAMPO JAVIER </t>
  </si>
  <si>
    <t xml:space="preserve">PERDOMO CHOCUE FIDELINO </t>
  </si>
  <si>
    <t xml:space="preserve">ULCUE  ALBA </t>
  </si>
  <si>
    <t xml:space="preserve">VIDAL CHOCUE NELFA </t>
  </si>
  <si>
    <t xml:space="preserve">YOTENGO DIZU BETTY </t>
  </si>
  <si>
    <t xml:space="preserve">PITO RAMOS GRACIELA </t>
  </si>
  <si>
    <t>CASSO DIZU MARTHA LUCIA</t>
  </si>
  <si>
    <t xml:space="preserve">VIDAL SOLARTE IRENE </t>
  </si>
  <si>
    <t>RAMOS FLOREZ RAUL GIRALDO</t>
  </si>
  <si>
    <t xml:space="preserve">RIVERA CHATE HERMES </t>
  </si>
  <si>
    <t xml:space="preserve">PITO RAMOS ALIRIO </t>
  </si>
  <si>
    <t>VIDAL SOLARTE DOLORES ISABEL</t>
  </si>
  <si>
    <t>YOTENGO MENZA MELVA INES</t>
  </si>
  <si>
    <t xml:space="preserve">MAJIN PALECHOR HERNILDA </t>
  </si>
  <si>
    <t>CHAVEZ PIAMBA LIBIO ADRIANO</t>
  </si>
  <si>
    <t xml:space="preserve">JIMENEZ PAZ ELIZABETH </t>
  </si>
  <si>
    <t>NARVAEZ PALECHOR MERY ISMENIA</t>
  </si>
  <si>
    <t xml:space="preserve">HORMIGA PUSQUIN AURORA </t>
  </si>
  <si>
    <t xml:space="preserve">IMBACHI OIME MELIDA </t>
  </si>
  <si>
    <t>HORMIGA SEVILLA DALYS CATALINA</t>
  </si>
  <si>
    <t>PAZ HORMIGA MIRIAM ALCIRA</t>
  </si>
  <si>
    <t>CHICANGANA HORMIGA DORIS ROSELIA</t>
  </si>
  <si>
    <t xml:space="preserve">CHAVEZ MAMIAN AFRANIO </t>
  </si>
  <si>
    <t>CHICANGANA CAMPO ALVARO HERNEY</t>
  </si>
  <si>
    <t xml:space="preserve">PALECHOR  MIRIAM </t>
  </si>
  <si>
    <t>MAMIAN BENAVIDEZ MARTHA CILENY</t>
  </si>
  <si>
    <t xml:space="preserve">CHIRIMIA CHIRIPUA ALBERTO </t>
  </si>
  <si>
    <t>MALAGA GONZALEZ CRUZ ANTONIO</t>
  </si>
  <si>
    <t>PERTIAGA GONZALEZ MARIA EUNICE</t>
  </si>
  <si>
    <t xml:space="preserve">VALENCIA PERTIAGA COLOMBIA </t>
  </si>
  <si>
    <t xml:space="preserve">VALENCIA PUAMA VICTOR </t>
  </si>
  <si>
    <t xml:space="preserve">CHIRIPUA DAUCHAY LORENZO </t>
  </si>
  <si>
    <t xml:space="preserve">GONZALEZ GARABATO CESAR </t>
  </si>
  <si>
    <t xml:space="preserve">PERTIAGA POIRAMA ANSELMO </t>
  </si>
  <si>
    <t>DURA GARABATO MANUEL DE JESUS</t>
  </si>
  <si>
    <t xml:space="preserve">CHIRIPUA CHIRIMIA BENILDO </t>
  </si>
  <si>
    <t xml:space="preserve">MALAGA OBISPO WALNER </t>
  </si>
  <si>
    <t>CHIRIPUA MEZA CARLOS ANDRES</t>
  </si>
  <si>
    <t xml:space="preserve">GARABATO VALENCIA MISAEL </t>
  </si>
  <si>
    <t xml:space="preserve">QUIRO MALAGA RAFAEL </t>
  </si>
  <si>
    <t>MALAGA MEJIA JOSE OCTAVIO</t>
  </si>
  <si>
    <t xml:space="preserve">CAMAYO YUNDA SAUL </t>
  </si>
  <si>
    <t>SOTOMAYOR VIDAL CARLOS ANTONIO</t>
  </si>
  <si>
    <t xml:space="preserve">YUNDA ZAMBRANO CEFERINO </t>
  </si>
  <si>
    <t xml:space="preserve">YUNDA ZAMBRANO ROBERTO </t>
  </si>
  <si>
    <t xml:space="preserve">YUNDA FLOR ADRIANO </t>
  </si>
  <si>
    <t>CASAMACHIN QUILINDO ELVIA NELLY</t>
  </si>
  <si>
    <t xml:space="preserve">GALEANO TRIVIÑO YOHANNA </t>
  </si>
  <si>
    <t>BURBANO GAVIRIA PAOLA ANDREA</t>
  </si>
  <si>
    <t xml:space="preserve">TOMBE VALENCIA ALEIDA </t>
  </si>
  <si>
    <t>TOMBE VALENCIA HUMBERTO EMIR</t>
  </si>
  <si>
    <t>CAMPO LULIGO JAIME CEIN</t>
  </si>
  <si>
    <t>ORDONEZ ALEGRIA CLARA LUCIA</t>
  </si>
  <si>
    <t>GARCES MUNOZ PAOLA ANDREA</t>
  </si>
  <si>
    <t>CERON QUILINDO TERESITA JACQUELINE</t>
  </si>
  <si>
    <t>BURBANO GUERRERO FAVIOLA NILSA</t>
  </si>
  <si>
    <t>GAITAN VELASCO ELSA MARIA</t>
  </si>
  <si>
    <t>LOPEZ MUNOZ MARIA DEL ROCIO</t>
  </si>
  <si>
    <t>QUINTANA COMETA CARMEN LUCIA</t>
  </si>
  <si>
    <t>CAMPO  BLANCA ALICIA</t>
  </si>
  <si>
    <t>VELASCO CAMAYO EDSON HAROLD</t>
  </si>
  <si>
    <t>ERASO NOGUERA ORFA STHELA</t>
  </si>
  <si>
    <t xml:space="preserve">GAONA VELASCO NELLY BEATRIZ </t>
  </si>
  <si>
    <t>NIETO DORADO NUBIA MIRESA</t>
  </si>
  <si>
    <t>RENGIFO  CONSTANZA LEONOR</t>
  </si>
  <si>
    <t xml:space="preserve">CASAMACHIN QUILINDO MARIELA </t>
  </si>
  <si>
    <t>MONCAYO  KELLY PATRICIA</t>
  </si>
  <si>
    <t>RUIZ BRAVO NURIA YINETH</t>
  </si>
  <si>
    <t>GAONA VELASCO JUAN FERNANDO</t>
  </si>
  <si>
    <t>RENGIFO MUNOZ LILIA MABEL</t>
  </si>
  <si>
    <t xml:space="preserve">MERA ERAZO YOLIMA </t>
  </si>
  <si>
    <t>COLLO GUTIERREZ MELBA RUTH</t>
  </si>
  <si>
    <t xml:space="preserve">POTOSI GUAMPE ELVIA MERCEDES </t>
  </si>
  <si>
    <t>GALLEGO LOPEZ RUTH MELDA</t>
  </si>
  <si>
    <t>GURRUTE CHANTRE JOSE DANIEL</t>
  </si>
  <si>
    <t>COMETA CAMAYO ANA BEATRIZ</t>
  </si>
  <si>
    <t>BENAVIDES ARCOS GONZALO ANDRES</t>
  </si>
  <si>
    <t>ORTEGA JIMENEZ LUZ ENEIDA</t>
  </si>
  <si>
    <t xml:space="preserve">TOMBE VALENCIA ROSMERY </t>
  </si>
  <si>
    <t>COMETA CAMAYO MARIELA ESNEDA</t>
  </si>
  <si>
    <t>MUNOZ BURGOS LILIA MARIA</t>
  </si>
  <si>
    <t>ZAMBRANO MOSQUERA MARIA ELENA</t>
  </si>
  <si>
    <t>CHANTRE GURRUTE CLAUDIA  CONSUELO</t>
  </si>
  <si>
    <t>CAMPO SANCHEZ JHON JAIRO</t>
  </si>
  <si>
    <t xml:space="preserve">SILVA BUITRON ESMERALDA </t>
  </si>
  <si>
    <t xml:space="preserve">GUAMANGA IMBACHI ALBERTO </t>
  </si>
  <si>
    <t>CAMAYO ROJAS GLADIS YANET</t>
  </si>
  <si>
    <t xml:space="preserve">CAMAYO GOLONDRINO FRANCISCO </t>
  </si>
  <si>
    <t>IDROBO OSORIO LUZ DARI</t>
  </si>
  <si>
    <t>ANDELA GALLEGO AIDA MILENA</t>
  </si>
  <si>
    <t xml:space="preserve">FERNANDEZ HURTADO GLORIA </t>
  </si>
  <si>
    <t>SANCHEZ SANCHEZ MARTA BEATRIZ</t>
  </si>
  <si>
    <t>RAMOS CAMPO EDWARD SAUL</t>
  </si>
  <si>
    <t xml:space="preserve">MUNOZ ROSERO NORALBA </t>
  </si>
  <si>
    <t>SANCHEZ CAMPO ANA MARLENY</t>
  </si>
  <si>
    <t>MUNOZ GALLEGO REINA DEL SOCORRO</t>
  </si>
  <si>
    <t>ALMARIO FERNANDEZ CARMEN CECILIA</t>
  </si>
  <si>
    <t>SANCHEZ SANCHEZ SANDRA MILENA</t>
  </si>
  <si>
    <t>GALLEGO ZUNIGA MARTHA CECILIA</t>
  </si>
  <si>
    <t xml:space="preserve">SANCHEZ SANCHEZ JOSE BOLIVAR </t>
  </si>
  <si>
    <t xml:space="preserve">GONZALEZ YONDAPIZ ZULEIMA </t>
  </si>
  <si>
    <t xml:space="preserve">PERAFAN ACOSTA ODILA </t>
  </si>
  <si>
    <t xml:space="preserve">ANGUCHO BENACHI HERMES </t>
  </si>
  <si>
    <t xml:space="preserve">HOYOS SAMBONI YANED </t>
  </si>
  <si>
    <t>SANCHEZ YANDY MARIA CATALINA</t>
  </si>
  <si>
    <t>SANCHEZ CAMPO MARTA ALEIDA</t>
  </si>
  <si>
    <t xml:space="preserve">VALENCIA QUILINDO CANDELARIA </t>
  </si>
  <si>
    <t>ANGUCHO BENACHI ANA MARLENY</t>
  </si>
  <si>
    <t>PECHENE CALAMBAS GUILED LORENA</t>
  </si>
  <si>
    <t xml:space="preserve">SANCHEZ SANCHEZ ROSANNA </t>
  </si>
  <si>
    <t>SANCHEZ AVILA MARIA BETTY</t>
  </si>
  <si>
    <t>SECUE PEQUI ANA SILVIA</t>
  </si>
  <si>
    <t>MANZANO LOPEZ JAIRO ARTURO</t>
  </si>
  <si>
    <t>MORALES CALAMBAS HERNAN DARIO</t>
  </si>
  <si>
    <t>FERRO VALENCIA MARIA TERESA</t>
  </si>
  <si>
    <t xml:space="preserve">ALMENDRA YALANDA KLEYDY </t>
  </si>
  <si>
    <t>CUCHILLO TUMIÑA HEIDY HENITH</t>
  </si>
  <si>
    <t xml:space="preserve">CHIRIMUSCAY USSA ABEL </t>
  </si>
  <si>
    <t xml:space="preserve">HURTADO TOMBE ASCENSION </t>
  </si>
  <si>
    <t>TOMBE QUELAL RODRIGO ALBERTO</t>
  </si>
  <si>
    <t xml:space="preserve">VELASCO TOMBE FELIPE </t>
  </si>
  <si>
    <t>TUMIÑA MUELAS JESUS ANTONIO</t>
  </si>
  <si>
    <t>MONTANO YALANDA LUIS ALBERTO</t>
  </si>
  <si>
    <t xml:space="preserve">TROCHEZ TROCHEZ MARIO </t>
  </si>
  <si>
    <t>VELASCO YALANDA JUAN FRANCISCO</t>
  </si>
  <si>
    <t xml:space="preserve">TOMBE VELASCO SAMUEL </t>
  </si>
  <si>
    <t>ARANDA MORALES MARY CONSUELO</t>
  </si>
  <si>
    <t xml:space="preserve">ALMENDRA YALANDA ASCENSION </t>
  </si>
  <si>
    <t>MUELAS ARANDA FANY MARGOT</t>
  </si>
  <si>
    <t>TUMIÑA  JOSE FELIPE</t>
  </si>
  <si>
    <t>TROCHEZ CAMAYO MIGUEL ANTONIO</t>
  </si>
  <si>
    <t>TUNUBALA PAJA JOAQUIN ALVARO</t>
  </si>
  <si>
    <t>CAMPO SANCHEZ MARIA ILDEFONSA</t>
  </si>
  <si>
    <t>NIQUINAS CONEJO GENI RUBY</t>
  </si>
  <si>
    <t xml:space="preserve">ALMENDRA HURTADO MARCOS </t>
  </si>
  <si>
    <t>LABIO URRUTIA ALBERTO ELADIO</t>
  </si>
  <si>
    <t xml:space="preserve">MORALES YALANDA MERCEDES </t>
  </si>
  <si>
    <t xml:space="preserve">MONTANO PECHENE ISRAEL </t>
  </si>
  <si>
    <t xml:space="preserve">AGUILAR AVALOS UBALDINA </t>
  </si>
  <si>
    <t>ARANDA TUNUBALA FRANCISCO JAVIER</t>
  </si>
  <si>
    <t>MORALES VELASCO MIGUEL ANTONIO</t>
  </si>
  <si>
    <t>CALAMBÃS SANCHEZ NORMA ELENA</t>
  </si>
  <si>
    <t>PECHENE CUCHIMBA MARIA LUCIA</t>
  </si>
  <si>
    <t xml:space="preserve">MORALES TOMBE JOAQUIN </t>
  </si>
  <si>
    <t xml:space="preserve">MORALES TOMBE CLEMENCIA </t>
  </si>
  <si>
    <t>MORALES  MIGUEL ANTONIO</t>
  </si>
  <si>
    <t>SALAZAR HURTADO RUBY ELENA</t>
  </si>
  <si>
    <t>CUCHILLO MORALES JOSE IGNACIO</t>
  </si>
  <si>
    <t>YALANDA YALANDA MARUJA NORALBA</t>
  </si>
  <si>
    <t xml:space="preserve">ARANDA  MISAEL </t>
  </si>
  <si>
    <t xml:space="preserve">MORALES MORALES CLEMENCIA </t>
  </si>
  <si>
    <t>ARANDA MORALES LUZ DARY</t>
  </si>
  <si>
    <t>TORO FLOREZ MARIA DEL CARMEN</t>
  </si>
  <si>
    <t>CUCHILLO YALANDA JOSE DOMINGO</t>
  </si>
  <si>
    <t xml:space="preserve">ERAZO FRANCO XIMENA </t>
  </si>
  <si>
    <t>CUCHILLO TOMBE JOSE SALOMON</t>
  </si>
  <si>
    <t xml:space="preserve">REYES TROMPETA ABRIGADIER </t>
  </si>
  <si>
    <t xml:space="preserve">ALMENDRA  LUIS </t>
  </si>
  <si>
    <t>NAVIA SANUDO ALMA LILIANA</t>
  </si>
  <si>
    <t>BOLAÑOS HURTADO DUBI AMELIA</t>
  </si>
  <si>
    <t xml:space="preserve">TOMBE VELASCO NARCIZA </t>
  </si>
  <si>
    <t>JIMENEZ PIAMBA MARIA LETICIA</t>
  </si>
  <si>
    <t>CUCHILLO JEMBUEL LUIS ALVARO</t>
  </si>
  <si>
    <t>ULLUME CALAMBAS MARIA ELENA</t>
  </si>
  <si>
    <t xml:space="preserve">MORALES TOMBE FELIPE </t>
  </si>
  <si>
    <t xml:space="preserve">TOMBE CUCHILLO JULIO </t>
  </si>
  <si>
    <t xml:space="preserve">TUNUBALA ALMENDRA PEDRO </t>
  </si>
  <si>
    <t xml:space="preserve">TUNUBALA VELASCO GRACIELA </t>
  </si>
  <si>
    <t xml:space="preserve">YALANDA ALMENDRA MISAEL </t>
  </si>
  <si>
    <t xml:space="preserve">HURTADO TUNUBALA IVAN </t>
  </si>
  <si>
    <t>CALAMBAS CALAMBAS CARLOS JULIO</t>
  </si>
  <si>
    <t>TOMBE TUNUBALA MARIA ELENA</t>
  </si>
  <si>
    <t>SANCHEZ CALAMBAS LUIS FELIPE</t>
  </si>
  <si>
    <t>TOMBE TUMINA MIGUEL ANTONIO</t>
  </si>
  <si>
    <t>TOMBE TUNUBALA MARIA ROSA</t>
  </si>
  <si>
    <t xml:space="preserve">TUMINA VELASCO CLEMENCIA </t>
  </si>
  <si>
    <t>OROZCO VIDAL SONIA CENEIDA</t>
  </si>
  <si>
    <t>MUELAS URRUTIA CRUZ ELENA</t>
  </si>
  <si>
    <t xml:space="preserve">USSA TOMBE ESTEBAN </t>
  </si>
  <si>
    <t xml:space="preserve">MUELAS CALAMBAS BEBERLIN </t>
  </si>
  <si>
    <t>OSSA OSSA LUISA HERCILIA</t>
  </si>
  <si>
    <t xml:space="preserve">VELASCO USSA OSMER </t>
  </si>
  <si>
    <t>LIZ PERDOMO MILLER  HECTOR</t>
  </si>
  <si>
    <t>MEDINA SALAZAR FABIAN ANDUVAR</t>
  </si>
  <si>
    <t>IQUIRA ACHIPIZ MARLY YULI</t>
  </si>
  <si>
    <t>QUINA PILLIMUE CILIA ENNA</t>
  </si>
  <si>
    <t>CHAVEZ OSSA LIDIA EDITH</t>
  </si>
  <si>
    <t xml:space="preserve">COLLO CAMPO DORALBA </t>
  </si>
  <si>
    <t xml:space="preserve">ASTUDILLO  SHIRLEY </t>
  </si>
  <si>
    <t xml:space="preserve">OROZCO CAMPO ANGELA </t>
  </si>
  <si>
    <t xml:space="preserve">VANEGAS TIQUE EDITH </t>
  </si>
  <si>
    <t xml:space="preserve">CUCHIMBA QUINA WILLIAN </t>
  </si>
  <si>
    <t xml:space="preserve">PENNA PAYA RAUL </t>
  </si>
  <si>
    <t xml:space="preserve">MUÑOZ SAENZ PROPERINO </t>
  </si>
  <si>
    <t>VELASCO PITO CARLOS ERMIDES</t>
  </si>
  <si>
    <t>CUETOCUE MUÑOZ NELSON YENIR</t>
  </si>
  <si>
    <t xml:space="preserve">MEDINA CUCHIMBA SABINA </t>
  </si>
  <si>
    <t>ANDRADE OCAMPO EMILSEN YANED</t>
  </si>
  <si>
    <t>REMIGIO CHA JOHN JAIRO</t>
  </si>
  <si>
    <t>ARENAS ALVIRA YOANA MARLENE</t>
  </si>
  <si>
    <t xml:space="preserve">TALAGA CASTRO MONICA </t>
  </si>
  <si>
    <t xml:space="preserve">ORTIZ MERA CELESTINO </t>
  </si>
  <si>
    <t xml:space="preserve">PAEZ ARIZA JUDITH </t>
  </si>
  <si>
    <t>VALENCIA TUMBO LUZ DARY</t>
  </si>
  <si>
    <t>VALENCIA GUTIERREZ FLOR MARIA</t>
  </si>
  <si>
    <t>PARDO IPIA JORGE ALBERTO</t>
  </si>
  <si>
    <t>ORTIZ ORTEGA ELISEO AREVALO</t>
  </si>
  <si>
    <t>COLLO VELASCO DORA ENID</t>
  </si>
  <si>
    <t>SUNS VALENCIA NELVY DEL ROCIO</t>
  </si>
  <si>
    <t>COLLO CAMPO LUZ MARY</t>
  </si>
  <si>
    <t>MUNOZ RAMIREZ MARIA CECILIA</t>
  </si>
  <si>
    <t>VIQUEZ RAMOS JOSE EIVER</t>
  </si>
  <si>
    <t xml:space="preserve">VARGAS VARGAS ALVARO </t>
  </si>
  <si>
    <t xml:space="preserve">PERDOMO FINSCUE AMELIA </t>
  </si>
  <si>
    <t xml:space="preserve">NEZ CUELLO MARCELINO </t>
  </si>
  <si>
    <t>COMETA FERNANDEZ AYDA MARIA</t>
  </si>
  <si>
    <t>QUINTO LIS MARIA DEL SOCORRO</t>
  </si>
  <si>
    <t xml:space="preserve">LIZ MUSSE FAUSTINA </t>
  </si>
  <si>
    <t>LIZ ANDELA FLOR ESILDA</t>
  </si>
  <si>
    <t xml:space="preserve">IPIA ACHIPIZ RODOLFO </t>
  </si>
  <si>
    <t xml:space="preserve">SANCHEZ MAGIN MARGOTH </t>
  </si>
  <si>
    <t>CRISTOBAL YANDI NINI SILVANA</t>
  </si>
  <si>
    <t xml:space="preserve">SANZA LIZ CELIO </t>
  </si>
  <si>
    <t>PAME DIAZ HERNAN DARIO</t>
  </si>
  <si>
    <t>IPIA ACHIPIZ MARIA VIRGINIA</t>
  </si>
  <si>
    <t xml:space="preserve">ESCOBAR CASTAÑEDA DECIO </t>
  </si>
  <si>
    <t>MEDINA PERDOMO MARIA ELCY</t>
  </si>
  <si>
    <t xml:space="preserve">PETINS  BEATRIZ </t>
  </si>
  <si>
    <t xml:space="preserve">MUSSE MUCHICON JOAQUIN </t>
  </si>
  <si>
    <t>NIQUINAS LECTAMO MARIA LUCILA</t>
  </si>
  <si>
    <t>YANDY PACHO JESUS OMAR</t>
  </si>
  <si>
    <t xml:space="preserve">USNAS ACHICUE ABRAHAN </t>
  </si>
  <si>
    <t>VELASCO  FLORENTINO HOLVEIN</t>
  </si>
  <si>
    <t xml:space="preserve">PUCHICUE ACHICUE HOLMES </t>
  </si>
  <si>
    <t xml:space="preserve">VALENCIA YONDAPIZ ERMILSON </t>
  </si>
  <si>
    <t>CUETOCUE PARDO MARIA INES</t>
  </si>
  <si>
    <t>SUNS VARGAS MIRTA FABIOLA</t>
  </si>
  <si>
    <t>VALENCIA LUCUMI WILSON ALBERTO</t>
  </si>
  <si>
    <t>RAMOS IMBACHI JOSE ORLANDO</t>
  </si>
  <si>
    <t>CALAMBAS CAYOY JESUS ELITE</t>
  </si>
  <si>
    <t>BEDOYA RINCON GLORIA MABEL</t>
  </si>
  <si>
    <t>PONTON YANDY GERMAN ENRRIQUE</t>
  </si>
  <si>
    <t xml:space="preserve">PEREZ PARDO ALEXANDER </t>
  </si>
  <si>
    <t xml:space="preserve">BASTO VIVAS FLOR </t>
  </si>
  <si>
    <t xml:space="preserve">POLANCO CHAVEZ DARLEYI </t>
  </si>
  <si>
    <t>MONSERRATE CAMPO VIVIANA MARCELA</t>
  </si>
  <si>
    <t xml:space="preserve">QUILCUE PUMBA GILBERTO </t>
  </si>
  <si>
    <t xml:space="preserve">RAMOS SANICETO EDILMA </t>
  </si>
  <si>
    <t>PONTON YANDY PORFIDIO ROMAN</t>
  </si>
  <si>
    <t xml:space="preserve">YANDI CALAMBAS OLIVERIO </t>
  </si>
  <si>
    <t>MELENJE BOLAÑOS ANA LUZ</t>
  </si>
  <si>
    <t>ANACONA ITAS KELY LORENA</t>
  </si>
  <si>
    <t xml:space="preserve">PARDO POCHE MOISES </t>
  </si>
  <si>
    <t xml:space="preserve">YACUECHIME PARDO MARIELA </t>
  </si>
  <si>
    <t>LEMUS LEMUS MARIA LUCILA</t>
  </si>
  <si>
    <t xml:space="preserve">MEDINA COLLO NANCY </t>
  </si>
  <si>
    <t xml:space="preserve">EMBUS CUETOCUE RIGOBERTO </t>
  </si>
  <si>
    <t>YACUECHIME PARDO JAIME ABEL</t>
  </si>
  <si>
    <t>PARDO VARGAS FLOR MARIA</t>
  </si>
  <si>
    <t>CHAVEZ OSSA MARIA ANGELA</t>
  </si>
  <si>
    <t>VIQUEZ JOJOA ANA ISABEL</t>
  </si>
  <si>
    <t>POCHE VELASCO NIDIA MAYERLY</t>
  </si>
  <si>
    <t xml:space="preserve">PARDO TENORIO OVIDIO </t>
  </si>
  <si>
    <t xml:space="preserve">LIS MEDINA GRACIELA </t>
  </si>
  <si>
    <t xml:space="preserve">PACHONGO YOTENGO PEDRO </t>
  </si>
  <si>
    <t>DELGADO MEDINA DUVER NEY</t>
  </si>
  <si>
    <t xml:space="preserve">PERDOMO QUILCUE ELCIRA </t>
  </si>
  <si>
    <t>PITTO TUMBO LUZ MIRIAM</t>
  </si>
  <si>
    <t>HURTADO BASTO CLAUDIA MILENA</t>
  </si>
  <si>
    <t>MEDINA JIPIZ LUZ MIRYAN</t>
  </si>
  <si>
    <t>LIZ MEDINA LIBIA NELSA</t>
  </si>
  <si>
    <t>TOCOCHE PENA JESUS ALBENIO</t>
  </si>
  <si>
    <t xml:space="preserve">HUETIA FINCE ESMILSON </t>
  </si>
  <si>
    <t>QUILCUE VIVAS MARIA ESILDA</t>
  </si>
  <si>
    <t xml:space="preserve">MEDINA VARGAS MESTIL </t>
  </si>
  <si>
    <t>MENZA TENORIO ROSA AMELIA</t>
  </si>
  <si>
    <t>ACHIPIZ PACHONGO NELSON JONNIE</t>
  </si>
  <si>
    <t>YASNO CALVACHE YANETH MILENE</t>
  </si>
  <si>
    <t>YASNO CALVACHE CLAUDIA PATRICIA</t>
  </si>
  <si>
    <t xml:space="preserve">OPOCUE CHOCUE BELARMINO </t>
  </si>
  <si>
    <t xml:space="preserve">PENNA PERDOMO HECTOR </t>
  </si>
  <si>
    <t xml:space="preserve">PEREZ MEDINA TERESA </t>
  </si>
  <si>
    <t>UL PEÑA SANDRA ILDERMA</t>
  </si>
  <si>
    <t>ECUE FINSCUE JOSE MARINO</t>
  </si>
  <si>
    <t xml:space="preserve">PUMBA CALIZ BELARMINO </t>
  </si>
  <si>
    <t>PALECHOR CORREA MARTHA LUCIA</t>
  </si>
  <si>
    <t xml:space="preserve">GUTIERREZ POCHE ADRIANO </t>
  </si>
  <si>
    <t xml:space="preserve">HUETIA DICUE OCTAVIO </t>
  </si>
  <si>
    <t xml:space="preserve">USNAS DICUE SARA </t>
  </si>
  <si>
    <t>CASAMACHIN ROJAS LUZ MARINA</t>
  </si>
  <si>
    <t xml:space="preserve">VARGAS PERDOMO CLAUDINA </t>
  </si>
  <si>
    <t>TOCONAS QUILCUE FLOR ALBA</t>
  </si>
  <si>
    <t>TENORIO QUILCUE MARIA ELID</t>
  </si>
  <si>
    <t>CUENE EMBUS MARY BELL</t>
  </si>
  <si>
    <t>GARCIA VIQUEZ ANA MILENA</t>
  </si>
  <si>
    <t xml:space="preserve">SANCHEZ MAJIN BENJAMIN </t>
  </si>
  <si>
    <t xml:space="preserve">PACHO YUCUE MARTINIANO </t>
  </si>
  <si>
    <t xml:space="preserve">TOCONAS QUILCUE MARY </t>
  </si>
  <si>
    <t>CAMPO VIDAL EDY PATRICIA</t>
  </si>
  <si>
    <t xml:space="preserve">VANEGAS TIQUE NIDIA </t>
  </si>
  <si>
    <t>MARTINEZ DE BELTRAN LENY MERCEDES</t>
  </si>
  <si>
    <t>RUIZ GOMEZ ELVIA MARIA</t>
  </si>
  <si>
    <t xml:space="preserve">CARVAJAL ORTIZ LILIANA </t>
  </si>
  <si>
    <t>CARVAJAL ORTIZ MIRTHA ELENA</t>
  </si>
  <si>
    <t>BRAVO ROMERO MARTHA BEATRIZ</t>
  </si>
  <si>
    <t>GOMEZ ERAZO LUZ MIRYAM</t>
  </si>
  <si>
    <t>ACOSTA QUINONEZ LUZ AIDE</t>
  </si>
  <si>
    <t>CERON  NELSI AMPARO</t>
  </si>
  <si>
    <t>JIMENEZ JIMENEZ NORLI JOHANA</t>
  </si>
  <si>
    <t>HOYOS GAVIRIA OSCAR ORLANDO</t>
  </si>
  <si>
    <t>GAVIRIA GOMEZ GARY LEINIKER</t>
  </si>
  <si>
    <t xml:space="preserve">BRAVO ROMERO IVAN </t>
  </si>
  <si>
    <t>GOMEZ CHIMBORAZO NELCY JUDITH</t>
  </si>
  <si>
    <t>MUÑOZ RUANO GLORIA LENY</t>
  </si>
  <si>
    <t>ORTIZ ALVAREZ ELSI PIEDAD</t>
  </si>
  <si>
    <t xml:space="preserve">RUIZ MUÑOZ NORALBA </t>
  </si>
  <si>
    <t xml:space="preserve">GOMEZ  CLARA </t>
  </si>
  <si>
    <t>PAZ MEDINA CLARA NEREYDA</t>
  </si>
  <si>
    <t>MARTINEZ ZUÑIGA JESUS YAMID</t>
  </si>
  <si>
    <t>TUQUERRES JIMENEZ ZULY CRISTINA</t>
  </si>
  <si>
    <t>CAJAS HOYOS HILDE YESID</t>
  </si>
  <si>
    <t xml:space="preserve">MUÑOZ CHAGUENDO YECID </t>
  </si>
  <si>
    <t>GUZMAN QUIÑONES SILVIO EDIL</t>
  </si>
  <si>
    <t>GOMEZ PABON NANCY CECILIA</t>
  </si>
  <si>
    <t xml:space="preserve">BENAVIDES GOMEZ YANETH </t>
  </si>
  <si>
    <t xml:space="preserve">MOSQUERA LEDEZMA ROOSWEL </t>
  </si>
  <si>
    <t>MUÑOZ ORDOÑEZ LISETH YOHANA</t>
  </si>
  <si>
    <t xml:space="preserve">OINO BURBANO ADRIANA </t>
  </si>
  <si>
    <t>CORREA BELTRAN BLANCA MERY</t>
  </si>
  <si>
    <t>PABON GOMEZ LUZ DARY</t>
  </si>
  <si>
    <t>ANACONA  ANA NORAIMA</t>
  </si>
  <si>
    <t xml:space="preserve">CABEZAS ANACONA RURIBE </t>
  </si>
  <si>
    <t>PAPAMIJA MUÑOZ MERLIN YULIETH</t>
  </si>
  <si>
    <t>GAVIRIA VERDUGO DORA ILIA</t>
  </si>
  <si>
    <t>HOYOS RUIZ SANDRA YADELLY</t>
  </si>
  <si>
    <t>SOLIS SEGURA MARIA ANTONIA</t>
  </si>
  <si>
    <t>PAZ MARTINEZ LUZ DARY</t>
  </si>
  <si>
    <t>MALES GOMEZ ANA BEIBA</t>
  </si>
  <si>
    <t>MUNOZ  AIDA DIOMIRA</t>
  </si>
  <si>
    <t>ANACONA MOSQUERA NURY ELIZABET</t>
  </si>
  <si>
    <t xml:space="preserve">ALVAREZ  ELODIA </t>
  </si>
  <si>
    <t xml:space="preserve">GAVIRIA  LEONOR </t>
  </si>
  <si>
    <t>ALVEAR GALINDEZ EDDY SOCORRO</t>
  </si>
  <si>
    <t>PEÑA QUIÑONEZ DERLY YANETH</t>
  </si>
  <si>
    <t>MENESES MUÑOZ YESMITH PATRICIA</t>
  </si>
  <si>
    <t xml:space="preserve">RUIZ ERAZO MALLELY </t>
  </si>
  <si>
    <t>GOMEZ GOMEZ GLORIA ESTELA</t>
  </si>
  <si>
    <t xml:space="preserve">GOMEZ CAMPO LUCY </t>
  </si>
  <si>
    <t xml:space="preserve">GOMEZ ALVAREZ ELIZABETH </t>
  </si>
  <si>
    <t xml:space="preserve">BOLAÑOS ALVAREZ MAGALI DEL CARMEN </t>
  </si>
  <si>
    <t xml:space="preserve">ALVAREZ  CONSUELO </t>
  </si>
  <si>
    <t xml:space="preserve">GOMEZ MENESES ADELINA </t>
  </si>
  <si>
    <t>ALVAREZ ALVAREZ DORA DAMIR</t>
  </si>
  <si>
    <t>GOMEZ  ZORANYI MELISSA</t>
  </si>
  <si>
    <t xml:space="preserve">CORREA MAMIAN YAZMIN </t>
  </si>
  <si>
    <t xml:space="preserve">MUNOZ GOMEZ MARLENY </t>
  </si>
  <si>
    <t>NAVIA MENDEZ NORY ROCIO</t>
  </si>
  <si>
    <t>MUÑOZ MUÑOZ ASTRID MARLEIDY</t>
  </si>
  <si>
    <t>VALENCIA BUITRON LEYDI LAURA</t>
  </si>
  <si>
    <t xml:space="preserve">MUNOZ GOMEZ NUVIA </t>
  </si>
  <si>
    <t>CABEZAS PABON EDDY SOCORRO</t>
  </si>
  <si>
    <t xml:space="preserve">ZUNIGA CORREA ALVARO </t>
  </si>
  <si>
    <t xml:space="preserve">ORTIZ ALVAREZ NORALBA </t>
  </si>
  <si>
    <t>DULCEY PIPICANO JENY ELIZABETH</t>
  </si>
  <si>
    <t xml:space="preserve">PIPICANO BELTRAN NINA </t>
  </si>
  <si>
    <t>GOMEZ GOMEZ CARMEN ROSA</t>
  </si>
  <si>
    <t>GOMEZ MUÑOZ DIANY ALEXANDRA</t>
  </si>
  <si>
    <t xml:space="preserve">GRANOBLE MENESES DRIGELIO </t>
  </si>
  <si>
    <t xml:space="preserve">CHICANGANA JURADO AMPARO </t>
  </si>
  <si>
    <t>PEREZ CAICEDO SEGUNDO ANATOLIO</t>
  </si>
  <si>
    <t>MENESES BOLAÑOS WILLAN ANDRES</t>
  </si>
  <si>
    <t xml:space="preserve">GOMEZ CRUZ MYRIAM </t>
  </si>
  <si>
    <t>RUIZ MUNOZ MARIA DEL CARMEN</t>
  </si>
  <si>
    <t>ANACONA ORDOÑEZ ANGELA VIVIANA</t>
  </si>
  <si>
    <t>QUIÑONEZ CARVAJAL YERALDI PAOLA</t>
  </si>
  <si>
    <t>RODRIGUEZ MONTENEGRO JAMES RENZO</t>
  </si>
  <si>
    <t xml:space="preserve">LLANOS RODRIGUEZ AUDELIA </t>
  </si>
  <si>
    <t>GOMEZ ORDOÑEZ DIEGO DEYSON</t>
  </si>
  <si>
    <t xml:space="preserve">MUÑOZ GOMEZ MARIELA </t>
  </si>
  <si>
    <t xml:space="preserve">BURBANO ZUNIGA ALICIA </t>
  </si>
  <si>
    <t>MENESES SAMBONI RAQUEL JIMENA</t>
  </si>
  <si>
    <t xml:space="preserve">ARMERO MUNOZ CARLOS </t>
  </si>
  <si>
    <t>CERON MOSQUERA NANCY DACIER</t>
  </si>
  <si>
    <t>VALENCIA ROJAS SANDRA YINETH</t>
  </si>
  <si>
    <t>HOYOS GALINDEZ ROSA ONEIDA</t>
  </si>
  <si>
    <t>SANCHEZ  OSCAR ALFARO</t>
  </si>
  <si>
    <t>DORADO  DENIS LILIANA</t>
  </si>
  <si>
    <t xml:space="preserve">BOLANOS PORTILLA MIRIAM </t>
  </si>
  <si>
    <t xml:space="preserve">RUIZ NAVIA EDITH </t>
  </si>
  <si>
    <t>PATIÑO HOYOS LEYDY ARNUBI</t>
  </si>
  <si>
    <t>CORDOBA DAZA OLGA LUCIA</t>
  </si>
  <si>
    <t>MUNOZ MUÑOZ MARTHA AZUCENA</t>
  </si>
  <si>
    <t>YELA SAMBONI NILSA MARIBEL</t>
  </si>
  <si>
    <t>BRAVO QUIROZ ALBEIRO MANUEL</t>
  </si>
  <si>
    <t xml:space="preserve">MUNOZ DAZA CARLOS ARTURO </t>
  </si>
  <si>
    <t>MEJIA MOSQUERA JESUS LIBARDO</t>
  </si>
  <si>
    <t>MOLINA DIAZ JESUS ORLANDO</t>
  </si>
  <si>
    <t xml:space="preserve">TENORIO MINA BENILDA </t>
  </si>
  <si>
    <t xml:space="preserve">DAZA BOLANOS OMAR </t>
  </si>
  <si>
    <t>MUÑOZ ALVARADO LUZ ADRIANA</t>
  </si>
  <si>
    <t>BOLAÑOS ORTEGA YULLI CONSTANZA</t>
  </si>
  <si>
    <t xml:space="preserve">DORADO ORDOÑEZ SANDRA </t>
  </si>
  <si>
    <t xml:space="preserve">JOAQUI VIZVAYA MARGARITA </t>
  </si>
  <si>
    <t>NAVIA IJAJI LIDYA ARGENIS</t>
  </si>
  <si>
    <t>BOLAÑOS  YIMMY FAVIAN</t>
  </si>
  <si>
    <t>YELA MUÑOZ DIEGO ARMANDO</t>
  </si>
  <si>
    <t xml:space="preserve">GAVIRIA ORTEGA FRANCISCO </t>
  </si>
  <si>
    <t xml:space="preserve">DORADO ORDOÑEZ MONICA </t>
  </si>
  <si>
    <t xml:space="preserve">IMBACHI MUÑOZ WILMAR </t>
  </si>
  <si>
    <t xml:space="preserve">IMBACHI DIAZ ROBIRA </t>
  </si>
  <si>
    <t>LOPEZ NARVAEZ JESUS NORBEY</t>
  </si>
  <si>
    <t>BORRE LOZADA LILIAN JOHANA</t>
  </si>
  <si>
    <t xml:space="preserve">AGUILAR  OVIDIO </t>
  </si>
  <si>
    <t>MENESES DORADO JHON ALFRED</t>
  </si>
  <si>
    <t xml:space="preserve">HOYOS IMBACHI MARIELA </t>
  </si>
  <si>
    <t xml:space="preserve">GARCES GUZMAN DORA </t>
  </si>
  <si>
    <t xml:space="preserve">MARTINEZ BERNAL EDITH </t>
  </si>
  <si>
    <t>PATIÑO PEREZ YOLY MAGALY</t>
  </si>
  <si>
    <t>PIAMBA GIRONZA LUZ MARY</t>
  </si>
  <si>
    <t xml:space="preserve">AGREDO ZEMANATE ARNUL </t>
  </si>
  <si>
    <t>VIVEROS MOSQUERA LUZ ELIBANETH</t>
  </si>
  <si>
    <t>BANGUERO PAZ JOSE EFREN</t>
  </si>
  <si>
    <t>MENESES NAVIA LUZ MARY</t>
  </si>
  <si>
    <t xml:space="preserve">CASTILLO  DEISY </t>
  </si>
  <si>
    <t>VIVEROS ALEGRIA SANDRA JOHANNA</t>
  </si>
  <si>
    <t>GOMEZ CRUZ JESUS ANDRES</t>
  </si>
  <si>
    <t>MADRID CAICEDO LEIDA MARIA</t>
  </si>
  <si>
    <t xml:space="preserve">GUZMAN ORDOÑEZ ELIZABETH </t>
  </si>
  <si>
    <t>MARTINEZ HOYOS SONIA MILENA</t>
  </si>
  <si>
    <t xml:space="preserve">MELENJE BOLAÑOS LILIANA  </t>
  </si>
  <si>
    <t>CRUZ LASSO MARGELA  MADAY</t>
  </si>
  <si>
    <t>VASQUEZ SINISTERRA DIANA MERCEDES</t>
  </si>
  <si>
    <t>CAMILO CAICEDO MARIA MARLY</t>
  </si>
  <si>
    <t>NAVIA IJAJI OSCAR JAIR</t>
  </si>
  <si>
    <t>TRUJILLO DAZA ANGELA MARIA</t>
  </si>
  <si>
    <t>MUÑOZ MUÑOZ ERICA NELLY</t>
  </si>
  <si>
    <t>MUESES VILLAMARIN CESAR AUGUSTO</t>
  </si>
  <si>
    <t>MALES ZUÑIGA AIDA NELY</t>
  </si>
  <si>
    <t>CHOCO BONILLA JAVIER EDUARDO</t>
  </si>
  <si>
    <t>NAVIA ORDOÑEZ NERCY DORELLY</t>
  </si>
  <si>
    <t xml:space="preserve">BOLAÑOZ SANCHEZ ADELA </t>
  </si>
  <si>
    <t>GIRON PEREZ EDUARDO ALEXANDER</t>
  </si>
  <si>
    <t>CAMPO CARVAJAL LENID EUCARIS</t>
  </si>
  <si>
    <t>SANCHEZ PEÑA LIZETH BIBIANA</t>
  </si>
  <si>
    <t>GUZMAN PEÑA EINER EDUARDO</t>
  </si>
  <si>
    <t xml:space="preserve">PALECHOR MAMIAN ENIO </t>
  </si>
  <si>
    <t>BAMBAGUE MUÑOZ CRISTIAN GABRIEL</t>
  </si>
  <si>
    <t>CAICEDO BENAVIDES SEGUNDO SALOMON</t>
  </si>
  <si>
    <t>HOYOS ZUNIGA NANCY ELIDA</t>
  </si>
  <si>
    <t xml:space="preserve">CORREA MAMIAN FRANCY </t>
  </si>
  <si>
    <t xml:space="preserve">RESTREPO CERON YAZMIN </t>
  </si>
  <si>
    <t xml:space="preserve">IMBACHI MUNOZ NOELBA </t>
  </si>
  <si>
    <t>DORADO ORDOÑEZ MARIA CLAUDIA</t>
  </si>
  <si>
    <t>RUANO BOLANOS LUCIO ANTONIO</t>
  </si>
  <si>
    <t xml:space="preserve">TULANDE TULANDE PLINIO </t>
  </si>
  <si>
    <t>CARVAJAL VEGA JOSE MARIA</t>
  </si>
  <si>
    <t xml:space="preserve">PORTILLA BOLANOS LEONILA </t>
  </si>
  <si>
    <t>OHMEN SOTELO MARIA INES</t>
  </si>
  <si>
    <t xml:space="preserve">NAVIA IJAJI GUMERCINDO </t>
  </si>
  <si>
    <t xml:space="preserve">MOSQUERA MIRANDA ELCIRA </t>
  </si>
  <si>
    <t>NAVIA IJAJI GILDA MARIA</t>
  </si>
  <si>
    <t>ALBAN RUIZ FRANCIA MILENA</t>
  </si>
  <si>
    <t>ERAZO MICANQUER LUISA MARIA</t>
  </si>
  <si>
    <t xml:space="preserve">MUÑOZ BURBANO SANDRA </t>
  </si>
  <si>
    <t>MONTOYA SANDOVAL FREDY ALONSO</t>
  </si>
  <si>
    <t>PAYAN IMBACHI EDILMA MILENA</t>
  </si>
  <si>
    <t>MAMIAM MAMIAM HEREDIA MILENA</t>
  </si>
  <si>
    <t>DORADO DAZA SANDRA JOAQUINA</t>
  </si>
  <si>
    <t xml:space="preserve">VALENCIA  IDALIA </t>
  </si>
  <si>
    <t>QUINAYAS GUTIERREZ JESUS ARLES</t>
  </si>
  <si>
    <t xml:space="preserve">BOLAÑOS MARTINEZ ALVARO </t>
  </si>
  <si>
    <t>HOYOS GOMEZ YOLANDA MARISOL</t>
  </si>
  <si>
    <t xml:space="preserve">MUÑOZ PEREZ RUBY </t>
  </si>
  <si>
    <t>MARIN MUÑOZ JESUS MERLEY</t>
  </si>
  <si>
    <t>MENESES DORADO EDUARD GUIYEN</t>
  </si>
  <si>
    <t>MAMIAN NAVIA LUCY ESPERANZA</t>
  </si>
  <si>
    <t>MANQUILLO GUAUNA ZANDRA LILIANA</t>
  </si>
  <si>
    <t>HOYOS JOAQUI JAROL ANDRES</t>
  </si>
  <si>
    <t>CHICUE GARCIA VICTORIA EUGENIA</t>
  </si>
  <si>
    <t>BOLAÑOS MUÑOZ LENIN  FRANCISCO</t>
  </si>
  <si>
    <t xml:space="preserve">ANACONA MAMIAN DORIS </t>
  </si>
  <si>
    <t xml:space="preserve">ITAZ MOPAN NELLY </t>
  </si>
  <si>
    <t xml:space="preserve">CHILITO SAMBONI YOLVANY </t>
  </si>
  <si>
    <t xml:space="preserve">CRUZ CERON ELISAVET </t>
  </si>
  <si>
    <t>GOMEZ BRAVO RUTH ENELIA</t>
  </si>
  <si>
    <t>ALVEAR GALINDEZ FANY MARLEDY</t>
  </si>
  <si>
    <t>SILVA MUNOZ DEYDY GABRIELA</t>
  </si>
  <si>
    <t>RESTREPO CERON YONIER CRISTINA</t>
  </si>
  <si>
    <t>MOSQUERA DAZA SEGUNDO FLORINDO</t>
  </si>
  <si>
    <t>HOYOS ZUÑIGA CLEIBER ARLEY</t>
  </si>
  <si>
    <t>GOMEZ RUIZ JIMMY  ANDERSON</t>
  </si>
  <si>
    <t>RENGIFO RIVERA PUBLIA CELMIRA</t>
  </si>
  <si>
    <t>REVELO DE LA CRUZ ELIANA VERONICA</t>
  </si>
  <si>
    <t>DIAZ GUERRERO EMILSE MARICEL</t>
  </si>
  <si>
    <t>GOMEZ ORTIZ ENAR EFRAIN</t>
  </si>
  <si>
    <t xml:space="preserve">SANDOVAL GALINDEZ ENAR </t>
  </si>
  <si>
    <t>CORREA MAMIAN JHON JAMES</t>
  </si>
  <si>
    <t>HURTADO ALEGRIA MIRTA BIBIANA</t>
  </si>
  <si>
    <t xml:space="preserve">MUNOZ MOSQUERA YOSLANI </t>
  </si>
  <si>
    <t xml:space="preserve">LOPEZ GRANOBLE DORIS </t>
  </si>
  <si>
    <t xml:space="preserve">GALINDEZ RUIZ GILBERTO </t>
  </si>
  <si>
    <t xml:space="preserve">LONDOÑO BOLIVAR LILIANA </t>
  </si>
  <si>
    <t>GOMEZ RUIZ WILMER EDIXON</t>
  </si>
  <si>
    <t xml:space="preserve">MUÑOZ GOMEZ MELANIO </t>
  </si>
  <si>
    <t>TORRES SUAREZ GLORIA PATRICIA</t>
  </si>
  <si>
    <t>ARARAT HUAZA ELIANA VICTORIA</t>
  </si>
  <si>
    <t>BURBANO MUÑOZ YUDY NATALIA</t>
  </si>
  <si>
    <t xml:space="preserve">SUAREZ ORTEGA MAGYELI </t>
  </si>
  <si>
    <t>REYES NAVIA GLADIS PATRICIA</t>
  </si>
  <si>
    <t>PATIÑO BENITEZ MARTHA CECILIA</t>
  </si>
  <si>
    <t>GAVIRIA GOMEZ KELY ESTEFI</t>
  </si>
  <si>
    <t>PAYA ADRADA JULIETH GERALDIN</t>
  </si>
  <si>
    <t xml:space="preserve">GOMEZ GRANOBLE YULEIDI </t>
  </si>
  <si>
    <t xml:space="preserve">GOMEZ MAMIAN YILMAR </t>
  </si>
  <si>
    <t>ROMERO GARCIA MANUEL ANTONIO</t>
  </si>
  <si>
    <t>MUNOZ IMBACHI SOLVAY ALICIA</t>
  </si>
  <si>
    <t>LLANOS GONZALEZ MARIA  ASCENCION</t>
  </si>
  <si>
    <t>CASTRO DORADO YULIED MARCELA</t>
  </si>
  <si>
    <t xml:space="preserve">MOSQUERA DAZA ADALGIZA </t>
  </si>
  <si>
    <t xml:space="preserve">RENGIFO ADRADA GUSTAVO </t>
  </si>
  <si>
    <t xml:space="preserve">MERA QUIÑONES JOHANNA  </t>
  </si>
  <si>
    <t xml:space="preserve">ZEMANATE MOJOMBOY LUCELY </t>
  </si>
  <si>
    <t>GOMEZ BOLAÑOS DEISY LORENA</t>
  </si>
  <si>
    <t>NAVIA GOMEZ HERNAN DARIO</t>
  </si>
  <si>
    <t>RAMOS CAMPO MILVIA SOFIA</t>
  </si>
  <si>
    <t>CORDOBA CORDOBA DIANA MILENA</t>
  </si>
  <si>
    <t xml:space="preserve">ASTUDILLO CERON YANIT </t>
  </si>
  <si>
    <t xml:space="preserve">SANCHEZ ARCILA MARICELA </t>
  </si>
  <si>
    <t>HOYOS  MARLY YOLIMA</t>
  </si>
  <si>
    <t>BENAVIDES DAZA JESUS ELIO</t>
  </si>
  <si>
    <t>SANCHEZ CERON MONICA LORENA</t>
  </si>
  <si>
    <t>MUÑOZ GIRONZA LUIS GERARDO</t>
  </si>
  <si>
    <t xml:space="preserve">ROMERO BALANTA MILVIA </t>
  </si>
  <si>
    <t xml:space="preserve">DORADO ORDOÑEZ DEIMER </t>
  </si>
  <si>
    <t>IBARRA SOLANO EDER SIGIFREDO</t>
  </si>
  <si>
    <t>CERON  JAVIER ALIRIO</t>
  </si>
  <si>
    <t>GARCES LEDEZMA WILLAM VIDAL</t>
  </si>
  <si>
    <t xml:space="preserve">CERON CORDOBA ELIDIA </t>
  </si>
  <si>
    <t xml:space="preserve">LEDEZMA FERNANDEZ SOCORRO </t>
  </si>
  <si>
    <t xml:space="preserve">RODRIGUEZ ZUNIGA MERY </t>
  </si>
  <si>
    <t>ORDONEZ GAVIRIA MERCEDES UFENID</t>
  </si>
  <si>
    <t>MUÑOZ CALAMBAS ANGELICA MARIA</t>
  </si>
  <si>
    <t>LOPEZ GALLARDO IDALIA AMPARO</t>
  </si>
  <si>
    <t>BENAVIDES ASTUDILLO OSCAR ALEJANDRO</t>
  </si>
  <si>
    <t xml:space="preserve">BURBANO ADRADA GILBERTO </t>
  </si>
  <si>
    <t xml:space="preserve">GOMEZ ORDONEZ RAFAEL </t>
  </si>
  <si>
    <t xml:space="preserve">SAMBONI ZUNIGA MARITZA </t>
  </si>
  <si>
    <t>PEREZ  LUIS CARLOS</t>
  </si>
  <si>
    <t xml:space="preserve">ADRADA DE LEGARDA YOLANDA </t>
  </si>
  <si>
    <t xml:space="preserve">LOPEZ RIVERA AZUCENA </t>
  </si>
  <si>
    <t xml:space="preserve">MARTINEZ TORRES ELIZABETH </t>
  </si>
  <si>
    <t>NAVIA MENESES OSMAN ORLAY</t>
  </si>
  <si>
    <t xml:space="preserve">SAMBONI GESAMA FANNY </t>
  </si>
  <si>
    <t xml:space="preserve">POLO ANACONA ENILCE </t>
  </si>
  <si>
    <t>GONZALEZ CIFUENTES MARIA EUGENIA</t>
  </si>
  <si>
    <t>CAICEDO BERMUDEZ MARIA ELICENIA</t>
  </si>
  <si>
    <t>IBARRA MARTINEZ DIVA SAMARY</t>
  </si>
  <si>
    <t>ULLOA VARGAS VICTOR JAIRO</t>
  </si>
  <si>
    <t xml:space="preserve">RIVERA DAZA CENEIDA </t>
  </si>
  <si>
    <t>MOSQUERA DAZA FULVIA ELENA</t>
  </si>
  <si>
    <t>GOMEZ  LUZ AMPARO</t>
  </si>
  <si>
    <t>ZAPATA  CARMEN  ELENA</t>
  </si>
  <si>
    <t>SOLANO RENGIFO ELDER YECID</t>
  </si>
  <si>
    <t>LEON SOLARTE ELDER ROMEO</t>
  </si>
  <si>
    <t>SOTELO MUÑOZ ESTHER MARIA</t>
  </si>
  <si>
    <t xml:space="preserve">ERAZO BOLAÑOS HORTENCIA </t>
  </si>
  <si>
    <t xml:space="preserve">LAME BUITRON EIDER </t>
  </si>
  <si>
    <t>TOBAR SANDOVAL NINI JOHANA</t>
  </si>
  <si>
    <t>CALDERON CADENA YENNY ROCIO</t>
  </si>
  <si>
    <t>MUÑOZ MAMIAN JOSE DIMER</t>
  </si>
  <si>
    <t xml:space="preserve">MUÑOZ ANACONA UBEIMAR </t>
  </si>
  <si>
    <t xml:space="preserve">BUITRON GUZMAN DEYANIRA </t>
  </si>
  <si>
    <t>GOMEZ GOMEZ FABIO ILDEFONSO</t>
  </si>
  <si>
    <t>DURAN MUNOZ LUZ MARINA</t>
  </si>
  <si>
    <t>MUNOZ NARVAEZ JOHNN HAROLD</t>
  </si>
  <si>
    <t>CAICEDO DOMINGUEZ MARIA MARGARITA</t>
  </si>
  <si>
    <t>LOPEZ VELASCO HENRY ARBEY</t>
  </si>
  <si>
    <t>ZUNIGA DAZA LUZ ERMILA</t>
  </si>
  <si>
    <t>CASTILLO MUÑOZ FRANCO ARLEY</t>
  </si>
  <si>
    <t>MUNOZ  LUZ DELIA</t>
  </si>
  <si>
    <t>ARIAS CAICEDO MARY JUDIT</t>
  </si>
  <si>
    <t>CAMPO OBANDO MARY LUZ</t>
  </si>
  <si>
    <t>BUCHELI GIRON ANGELA DANYELY</t>
  </si>
  <si>
    <t>GUSTIN CORDOBA ROBERTO  JAVIER</t>
  </si>
  <si>
    <t xml:space="preserve">ZUÑIGA GARCES BETHY </t>
  </si>
  <si>
    <t>CERON RUIZ JENNY ELIZABETH</t>
  </si>
  <si>
    <t>FLOREZ DE YACUMAL ANA  HERVEY</t>
  </si>
  <si>
    <t xml:space="preserve">ZUNIGA SALAZAR ELVIO </t>
  </si>
  <si>
    <t>ANACONA PIAMBA ENITH ELIANA</t>
  </si>
  <si>
    <t xml:space="preserve">BOLAÑOS CALVACHE DEYANIR </t>
  </si>
  <si>
    <t xml:space="preserve">AROCA DORADO YAIRI </t>
  </si>
  <si>
    <t>ORTEGA ORDONEZ ANA TULIA</t>
  </si>
  <si>
    <t xml:space="preserve">ZUÑIGA GUACA YISELA </t>
  </si>
  <si>
    <t xml:space="preserve">ANGULO BERMUDEZ ALBEIRO </t>
  </si>
  <si>
    <t xml:space="preserve">ESTUPINAN QUESADA NEREIDA </t>
  </si>
  <si>
    <t>VALENCIA MINA VERA MARIA</t>
  </si>
  <si>
    <t xml:space="preserve">CHANTRE RIVERA JUANITA </t>
  </si>
  <si>
    <t xml:space="preserve">CHANTRE RIVERA GENARINA </t>
  </si>
  <si>
    <t>IBARRA CORREA LUZ DARY</t>
  </si>
  <si>
    <t>SOLANO HERNANDEZ DENIS OLMEDO</t>
  </si>
  <si>
    <t>DAZA  FAVER ORLANDO</t>
  </si>
  <si>
    <t xml:space="preserve">CAICEDO IMBACHI BERNARDO </t>
  </si>
  <si>
    <t>GARZON PALADINES ANGEL FERNEY</t>
  </si>
  <si>
    <t>MUNOZ VALENCIA MARIA DEL MAR</t>
  </si>
  <si>
    <t>BOLANOS SILVA MONICA SOLAY</t>
  </si>
  <si>
    <t>MUNOZ MUNOZ AYDE ALEXANDRA</t>
  </si>
  <si>
    <t>ALARCON BOLAÑOS FERNEY JOSE</t>
  </si>
  <si>
    <t>IBARRA MUÑOZ LUIS EDUARDO</t>
  </si>
  <si>
    <t xml:space="preserve">HINESTROZA BOLAÑOS SILVANA </t>
  </si>
  <si>
    <t>AROCA DORADO DIMAS YESID</t>
  </si>
  <si>
    <t xml:space="preserve">LASSO VIVEROS CENEN </t>
  </si>
  <si>
    <t>SOLARTE NAVIA CLAUDIA PATRICIA</t>
  </si>
  <si>
    <t xml:space="preserve">YELA SAMBONI DIANA </t>
  </si>
  <si>
    <t>BRAVO RANGEL NANCY ARMIDA</t>
  </si>
  <si>
    <t>BRAVO RANGEL AMANDA LUCIA</t>
  </si>
  <si>
    <t>CALVACHE MUÑOZ CARMEN ELENA</t>
  </si>
  <si>
    <t>JOAQUI CRUZ FRANCISCO EDUARDO</t>
  </si>
  <si>
    <t>HERNANDEZ SOTELO LUIS FELIX</t>
  </si>
  <si>
    <t>GARCES  MARIA TERESA</t>
  </si>
  <si>
    <t xml:space="preserve">LOPEZ CAJAS OMAIRA </t>
  </si>
  <si>
    <t>HOYOS  INES JOSEFINA</t>
  </si>
  <si>
    <t>GOMEZ SAMBONI NORA YANED</t>
  </si>
  <si>
    <t xml:space="preserve">PEREZ DAZA EMILIA </t>
  </si>
  <si>
    <t>ALVARADO RUIZ ELVIA MARINA</t>
  </si>
  <si>
    <t>CAJAS DAZA MARIA DEL SOCORRO</t>
  </si>
  <si>
    <t>MUNOZ VALENCIA ELSA  AMPARO</t>
  </si>
  <si>
    <t xml:space="preserve">NIETO DORADO HENRY </t>
  </si>
  <si>
    <t>PINO FUENTES CARLOS ALBEIRO</t>
  </si>
  <si>
    <t>NAVIA PEREZ MARIA NULVIA</t>
  </si>
  <si>
    <t>SOTELO RUIZ JUANA LUCIA</t>
  </si>
  <si>
    <t>GALVEZ BURBANO SONIA FRANCISCA</t>
  </si>
  <si>
    <t>DAZA STERLING AURORA MERCEDES</t>
  </si>
  <si>
    <t>PINO FUENTES ADIELA DEL SOCORRO</t>
  </si>
  <si>
    <t>ZEMANATE DORADO IRMA ROSA</t>
  </si>
  <si>
    <t xml:space="preserve">RODRIGUEZ NIETO LIBIA </t>
  </si>
  <si>
    <t>IMBACHI ZUNIGA SANDRA ALMEIRA</t>
  </si>
  <si>
    <t>RUIZ RODRIGUEZ RUTH ADRIANA</t>
  </si>
  <si>
    <t xml:space="preserve">GIRON ALVARADO ALIZANDER </t>
  </si>
  <si>
    <t xml:space="preserve">IMBACHI QUINAYAS ALFREDO </t>
  </si>
  <si>
    <t xml:space="preserve">BENAVIDES SACANAMBOY NELLY </t>
  </si>
  <si>
    <t>SAMBONI GALINDEZ JAVIER HERNANDO</t>
  </si>
  <si>
    <t>BARRERA IMBACHI HERNEY ANTONIO</t>
  </si>
  <si>
    <t>BAMBAGUE GAVIRIA TERESA DE JESUS</t>
  </si>
  <si>
    <t>BENAVIDES IMBACHI SANDRA PATRICIA</t>
  </si>
  <si>
    <t xml:space="preserve">RODRIGUEZ  DEYANIRA </t>
  </si>
  <si>
    <t xml:space="preserve">DAZA  AURA </t>
  </si>
  <si>
    <t>ZUNIGA CALVACHE JAIRO EDGAR</t>
  </si>
  <si>
    <t>SAMBONI IMBACHI LUCIA DEL CARMEN</t>
  </si>
  <si>
    <t>HERNANDEZ SOTELO JESUS HUMBERTO</t>
  </si>
  <si>
    <t>ANACONA SANTACRUZ DIDIER JAIR</t>
  </si>
  <si>
    <t>SILVA QUISOBONI ADIELA TERESA</t>
  </si>
  <si>
    <t>MUNOZ CAJAS NULBIA RUBY</t>
  </si>
  <si>
    <t>MUNOZ RODRIGUEZ MARGOTH ANGELICA</t>
  </si>
  <si>
    <t>JOAQUI ALVARADO JOSE WENCESLAO</t>
  </si>
  <si>
    <t xml:space="preserve">LOPEZ ZEMANATE AMADA </t>
  </si>
  <si>
    <t>GOMEZ ORTIZ CARLOS ALIRIO</t>
  </si>
  <si>
    <t>RODRIGUEZ ZEMANATE DARY AMPARO</t>
  </si>
  <si>
    <t>BURBANO NAVIA FRANQUIL ERNEY</t>
  </si>
  <si>
    <t xml:space="preserve">DE LA CRUZ MARTINEZ ARBEY </t>
  </si>
  <si>
    <t>RUIZ MENESES YENY LORENA</t>
  </si>
  <si>
    <t xml:space="preserve">SILVA  HERNAN </t>
  </si>
  <si>
    <t>CHILITO RUANO DELIDIA ESPERANZA</t>
  </si>
  <si>
    <t>MUNOZ CAJAS GLORIA EUGENIA</t>
  </si>
  <si>
    <t>MACIAS QUINONES DAIRA MAGALI</t>
  </si>
  <si>
    <t xml:space="preserve">ZUNIGA ZUNIGA LUZCELI </t>
  </si>
  <si>
    <t>CAICEDO GAVIRIA MARIA EDILMA</t>
  </si>
  <si>
    <t>RENDON GOMEZ NAILA ELIZABETH</t>
  </si>
  <si>
    <t xml:space="preserve">IMBACHI SAMBONI MYRIAM ROSMIRA </t>
  </si>
  <si>
    <t xml:space="preserve">GALINDEZ ZUÑIGA GERSAIN </t>
  </si>
  <si>
    <t xml:space="preserve">MUÑOZ GALINDEZ EDILSON </t>
  </si>
  <si>
    <t>SAMBONI GALINDEZ GUILLERMO LEON</t>
  </si>
  <si>
    <t xml:space="preserve">GALINDEZ ZUÑIGA YAMILE </t>
  </si>
  <si>
    <t xml:space="preserve">QUINONEZ DAZA MARLADY </t>
  </si>
  <si>
    <t xml:space="preserve">BUESAQUILLO  REINEL </t>
  </si>
  <si>
    <t>ZAMBRANO IMBACHI OSCAR IVAN</t>
  </si>
  <si>
    <t>VELASCO HERNANDEZ JOSE ANIBAL</t>
  </si>
  <si>
    <t xml:space="preserve">QUISOBONI CAICEDO EVERT </t>
  </si>
  <si>
    <t>GOMEZ GOMEZ ANA JULIA</t>
  </si>
  <si>
    <t xml:space="preserve">CHILITO BOLANOS MELIDA </t>
  </si>
  <si>
    <t>DAZA STERLING GLORIA RAQUEL</t>
  </si>
  <si>
    <t>DAZA CAICEDO ARLEY FABIAN</t>
  </si>
  <si>
    <t xml:space="preserve">MUNOZ GUZMAN ORLANDO </t>
  </si>
  <si>
    <t>IMBACHI ALVARADO FRANCO ALBEIRO</t>
  </si>
  <si>
    <t>DAZA DORADO GLADYS ONEIRA</t>
  </si>
  <si>
    <t>GOMEZ DAZA DINA STELLA</t>
  </si>
  <si>
    <t>DORADO ZEMANATE CARLOS RODRIGO</t>
  </si>
  <si>
    <t>ZEMANATE DORADO BLANCA NIDIA</t>
  </si>
  <si>
    <t>RENGIFO DAZA DERLY CONZUELO</t>
  </si>
  <si>
    <t xml:space="preserve">IMBACHI IMBACHI HECTOR BOLIVAR </t>
  </si>
  <si>
    <t>ZEMANATE  FREDY YOBANY</t>
  </si>
  <si>
    <t>CAICEDO VELASCO ROS MARI</t>
  </si>
  <si>
    <t>QUISOBONI ORTIZ HERNAN ANIBAL</t>
  </si>
  <si>
    <t>ZEMANATE DORADO CESAR DOMINGO</t>
  </si>
  <si>
    <t xml:space="preserve">VARGAS CHILITO  ROSAURA </t>
  </si>
  <si>
    <t>ZUNIGA LOPEZ NELLY CECILIA</t>
  </si>
  <si>
    <t>ORTIZ SANDOVAL JUAN CARLOS</t>
  </si>
  <si>
    <t>LOPEZ CORDOBA GLORIA ESPERANZA</t>
  </si>
  <si>
    <t xml:space="preserve">QUISOBONI ORTIZ LUZMILA </t>
  </si>
  <si>
    <t xml:space="preserve">ZEMANATE DORADO CONCEPCION </t>
  </si>
  <si>
    <t xml:space="preserve">RUIZ GOMEZ LIDIA </t>
  </si>
  <si>
    <t>QUINAYAS ASTUDILLO VICTOR HUGO</t>
  </si>
  <si>
    <t xml:space="preserve">RUIZ GOMEZ ELIZABETH </t>
  </si>
  <si>
    <t xml:space="preserve">GOMEZ RUIZ MYRIAN </t>
  </si>
  <si>
    <t>CHIMBORAZO GALINDEZ AURA MARIELA</t>
  </si>
  <si>
    <t>REALPE PEREZ BLANCA SILVIA</t>
  </si>
  <si>
    <t>GRANOBLE MUNOZ MARIA ADEIBA</t>
  </si>
  <si>
    <t xml:space="preserve">GOMEZ RUIZ ARIEL </t>
  </si>
  <si>
    <t xml:space="preserve">RUIZ GOMEZ OTONIEL </t>
  </si>
  <si>
    <t xml:space="preserve">RUIZ RENGIFO ELIECER </t>
  </si>
  <si>
    <t xml:space="preserve">IMBACHI BENAVIDES DIANA </t>
  </si>
  <si>
    <t>GOMEZ PINO RODRIGO HERNAN</t>
  </si>
  <si>
    <t>NAVIA CALVACHE ELSA YADIRA</t>
  </si>
  <si>
    <t xml:space="preserve">MENESES GOMEZ TANIA </t>
  </si>
  <si>
    <t xml:space="preserve">IMBACHI BENAVIDES ENELIA </t>
  </si>
  <si>
    <t>DORADO DORADO JESUS ALBEIRO</t>
  </si>
  <si>
    <t>ZAMBRANO IMBACHI FREDY GEOVANNY</t>
  </si>
  <si>
    <t xml:space="preserve">GOMEZ GOMEZ CENEIDA </t>
  </si>
  <si>
    <t xml:space="preserve">BALANTA MOSQUERA TEODOLINDA </t>
  </si>
  <si>
    <t>QUINTANA VARONA ELIA ROSA</t>
  </si>
  <si>
    <t xml:space="preserve">GOMEZ RODRIGUEZ LUCY </t>
  </si>
  <si>
    <t>MERA PACHECO AURA SUSANA</t>
  </si>
  <si>
    <t xml:space="preserve">IBARRA  EBELY </t>
  </si>
  <si>
    <t>CORDOBA PABON FREDY WILLIAM</t>
  </si>
  <si>
    <t xml:space="preserve">SAMBONI PEREZ ALBERTO </t>
  </si>
  <si>
    <t>CORDOBA GOMEZ DORA CONCEPCION</t>
  </si>
  <si>
    <t>RENGIFO RODRIGUEZ NORY STELLA</t>
  </si>
  <si>
    <t>DAZA DORADO AIDA DERLY</t>
  </si>
  <si>
    <t>MERA JIMENEZ LIZETH MARCELA</t>
  </si>
  <si>
    <t xml:space="preserve">OBREGON ORTIZ ALFREDO </t>
  </si>
  <si>
    <t>DORADO GOMEZ NANCY FABIOLA</t>
  </si>
  <si>
    <t>BEDOYA GUZMAN JOSE HELMER</t>
  </si>
  <si>
    <t>RENGIFO DAZA OLIVA STELLA</t>
  </si>
  <si>
    <t xml:space="preserve">MUNOZ RODRIGUEZ MARISOL </t>
  </si>
  <si>
    <t>ZUNIGA MUÑOZ MIGUEL ANGEL</t>
  </si>
  <si>
    <t>DORADO MANZANO MYRIAM ALEIDA</t>
  </si>
  <si>
    <t>PINO FUENTES RAUL ALFREDO</t>
  </si>
  <si>
    <t>CHILITO CAICEDO DORIS MARIELA</t>
  </si>
  <si>
    <t>LOPEZ RIASCOS BLANCA LIDIA</t>
  </si>
  <si>
    <t>CHILITO PERAFAN LUZ AMPARO</t>
  </si>
  <si>
    <t>SAMBONI RENGIFO DEIRA MARIVEL</t>
  </si>
  <si>
    <t>PINO DELGADO ELVIA MARIA</t>
  </si>
  <si>
    <t xml:space="preserve">GALINDEZ GOMEZ MARINELA </t>
  </si>
  <si>
    <t>GOMEZ AGUDELO HOLBEIN ANCIZAR</t>
  </si>
  <si>
    <t>LASSO  ROSA MARIA</t>
  </si>
  <si>
    <t>DAZA CHILITO IBER ONAIRO</t>
  </si>
  <si>
    <t xml:space="preserve">RUIZ ZUÑIGA ENELIA </t>
  </si>
  <si>
    <t>ALVARADO IMBACHI NORA MILENA</t>
  </si>
  <si>
    <t>SOTELO MOLANO DORA LILIA</t>
  </si>
  <si>
    <t>CAJAS NAVIA JESUS ANTONIO</t>
  </si>
  <si>
    <t xml:space="preserve">RUIZ DAZA ANTIMO </t>
  </si>
  <si>
    <t xml:space="preserve">BURBANO BURBANO CRISTINA </t>
  </si>
  <si>
    <t xml:space="preserve">CHILITO MUNOZ OLIVA </t>
  </si>
  <si>
    <t>BURBANO GOMEZ DORA LIBIA</t>
  </si>
  <si>
    <t>MUNOZ ZEMANATE JHON JAIRO</t>
  </si>
  <si>
    <t>NAVIA RUIZ MARIA LOURDES</t>
  </si>
  <si>
    <t>HOYOS DAZA EDIZON FERNANDO</t>
  </si>
  <si>
    <t xml:space="preserve">CHILITO CHILITO JUVENCIO </t>
  </si>
  <si>
    <t xml:space="preserve">LOPEZ DAZA ALINA </t>
  </si>
  <si>
    <t>MACIAS PIAMBA MARIA PRIMITIVA</t>
  </si>
  <si>
    <t>RIVERA YELA SILVIO TULIO</t>
  </si>
  <si>
    <t>CERON MUNOZ EDMUNDO ANTONIO</t>
  </si>
  <si>
    <t xml:space="preserve">BOLAÑOS MARTINEZ LETICIA </t>
  </si>
  <si>
    <t>RIVERA JOAQUI SILVIO TULIO</t>
  </si>
  <si>
    <t xml:space="preserve">GOMEZ RUIZ FANY </t>
  </si>
  <si>
    <t>GONZALEZ BOLAÑOS CARLOS ROBER</t>
  </si>
  <si>
    <t xml:space="preserve">ORDOÑEZ BRAVO RICHAR </t>
  </si>
  <si>
    <t>VIANA ERAZO JESUS YAMID</t>
  </si>
  <si>
    <t xml:space="preserve">ARGOTE BOLANOS NIDIA </t>
  </si>
  <si>
    <t>ORTIZ MUTIS CLAUDIA PATRICIA</t>
  </si>
  <si>
    <t xml:space="preserve">ZUÑIGA GARCES URIEL </t>
  </si>
  <si>
    <t>SOLARTE GOMEZ MARTHA LILIANA</t>
  </si>
  <si>
    <t xml:space="preserve">BOLANOS GOMEZ ROLANDO </t>
  </si>
  <si>
    <t>CAICEDO DAZA AURA LEONOR</t>
  </si>
  <si>
    <t>SAMBONI ORTEGA JAVER EMILIO</t>
  </si>
  <si>
    <t>SAMBONI RIVERA ANA HILDA</t>
  </si>
  <si>
    <t>MORCILLO ALVARADO JOSE ALFREDO</t>
  </si>
  <si>
    <t>TORRES IMBACHI ELCIRA HERLEY</t>
  </si>
  <si>
    <t>MEJOY SAMBONI ANA JULIA</t>
  </si>
  <si>
    <t>CHILITO SAMBONI NUBIA ESPERANZA</t>
  </si>
  <si>
    <t>IMBACHI BENAVIDES ELSYS MIGDALIA</t>
  </si>
  <si>
    <t>ZUÑIGA ORDOÑEZ FREDY ERNEY</t>
  </si>
  <si>
    <t xml:space="preserve">CALVACHE CALVACHE LIBARDO </t>
  </si>
  <si>
    <t>DAZA DORADO LUZ STELLA</t>
  </si>
  <si>
    <t xml:space="preserve">DORADO MUÑOZ YENNI </t>
  </si>
  <si>
    <t>IMBACHI ZUNIGA LUZ DARY</t>
  </si>
  <si>
    <t>SOTELO NAVIA SONIA SOCORRO</t>
  </si>
  <si>
    <t>RODRIGUEZ CAJAS SANDRA LUCELY</t>
  </si>
  <si>
    <t xml:space="preserve">CALVACHE CALVACHE RODRIGO </t>
  </si>
  <si>
    <t>DIAZ DELGADO DAIRA STELLA</t>
  </si>
  <si>
    <t>BURBANO GUERRERO YANY MARIA JESUS</t>
  </si>
  <si>
    <t>CONCHA TROCHEZ LEONARDO ANTONIO</t>
  </si>
  <si>
    <t>BAMBAGUE IMBACHI GLORIA AMPARO</t>
  </si>
  <si>
    <t>LOPEZ CAJAS GLADYS MARIELA</t>
  </si>
  <si>
    <t>LOPEZ CAJAS LUZ ANGELICA</t>
  </si>
  <si>
    <t>LOPEZ CAJAS GENNY AMPARO</t>
  </si>
  <si>
    <t>ORTIZ  ANA LUCIA</t>
  </si>
  <si>
    <t xml:space="preserve">MUNOZ GOMEZ MABEL </t>
  </si>
  <si>
    <t>ZEMANATE MOLANO HUGO HERNAN</t>
  </si>
  <si>
    <t xml:space="preserve">HOYOS VELASCO EIDER </t>
  </si>
  <si>
    <t xml:space="preserve">GARCES ORTIZ ALVARO </t>
  </si>
  <si>
    <t>RUIZ MEDINA NULBIA IDALY</t>
  </si>
  <si>
    <t>DORADO GUZMAN MARIA OMAIRA</t>
  </si>
  <si>
    <t>GOMEZ PIPICANIO ZULY MARISOL</t>
  </si>
  <si>
    <t xml:space="preserve">QUINONES NARVAEZ EDILMO </t>
  </si>
  <si>
    <t>QUINA PILLIMUE LIDA ACENETH</t>
  </si>
  <si>
    <t>MUÑOZ VELASCO LUIS ANIBAL</t>
  </si>
  <si>
    <t xml:space="preserve">CAICEDO VELASCO DEYANIRA </t>
  </si>
  <si>
    <t xml:space="preserve">CAICEDO IMBACHI CENEIDA </t>
  </si>
  <si>
    <t>DORADO ZEMANATE SANDRA YOLIMA</t>
  </si>
  <si>
    <t>ROSERO DAZA ERMEL ANTONIO</t>
  </si>
  <si>
    <t xml:space="preserve">RODRIGUEZ  FANNY </t>
  </si>
  <si>
    <t>SAMBONI IMBACHI LUIS ALBEIRO</t>
  </si>
  <si>
    <t xml:space="preserve">DAZA IBARRA ADELINDA </t>
  </si>
  <si>
    <t xml:space="preserve">GOMEZ ZUÑIGA NESTOR </t>
  </si>
  <si>
    <t>ORDONEZ CAICEDO MISAEL WILLIAN</t>
  </si>
  <si>
    <t>GONZALEZ  EDWIN JESUS</t>
  </si>
  <si>
    <t>GOMEZ BURBANO EYDER RODRIGO</t>
  </si>
  <si>
    <t>PALMA  FRANCISCO SOLANO</t>
  </si>
  <si>
    <t>CHARRUPI NAZARIT MARIA HELIS</t>
  </si>
  <si>
    <t xml:space="preserve">CARABALI NAZARIT NELLY </t>
  </si>
  <si>
    <t>MINA  MARIA BEATRIZ</t>
  </si>
  <si>
    <t>PENA LOBOA LUZ STELLA</t>
  </si>
  <si>
    <t>SARRIA GONZALEZ LUZ MARINA</t>
  </si>
  <si>
    <t>SANDOVAL DE SILVA MARIA OMAIRA</t>
  </si>
  <si>
    <t xml:space="preserve">GUTIERREZ DE SANCHEZ ELIZABETH </t>
  </si>
  <si>
    <t>CARABALI TRUJILLO DIANA PATRICIA</t>
  </si>
  <si>
    <t>GONZALEZ SARRIA ANA MILENA</t>
  </si>
  <si>
    <t>CARABALI MINA ANA MARIA</t>
  </si>
  <si>
    <t>CARABALI  LIBIA INES</t>
  </si>
  <si>
    <t xml:space="preserve">ESCOBAR  ROSMIRO </t>
  </si>
  <si>
    <t>RESTREPO VALLEJO LUZ ADRIANA</t>
  </si>
  <si>
    <t>NAZARIT SANDOVAL MARIA FLORELBA</t>
  </si>
  <si>
    <t xml:space="preserve">GUASAQUILLO MEDINA ALEXANDER </t>
  </si>
  <si>
    <t>GUTIERREZ CORTES JINA PAOLA</t>
  </si>
  <si>
    <t>PAZ CHARA LINA MARCELA</t>
  </si>
  <si>
    <t>CHAVES DAZA MERY LILIANA</t>
  </si>
  <si>
    <t xml:space="preserve">CORTEZ TRUJILLO RAMIRO </t>
  </si>
  <si>
    <t>BUSTAMANTE VALDES SANDRA PATRICIA</t>
  </si>
  <si>
    <t>GUAZAQUILLO  FLOR ALBA</t>
  </si>
  <si>
    <t>GOMEZ FIGUEROA XIMENA ALEXANDRA</t>
  </si>
  <si>
    <t>VALDES DIAZ EDITH MERCEDES</t>
  </si>
  <si>
    <t>POPO MEJIA GLORIA EDITH</t>
  </si>
  <si>
    <t xml:space="preserve">GOMEZ VARGAS ADRIANA </t>
  </si>
  <si>
    <t xml:space="preserve">RUIZ DAZA CONSUELO </t>
  </si>
  <si>
    <t>URREA PERDOMO JORGE ALBERTO</t>
  </si>
  <si>
    <t xml:space="preserve">GUAZA CARABALI FREDY </t>
  </si>
  <si>
    <t xml:space="preserve">DOMINGUEZ MANCILLA ADRIANA </t>
  </si>
  <si>
    <t>VELLAIZAC TORRES EYDA NILCE</t>
  </si>
  <si>
    <t>GOMEZ  JOSE ONOFRE</t>
  </si>
  <si>
    <t>NAZARIT  JOSE NIGER</t>
  </si>
  <si>
    <t>CORCINO CARABALI MARTA NELLY</t>
  </si>
  <si>
    <t xml:space="preserve">PANTOJA PERENGUEZ YALILA </t>
  </si>
  <si>
    <t xml:space="preserve">AGUILAR MEJIA OMAIRA </t>
  </si>
  <si>
    <t xml:space="preserve">ZUNIGA  RUBIELA </t>
  </si>
  <si>
    <t xml:space="preserve">RODRIGUEZ OROZCO ORLANDO </t>
  </si>
  <si>
    <t>GRUESO VENTE CARLOS ALBERTO</t>
  </si>
  <si>
    <t>MUNOZ MINA LUZ MIRELLA</t>
  </si>
  <si>
    <t xml:space="preserve">MINA  OFELIA </t>
  </si>
  <si>
    <t>CHAMORRO RUIZ ROSA NAYIVE</t>
  </si>
  <si>
    <t>CARACAS ZUNIGA JOSE ADAN</t>
  </si>
  <si>
    <t>CARABALI LUCUMI MARTA CECILIA</t>
  </si>
  <si>
    <t xml:space="preserve">CARABALI AGRONO CELIA </t>
  </si>
  <si>
    <t>ALARCON CARABALI MARIA SULEIMAN</t>
  </si>
  <si>
    <t>CARABALI GONZALEZ JOSE AMADO</t>
  </si>
  <si>
    <t>MINA GONZALIAS MARIA YECIS</t>
  </si>
  <si>
    <t xml:space="preserve">SABOGAL BONILLA EFRAIN </t>
  </si>
  <si>
    <t>GOLU OCORO MARIA DILIA</t>
  </si>
  <si>
    <t>SANDOVAL DIAZ JOSE NAIN</t>
  </si>
  <si>
    <t xml:space="preserve">CAICEDO SANDOVAL JAVIER </t>
  </si>
  <si>
    <t>CHOCO SANCHEZ JOSE YIMER</t>
  </si>
  <si>
    <t xml:space="preserve">VASQUEZ TRUJILLO ELIZABETH </t>
  </si>
  <si>
    <t xml:space="preserve">CAICEDO TRUJILLO NUBIA </t>
  </si>
  <si>
    <t xml:space="preserve">CHARRUPI NAZARITH OMAIRA </t>
  </si>
  <si>
    <t>CAICEDO SOLIS MARIA BEATRIZ</t>
  </si>
  <si>
    <t>CARABALI POPO ANA CELLY</t>
  </si>
  <si>
    <t>CAICEDO MINA LOIDA NINFA</t>
  </si>
  <si>
    <t xml:space="preserve">MINA GOLU YANETH </t>
  </si>
  <si>
    <t xml:space="preserve">LEON DIAZ EMERITA </t>
  </si>
  <si>
    <t xml:space="preserve">NAZARIT NAZARIT ARNUBIO </t>
  </si>
  <si>
    <t>LEON NAZARIT ESTER JULIA</t>
  </si>
  <si>
    <t xml:space="preserve">SOLARTE BALANTA YANETH </t>
  </si>
  <si>
    <t>HOYOS  MARIA BRIGIT</t>
  </si>
  <si>
    <t xml:space="preserve">LEON CHOCO AMALFI </t>
  </si>
  <si>
    <t>MUÑOZ PINO ARLES ARQUIMEDES</t>
  </si>
  <si>
    <t xml:space="preserve">SOLARTE CARABALI POLONIA </t>
  </si>
  <si>
    <t>COLLAZOS  MARIA ELCY</t>
  </si>
  <si>
    <t>CAMAYO FLOREZ LIBIA LUCERO</t>
  </si>
  <si>
    <t>VIAFARA VERGARA ROSA MERY</t>
  </si>
  <si>
    <t xml:space="preserve">GOMEZ POPO YULIA </t>
  </si>
  <si>
    <t xml:space="preserve">LARRAHONDO CARABALI MARY </t>
  </si>
  <si>
    <t xml:space="preserve">PENA GONZALEZ MARICELA </t>
  </si>
  <si>
    <t>PENA PENA LUZ MARIA</t>
  </si>
  <si>
    <t xml:space="preserve">CARABALI BERMUDEZ GERARDO </t>
  </si>
  <si>
    <t xml:space="preserve">PENA SANDOVAL DILIA </t>
  </si>
  <si>
    <t>POPO GOLU GLORIA OLIVA</t>
  </si>
  <si>
    <t>MUÑOZ PERAFAN ROBER ALEXANDER</t>
  </si>
  <si>
    <t>PERDOMO ARIAS TANIA PATRICIA</t>
  </si>
  <si>
    <t xml:space="preserve">CARABALI GUAZA YANET </t>
  </si>
  <si>
    <t xml:space="preserve">POPO  LEIDA </t>
  </si>
  <si>
    <t>GONZALEZ  MARIA NIDIA</t>
  </si>
  <si>
    <t>BALANTA GARCIA ANA RUTH</t>
  </si>
  <si>
    <t xml:space="preserve">SALINAS BALANTA EMILIA </t>
  </si>
  <si>
    <t xml:space="preserve">TRUJILLO CONTRERAS NANCY </t>
  </si>
  <si>
    <t xml:space="preserve">ARARAT BALANTA ELSA </t>
  </si>
  <si>
    <t>BALANTA CAICEDO LUZ DELIS</t>
  </si>
  <si>
    <t xml:space="preserve">CAICEDO TRUJILLO MARLENY </t>
  </si>
  <si>
    <t xml:space="preserve">CARABALI PALACIOS SUMILDA </t>
  </si>
  <si>
    <t xml:space="preserve">SALINAS CARABALI OFELIA </t>
  </si>
  <si>
    <t xml:space="preserve">BALANTA CARABALI SHIRLEY </t>
  </si>
  <si>
    <t xml:space="preserve">MARROQUIN CAICEDO ADELINDA </t>
  </si>
  <si>
    <t xml:space="preserve">RODALLEGA CARABALI ELIECER </t>
  </si>
  <si>
    <t xml:space="preserve">MINA LUCUMI ELODIA </t>
  </si>
  <si>
    <t>SARRIA HOYOS MARIA ALICIA</t>
  </si>
  <si>
    <t>CHOCO NAZARIT MARIA DIGNA</t>
  </si>
  <si>
    <t>MINA RODALLEGA MARIA DOLORES</t>
  </si>
  <si>
    <t>OCAMPO PEREZ MARTHA LUCIA</t>
  </si>
  <si>
    <t xml:space="preserve">OCORO LARRAHONDO HILARIA </t>
  </si>
  <si>
    <t>CARABALI CARABALI MARIA EMIR</t>
  </si>
  <si>
    <t>CHOCO POPO LUZ MARY</t>
  </si>
  <si>
    <t>CANDELO ARARAT JOSE RAUL</t>
  </si>
  <si>
    <t xml:space="preserve">MINA VIVEROS BELLANIRA </t>
  </si>
  <si>
    <t>GARCES SANDOVAL NELLY ALEXANDRA</t>
  </si>
  <si>
    <t xml:space="preserve">GOMEZ  SORAYA </t>
  </si>
  <si>
    <t>MINA SANDOVAL LUZ MARINA</t>
  </si>
  <si>
    <t>VARONA JARAMILLO LUZ AIDA</t>
  </si>
  <si>
    <t>MINA GOMEZ LUZ DARY</t>
  </si>
  <si>
    <t>RUBIO DE VELASCO MARIA AYDEE</t>
  </si>
  <si>
    <t>CARABALI POPO ILDA MARIA</t>
  </si>
  <si>
    <t>CALERO SALINAS MARIA SONIA</t>
  </si>
  <si>
    <t xml:space="preserve">MESA JARAMILLO ELIANA </t>
  </si>
  <si>
    <t>BONILLA LASSO PATRICIA HELENA</t>
  </si>
  <si>
    <t>GUERRERO GUACA YULI ANDREA</t>
  </si>
  <si>
    <t xml:space="preserve">GOMEZ POPO YOLANDA </t>
  </si>
  <si>
    <t>RODRIGUEZ CAICEDO SOFY YORLANI</t>
  </si>
  <si>
    <t>CARACAS DIAZ ANA MILENA</t>
  </si>
  <si>
    <t xml:space="preserve">IPIA CAMAYO HERLY </t>
  </si>
  <si>
    <t>DAZA BENITEZ UBER ALIRIO</t>
  </si>
  <si>
    <t>OCAMPO PEREZ LIDA MERY</t>
  </si>
  <si>
    <t xml:space="preserve">PEÑA IPIA FIDELIA </t>
  </si>
  <si>
    <t xml:space="preserve">ARGOTE CHILITO OSWALDO </t>
  </si>
  <si>
    <t xml:space="preserve">ORTEGA MUÑOZ ADALBERTO </t>
  </si>
  <si>
    <t>MESA MUÑOZ CARLOS ARNULFO</t>
  </si>
  <si>
    <t>BENAVIDES TORRES AIDEE MARGOTH</t>
  </si>
  <si>
    <t xml:space="preserve">FABARA ZUÑIGA DENIS </t>
  </si>
  <si>
    <t xml:space="preserve">GASCA MUNOZ GILDARDO </t>
  </si>
  <si>
    <t xml:space="preserve">MARTINEZ ÑAÑEZ AYDEE </t>
  </si>
  <si>
    <t>TANDEOY GOMEZ LUCCY AURORA</t>
  </si>
  <si>
    <t>VALENCIA CAPOTE GLORIA ENITH</t>
  </si>
  <si>
    <t>ECHAVARRIA BENAVIDES IVAN  HENRY</t>
  </si>
  <si>
    <t>MEDINA MARTINEZ CLARA CECILIA</t>
  </si>
  <si>
    <t xml:space="preserve">ZULETA URIBE MARY </t>
  </si>
  <si>
    <t>MORCILLO HERRERA JAIRTH RENEE</t>
  </si>
  <si>
    <t>MOSQUERA PAREDES ROSA DENIS</t>
  </si>
  <si>
    <t>MAMIAN MENESES YENNY CONSUELO</t>
  </si>
  <si>
    <t xml:space="preserve">ZUÑIGA CHITO FIDELIO </t>
  </si>
  <si>
    <t xml:space="preserve">CAJIAO MUELAS ENIR </t>
  </si>
  <si>
    <t>PINO CRUZ MARCO AURELIO</t>
  </si>
  <si>
    <t>CASTILLO PENA BERTHA MARIA</t>
  </si>
  <si>
    <t>TIMANA ZUÑIGA LEONOR CECILIA</t>
  </si>
  <si>
    <t xml:space="preserve">CHATE  HERLINDA </t>
  </si>
  <si>
    <t xml:space="preserve">SILVA BUITRON ORLANDO </t>
  </si>
  <si>
    <t>URMENDIZ LOPEZ LUZ AYDA</t>
  </si>
  <si>
    <t>URRUTIA ORDONEZ LUZ ALBA</t>
  </si>
  <si>
    <t xml:space="preserve">FERNANDEZ  EMERENCIA </t>
  </si>
  <si>
    <t xml:space="preserve">MALES RUIZ FANOR </t>
  </si>
  <si>
    <t>SANCHEZ SANCHEZ MARIA DEL SOCORRO</t>
  </si>
  <si>
    <t xml:space="preserve">GUERRERO BENITEZ SILVIA </t>
  </si>
  <si>
    <t>NAVIA MENESES JAVER NEITER</t>
  </si>
  <si>
    <t>OTAYA CHANCHI FRANCO YAMID</t>
  </si>
  <si>
    <t>MUNOZ SANCHEZ GERARDO ALIRIO</t>
  </si>
  <si>
    <t>NAVIA MENESES DIDIER AHUDAIRED</t>
  </si>
  <si>
    <t xml:space="preserve">GOMEZ ORDONEZ ASTUL </t>
  </si>
  <si>
    <t>BOLANOS MUNOZ LUZ DARY</t>
  </si>
  <si>
    <t>ORDOÑEZ ERAZO FABIO MARINO</t>
  </si>
  <si>
    <t>GALINDEZ FERNANDEZ MARIA FABIOLA</t>
  </si>
  <si>
    <t>ARGOTE CHILITO LENNY JUDITH</t>
  </si>
  <si>
    <t xml:space="preserve">HURTADO HURTADO NICOLAZA </t>
  </si>
  <si>
    <t>LOPEZ FAJARDO TITO DAMIAN</t>
  </si>
  <si>
    <t>QUISOBONI GALINDEZ YOLIMA  TERESA</t>
  </si>
  <si>
    <t>BAMBAGÃœE CALVACHE SAULO ELVECIO</t>
  </si>
  <si>
    <t>VILLAQUIRAN VALENCIA LUIS USBARDO</t>
  </si>
  <si>
    <t>ERAZO  AURA MARIA</t>
  </si>
  <si>
    <t>COLLAZOS GONZALIAZ MARIA DEL CARMEN</t>
  </si>
  <si>
    <t xml:space="preserve">HORTA SANDOVAL RUBIELA </t>
  </si>
  <si>
    <t>OLAYA JIMENEZ MARIA DEL CARMEN</t>
  </si>
  <si>
    <t>MOSQUERA  ANA DURLEYS</t>
  </si>
  <si>
    <t xml:space="preserve">FLOR CHARO ORLANDO </t>
  </si>
  <si>
    <t xml:space="preserve">CASTRO FAJARDO ROCIO </t>
  </si>
  <si>
    <t>BRAVO MENESES ALBA PIEDAD</t>
  </si>
  <si>
    <t xml:space="preserve">MOSQUERA RIASCOS MARLENY </t>
  </si>
  <si>
    <t>CALVACHE BURBANO NELCY LINET</t>
  </si>
  <si>
    <t>MOSQUERA ERAZO PILAR MAGALLY</t>
  </si>
  <si>
    <t>CAPOTE RIVERA LUZ MARINA</t>
  </si>
  <si>
    <t>ZAMBRANO ORTEGA VICTORIA LUCIA</t>
  </si>
  <si>
    <t xml:space="preserve">GOMEZ PARRA YOLIMA </t>
  </si>
  <si>
    <t xml:space="preserve">ANDRADE VELASCO RUBIELA </t>
  </si>
  <si>
    <t>QUINAYAS HOYOS INIRIDA NERCY</t>
  </si>
  <si>
    <t>GOMEZ GUERRERO ADRIANA XIMENA</t>
  </si>
  <si>
    <t xml:space="preserve">GOMEZ GOMEZ ARLEY </t>
  </si>
  <si>
    <t>ANDRADE SALAZAR NURY MERCEDES</t>
  </si>
  <si>
    <t>VASQUEZ LOPEZ MARLON ANDRES</t>
  </si>
  <si>
    <t>CEBALLOS PISSO LUIS EDUARDO</t>
  </si>
  <si>
    <t>OTAYA ZUÑIGA SANDRA MILENA</t>
  </si>
  <si>
    <t>MAÑUNGA CAPOTE JOSE ISIDRO</t>
  </si>
  <si>
    <t xml:space="preserve">SERNA TROCHEZ FABIO </t>
  </si>
  <si>
    <t>DORADO FERNANDEZ OBARDO ARBEY</t>
  </si>
  <si>
    <t xml:space="preserve">SAMBONI MACIAS NELCY </t>
  </si>
  <si>
    <t>QUIÑONEZ MOSQUERA LEIDY LILIANA</t>
  </si>
  <si>
    <t>SAMBONI QUISOBONI EIDY AMPARO</t>
  </si>
  <si>
    <t xml:space="preserve">CASTILLO MUNOZ RUBIELA </t>
  </si>
  <si>
    <t>HURTADO CATUCHE ARLEX ESMARAGDO</t>
  </si>
  <si>
    <t xml:space="preserve">VELLAIZAC RIASCOS ROSINDA </t>
  </si>
  <si>
    <t xml:space="preserve">CALAMBAS PAJA FABIO </t>
  </si>
  <si>
    <t>JIMENEZ GOMEZ ROBINSON TANCREDO</t>
  </si>
  <si>
    <t xml:space="preserve">MOSQUERA TORRES LEONOR </t>
  </si>
  <si>
    <t>MALES ZUÑIGA SANDRA ELENA</t>
  </si>
  <si>
    <t>GRUESO TRUJILLO LUZ DARY</t>
  </si>
  <si>
    <t>VELASCO MAÑUNGA YON JAIRO</t>
  </si>
  <si>
    <t>CAMAYO QUINA PEDRO JESUS</t>
  </si>
  <si>
    <t>HURTADO MORENO SONIA PATRICIA</t>
  </si>
  <si>
    <t xml:space="preserve">PRENS PINO JAMES </t>
  </si>
  <si>
    <t>TROCHEZ  JUAN MARIA</t>
  </si>
  <si>
    <t>TOBAR SERNA ALVA JUAQUINA</t>
  </si>
  <si>
    <t>GUAMANGA  LUCY TERESA</t>
  </si>
  <si>
    <t>ANDRADE AVIRAMA MIYER ANGEL</t>
  </si>
  <si>
    <t xml:space="preserve">HOYOS DELGADO DERLY ALEJANDRA </t>
  </si>
  <si>
    <t xml:space="preserve">PINO PINO HUGO </t>
  </si>
  <si>
    <t xml:space="preserve">MARTINEZ MUNOZ MARISOL </t>
  </si>
  <si>
    <t>MUNOZ CARVAJAL GLORIA ESPERANZA</t>
  </si>
  <si>
    <t xml:space="preserve">CABEZAS PABON NOEL </t>
  </si>
  <si>
    <t>CORREA CORREA CARMEN RUBY</t>
  </si>
  <si>
    <t xml:space="preserve">VARGAS CERON ALICIA </t>
  </si>
  <si>
    <t xml:space="preserve">FERNANDEZ GUETIO DALIS </t>
  </si>
  <si>
    <t>RUALES JIMENEZ MARIA ABIDALINA</t>
  </si>
  <si>
    <t>LASSO ESPINOSA LUZ MARINA</t>
  </si>
  <si>
    <t>SALAMANCA SANCHEZ MARTHA LILIANA</t>
  </si>
  <si>
    <t>ASTUDILLO GOMEZ SANDRA MILENA</t>
  </si>
  <si>
    <t xml:space="preserve">MAMIAN MUNOZ HERNEY </t>
  </si>
  <si>
    <t>CALVACHE DE RODRIGUEZ GLORIA ESPERANZA</t>
  </si>
  <si>
    <t>BOLANOS MUNOZ GERARDO JAIR</t>
  </si>
  <si>
    <t>FLOREZ BOLANOS BLANCA DORIS</t>
  </si>
  <si>
    <t>LEDESMA LOZADA SANDRA YAMILE</t>
  </si>
  <si>
    <t>SANCHEZ LOPEZ FRANCIA STELLA</t>
  </si>
  <si>
    <t xml:space="preserve">YANDI BECOCHE ROSALIA </t>
  </si>
  <si>
    <t>PIAMBA RUANO BILMA PIEDAD</t>
  </si>
  <si>
    <t xml:space="preserve">MUNOZ MOSQUERA SAMUEL </t>
  </si>
  <si>
    <t>VALENCIA CAMAYO DIANA CAROLINA</t>
  </si>
  <si>
    <t>DIAZ GARCIA LUIS GERARDO</t>
  </si>
  <si>
    <t>ZEMANATE MAMIAN LEYDI JOHANA</t>
  </si>
  <si>
    <t>QUINTERO CANTOR YULY LORENA</t>
  </si>
  <si>
    <t xml:space="preserve">VALENZUELA PALECHOR RAQUEL </t>
  </si>
  <si>
    <t>RUANO CHITO SANDRA NURY</t>
  </si>
  <si>
    <t>MORALES COMETA PIEDAD YOLIMA</t>
  </si>
  <si>
    <t>ZAMBRANO BARRERA MAGLIONE GONZALO</t>
  </si>
  <si>
    <t>VELASCO LEON LEDY ESMERALDA</t>
  </si>
  <si>
    <t xml:space="preserve">MARTINEZ AGREDO ALBERTO </t>
  </si>
  <si>
    <t xml:space="preserve">ALVEAR ALVEAR EDILMA </t>
  </si>
  <si>
    <t xml:space="preserve">BALANTA MERA YOLANDA </t>
  </si>
  <si>
    <t xml:space="preserve">HOYOS BOLANOS MELQUISEDEC </t>
  </si>
  <si>
    <t>PEÑA CARABALÃ HADA ANAIS</t>
  </si>
  <si>
    <t>MUÑOZ GIRONZA LADY AMANDA</t>
  </si>
  <si>
    <t>ASTAIZA GUZMAN SAMUEL ENRIQUE</t>
  </si>
  <si>
    <t xml:space="preserve">CHAMORRO DE IPIA ELIZABETH </t>
  </si>
  <si>
    <t>VASQUEZ BALANTA VICTORIA EUGENIA</t>
  </si>
  <si>
    <t>ANGULO RIASCOS MARY JENNY</t>
  </si>
  <si>
    <t xml:space="preserve">MEDINA NAVIA ELSIRA </t>
  </si>
  <si>
    <t>CASTILLO BUSTOS DORAYNE AMPARO</t>
  </si>
  <si>
    <t xml:space="preserve">CHITO PAZ SAMIRNA </t>
  </si>
  <si>
    <t>ANDRADE JIMENEZ GLEIDIN JOHANA</t>
  </si>
  <si>
    <t xml:space="preserve">FAJARDO LLANTEN NANCY </t>
  </si>
  <si>
    <t>CUELLAR SERNA MARIA XIMENA</t>
  </si>
  <si>
    <t>COPAQUE CHINDICUE MARIA ANUNCIACION</t>
  </si>
  <si>
    <t xml:space="preserve">MAMIAN GIRONZA EDUAR </t>
  </si>
  <si>
    <t xml:space="preserve">ARANDA TRUJILLO ELCY </t>
  </si>
  <si>
    <t>PIZO GONZALEZ ROCY CAROLINA</t>
  </si>
  <si>
    <t xml:space="preserve">CAMPO CAMAYO ARCELIA </t>
  </si>
  <si>
    <t>TOBAR REVELO ROSA MIREYA</t>
  </si>
  <si>
    <t>VELASCO GUZMAN SANDRA YANETH</t>
  </si>
  <si>
    <t>SANTACRUZ GUTIERREZ OLGA NELLY</t>
  </si>
  <si>
    <t>MARTINEZ CABEZAS LUZ DARY</t>
  </si>
  <si>
    <t>VALENCIA DE PAZ EDITH ELIZABETH</t>
  </si>
  <si>
    <t xml:space="preserve">BELALCAZAR CAMPO ELIZABETH </t>
  </si>
  <si>
    <t>OTAYA CHANCHI RIBER FABIAN</t>
  </si>
  <si>
    <t>MUNOZ IMBACHI GLORIA EDILMA</t>
  </si>
  <si>
    <t>MARTINEZ MOSQUERA EYDER ERNEY</t>
  </si>
  <si>
    <t>QUILA OROZCO ANNA ELICED</t>
  </si>
  <si>
    <t>MESA GOMEZ YENI LUCERO</t>
  </si>
  <si>
    <t>PEREZ UNI YERLY SOCORRO</t>
  </si>
  <si>
    <t>BURBANO MUNOZ LUZ ANGELICA</t>
  </si>
  <si>
    <t>CRUZ ANACONA GLORIA BERCIDES</t>
  </si>
  <si>
    <t xml:space="preserve">SANCHEZ BECOCHE DEYANIRA </t>
  </si>
  <si>
    <t>MOLANO GOMEZ DIANA VANESSA</t>
  </si>
  <si>
    <t>ORDOÑEZ GALINDEZ LEIDY VIVIANA</t>
  </si>
  <si>
    <t xml:space="preserve">VANEGAS QUILINDO NAZARETH </t>
  </si>
  <si>
    <t>MUNOZ RUIZ OFIR ESMERALDA</t>
  </si>
  <si>
    <t xml:space="preserve">RIVERA MORALES LAYLA </t>
  </si>
  <si>
    <t xml:space="preserve">NARVAEZ JIMENEZ PATRICIA </t>
  </si>
  <si>
    <t>VALENCIA FERNANDEZ JULIAN ANDRES</t>
  </si>
  <si>
    <t>ROMERO MERLANO LEXANDRA PATRICIA</t>
  </si>
  <si>
    <t xml:space="preserve">SERNA MONTENEGRO LEONILDE </t>
  </si>
  <si>
    <t>ITAZ CHICANGANA BETULIO MARINO</t>
  </si>
  <si>
    <t xml:space="preserve">ASTUDILLO DE JESUS HUMBERTO </t>
  </si>
  <si>
    <t>MAYA MOSQUERA MARIA EMILIA</t>
  </si>
  <si>
    <t>CEBALLOS CANO LUZ ELDA</t>
  </si>
  <si>
    <t>ZUÑIGA  ERNESTO ARNALDO</t>
  </si>
  <si>
    <t>AVILA URRUTIA FREY OVIEDO</t>
  </si>
  <si>
    <t>CAPOTE SERNA DIEGO EDINSON</t>
  </si>
  <si>
    <t>VARGAS CASTILLO YERALD STANLEY</t>
  </si>
  <si>
    <t>SERNA YANDY GLADYS NAYYIBI</t>
  </si>
  <si>
    <t>RUCO SERNA JOSE OVER</t>
  </si>
  <si>
    <t xml:space="preserve">SALAZAR AGREDO OLGA </t>
  </si>
  <si>
    <t>CASTILLO MARIN GUIDO HERIBERTO</t>
  </si>
  <si>
    <t>OTERO  CARLOS HUMBERTO</t>
  </si>
  <si>
    <t>CHAVES LOPEZ RUBY MARINA</t>
  </si>
  <si>
    <t>HURTADO MUÑOZ NIDIA LILIANA</t>
  </si>
  <si>
    <t xml:space="preserve">GOMEZ MUNOZ DALILA </t>
  </si>
  <si>
    <t>CAMPO PECHENE MIRTLE ENNI</t>
  </si>
  <si>
    <t>CAMPO  ALVARO JAVIER</t>
  </si>
  <si>
    <t xml:space="preserve">ERAZO VALENCIA NELLY </t>
  </si>
  <si>
    <t>CORTES NARVAEZ ELCY ESTELA</t>
  </si>
  <si>
    <t>TIMANA SALAMANCA FERNANDO HEBER</t>
  </si>
  <si>
    <t>SILVA GUACA SANDRA  MILENA</t>
  </si>
  <si>
    <t>URRUTIA ORDONEZ CIRO ENRIQUE</t>
  </si>
  <si>
    <t>TUQUERRES VELASCO ROGER MIGUEL</t>
  </si>
  <si>
    <t>GONZALEZ YODANPIZ LIGIA MARIA</t>
  </si>
  <si>
    <t>CIFUENTES HERNANDEZ MARIA LICENIA</t>
  </si>
  <si>
    <t>VALENCIA HERRERA JOSE EDIER</t>
  </si>
  <si>
    <t>IMBACHI  LIDA ALMEIRA</t>
  </si>
  <si>
    <t>ARANDA TRUJILLO MARIA AYDE</t>
  </si>
  <si>
    <t xml:space="preserve">CHILITO SAMBONI LIDA </t>
  </si>
  <si>
    <t>CORREA MAMIAN YRAIDES LUZDARY</t>
  </si>
  <si>
    <t>LUGO LOPEZ MARIA DICSA</t>
  </si>
  <si>
    <t>MUÑOZ MUÑOZ CRISTINA ROSIO</t>
  </si>
  <si>
    <t>GUZMAN QUIJANO OMAR ADOLFO</t>
  </si>
  <si>
    <t>FLOR  JESUS ALBEIRO</t>
  </si>
  <si>
    <t>ERAZO CERON MARIA ROSARIO</t>
  </si>
  <si>
    <t>MONTANO MONTANO JUAN GUILLERMO</t>
  </si>
  <si>
    <t>CORREA MAMIAN YBONNY TERESA</t>
  </si>
  <si>
    <t>CALDON SANCHEZ LIDA PATRICIA</t>
  </si>
  <si>
    <t>FLOR CHARO JORGE ARLEY</t>
  </si>
  <si>
    <t>JIMENEZ SOLARTE FLOR DE MARIA</t>
  </si>
  <si>
    <t>MOSQUERA BENAVIDES AIDA CLEMENCIA</t>
  </si>
  <si>
    <t>VICTORIA VALENCIA EDITH ADRIANA</t>
  </si>
  <si>
    <t>MIRANDA CAMPO MARIA PIEDAD</t>
  </si>
  <si>
    <t>RUIZ MAMIAN MARIO ALFONSO</t>
  </si>
  <si>
    <t>MUNOZ GALINDEZ EMIR DORY</t>
  </si>
  <si>
    <t xml:space="preserve">GUERRERO COLLAZOS PATRICIA </t>
  </si>
  <si>
    <t>ROMERO IMBACHI RUBI MARGOTH</t>
  </si>
  <si>
    <t>CORREA MAMIAN DORA LUCERO</t>
  </si>
  <si>
    <t>FULI MENDEZ LILIA GRACIELA</t>
  </si>
  <si>
    <t>SANDOVAL SUAREZ CARLOS HUBERTO</t>
  </si>
  <si>
    <t>MOSQUERA TROCHEZ AIDE MANUELA</t>
  </si>
  <si>
    <t xml:space="preserve">VIEDMA ORTIZ GEOVANNY </t>
  </si>
  <si>
    <t>MENZA CAMPO LIA PAULINA</t>
  </si>
  <si>
    <t>BARONA RAMOS ANA LLIVI</t>
  </si>
  <si>
    <t>GUTIERREZ YACUMAL MARIA DIOSELINA</t>
  </si>
  <si>
    <t xml:space="preserve">CAMPO OSNAS EDILMA </t>
  </si>
  <si>
    <t>GOMEZ ORTIZ NOHORA BETTY</t>
  </si>
  <si>
    <t>ASTUDILLO RIVERA CARMEN ELVIRA</t>
  </si>
  <si>
    <t>MERA GUEVARA NUBIA EMILSE</t>
  </si>
  <si>
    <t>ORDONEZ  CARLOS ALBERTO</t>
  </si>
  <si>
    <t xml:space="preserve">FERNANDEZ HURTADO RAUL </t>
  </si>
  <si>
    <t xml:space="preserve">FERNANDEZ HURTADO AMILVIA </t>
  </si>
  <si>
    <t>GUETIO IPIA JOSE ESAU</t>
  </si>
  <si>
    <t>COBO  YENY MARIA</t>
  </si>
  <si>
    <t>ANAYA OTERO EUDER ALFARO</t>
  </si>
  <si>
    <t xml:space="preserve">CASTILLO BARRERA WILLIAN </t>
  </si>
  <si>
    <t xml:space="preserve">MARTINEZ DELGADO YADIRA </t>
  </si>
  <si>
    <t>GUACHETA CAMAYO GILDA NERY</t>
  </si>
  <si>
    <t>TRUJILLO VELASCO MARIA DENIS</t>
  </si>
  <si>
    <t xml:space="preserve">GRUESO ARAGON STELLA </t>
  </si>
  <si>
    <t xml:space="preserve">SOLIS CUENU NOHELLY </t>
  </si>
  <si>
    <t>RIASCOS RIASCOS DILIA MARIA</t>
  </si>
  <si>
    <t>PLAZA DE CLAROS GLORIA NELLY</t>
  </si>
  <si>
    <t>NUNEZ CHACON MARIA DEL SOCORRO</t>
  </si>
  <si>
    <t>TROCHEZ VIVAS JUAN BAUTISTA</t>
  </si>
  <si>
    <t>VELASCO QUINTANA ANA BERTHA</t>
  </si>
  <si>
    <t xml:space="preserve">FLORES GUETIO HELIODORO </t>
  </si>
  <si>
    <t xml:space="preserve">CAMPO PAZ LUSELY </t>
  </si>
  <si>
    <t>TOBAR TORRES MARIO EFREN</t>
  </si>
  <si>
    <t>CASTILLO PIAMBA SIRLEY LILIANA</t>
  </si>
  <si>
    <t>GALLARDO BURBANO ZULY ZAMARA</t>
  </si>
  <si>
    <t xml:space="preserve">LOPEZ FERNANDEZ CLEMENCIA </t>
  </si>
  <si>
    <t>SANTAMARIA RODRIGUEZ DORA CECILIA</t>
  </si>
  <si>
    <t>CASTRO FRANCO MARIA DEL CARMEN</t>
  </si>
  <si>
    <t xml:space="preserve">PAZ MORENO NOHEMY </t>
  </si>
  <si>
    <t xml:space="preserve">VELASCO GONZALEZ CARMINA </t>
  </si>
  <si>
    <t>CHAMORRO BURGOS DIEGO FERNANDO</t>
  </si>
  <si>
    <t>MUÑOZ HOYOS SANDRA PAOLA</t>
  </si>
  <si>
    <t>YONDA  MARIA PAULA</t>
  </si>
  <si>
    <t xml:space="preserve">ORTEGA BOLANOS SONIA </t>
  </si>
  <si>
    <t>JOJOA ERAZO LUIS FELIPE</t>
  </si>
  <si>
    <t>VIDAL OROZCO JESUS HERNAN</t>
  </si>
  <si>
    <t>VALENZUELA PAREJA JOSE ARCADIO</t>
  </si>
  <si>
    <t>LUNA SOSSA CLAUDIA SUSANA</t>
  </si>
  <si>
    <t xml:space="preserve">VILLANUEVA BEDOYA WILSON </t>
  </si>
  <si>
    <t>BOLANOZ PIAMBA LILIANA EMILSEN</t>
  </si>
  <si>
    <t>CARVAJAL SALAMANCA MARLY ANDREA</t>
  </si>
  <si>
    <t>MUÑOZ CERON YULIET CATHERINE</t>
  </si>
  <si>
    <t>LASSO  SILVIO ENRIQUE</t>
  </si>
  <si>
    <t>BOLAÑOS MOLINA JAIME ANTONIO</t>
  </si>
  <si>
    <t>PAZ MORENO MARIA ANGELA</t>
  </si>
  <si>
    <t>HURTADO URBANO AMELIA MARGOTH</t>
  </si>
  <si>
    <t>QUINTERO ARROYO NIDIA HELENA</t>
  </si>
  <si>
    <t xml:space="preserve">MAYORGA MUNOZ LIBIA </t>
  </si>
  <si>
    <t xml:space="preserve">QUIROGA MENDOZA GABRIEL </t>
  </si>
  <si>
    <t>ANAYA MUNOZ LIBIA CONSUELO</t>
  </si>
  <si>
    <t xml:space="preserve">PAZ RIVERA LIMBANIA </t>
  </si>
  <si>
    <t>JOJOA DAGUA JOSE ANTONIO</t>
  </si>
  <si>
    <t>ILLERA ORDOÑEZ MILTON JAIR</t>
  </si>
  <si>
    <t>ROSAS CANTERO DIEGO FERNANDO</t>
  </si>
  <si>
    <t>ORDOÑEZ MELENDEZ HENRY NIXON</t>
  </si>
  <si>
    <t>LEON MENDEZ ALBA PATRICIA</t>
  </si>
  <si>
    <t>MENESES CAMPO DERLY ANDREA</t>
  </si>
  <si>
    <t>HOYOS SOTELO DORA YASMIN</t>
  </si>
  <si>
    <t>MOSQUERA PAZ AIDA RUBY</t>
  </si>
  <si>
    <t>MOSQUERA  MARIA ZOBEIDA</t>
  </si>
  <si>
    <t>GALLARDO BURBANO ANYI NATALID</t>
  </si>
  <si>
    <t>VALVERDE ORDONEZ ANA LILIANA</t>
  </si>
  <si>
    <t>LOPEZ RISUEÑO JONATTAN OTTO</t>
  </si>
  <si>
    <t>DORADO  NILO ANTONIO</t>
  </si>
  <si>
    <t>CAMPO LEDESMA MARCO FIDEL</t>
  </si>
  <si>
    <t>BOLANOS OTERO JESUS ALIRIO</t>
  </si>
  <si>
    <t>ENRIQUEZ GOMEZ MILLER EMILIO</t>
  </si>
  <si>
    <t>PIAMBA LEDEZMA HERLY ANDREA</t>
  </si>
  <si>
    <t>YALANDA TORRES BLANCA MYRIAM</t>
  </si>
  <si>
    <t xml:space="preserve">ULCHUR  ARNULFO </t>
  </si>
  <si>
    <t>CAMBINDO BARONA CARMEN CECILIA</t>
  </si>
  <si>
    <t>PIAMBA MACIAS JHON WILLSON</t>
  </si>
  <si>
    <t xml:space="preserve">RECAMAN CERVERA EFRAIN </t>
  </si>
  <si>
    <t>PAJOY QUIMBOA ELVIA MARIA</t>
  </si>
  <si>
    <t>VELASCO YOCUE HILDA DOLORES</t>
  </si>
  <si>
    <t xml:space="preserve">RIASCOS OROBIO ELIZABETH </t>
  </si>
  <si>
    <t>PAZ ROSERO JULIAN ANDRES</t>
  </si>
  <si>
    <t xml:space="preserve">ARARAT GONZALEZ HERNEY </t>
  </si>
  <si>
    <t xml:space="preserve">SILVA CARBONERO YESID </t>
  </si>
  <si>
    <t>PAREJA SARMIENTO MARIA TERESA</t>
  </si>
  <si>
    <t>SAA BELTRAN YANETH EUGENIA</t>
  </si>
  <si>
    <t>VASQUEZ DE GONZALEZ MARIA OLIVA</t>
  </si>
  <si>
    <t>MINA DE ULABARRY ELSA DORIS</t>
  </si>
  <si>
    <t>CARVAJAL MUÑOZ BLANCA CECILIA</t>
  </si>
  <si>
    <t>GOMEZ MORA OLGA MARGOT</t>
  </si>
  <si>
    <t>ANACONA ANACONA YUDY SMITH</t>
  </si>
  <si>
    <t xml:space="preserve">RODRIGUEZ ORDONEZ SILENA </t>
  </si>
  <si>
    <t>MEDINA GUTIERREZ JOAQUIN FERNANDO</t>
  </si>
  <si>
    <t>COPETE GARCIA VICENTE ENRIQUE</t>
  </si>
  <si>
    <t>ZEMANATE DORADO NUBIA LIGIA</t>
  </si>
  <si>
    <t>REYES RODRIGUEZ ANDRES FERNANDO</t>
  </si>
  <si>
    <t xml:space="preserve">DORADO MUNOZ MARICELA </t>
  </si>
  <si>
    <t>CAMPO VALENCIA DAIRA MIREYA</t>
  </si>
  <si>
    <t xml:space="preserve">CASTILLO CASTILLO ERAICI </t>
  </si>
  <si>
    <t xml:space="preserve">ORTEGA MONTILLA SANDRA </t>
  </si>
  <si>
    <t>ALFARO LARRAHONDO FLOR DE MARIA</t>
  </si>
  <si>
    <t>COSME COSME MARIA DE LOS ANGELES</t>
  </si>
  <si>
    <t xml:space="preserve">OCORO VIAFARA ORFANY </t>
  </si>
  <si>
    <t>VALENCIA RAMIREZ NILSON FERNANDO</t>
  </si>
  <si>
    <t xml:space="preserve">ULABARRY DAZA EFRAIN </t>
  </si>
  <si>
    <t xml:space="preserve">GAMBOA SINISTERRA ARNOLIA </t>
  </si>
  <si>
    <t xml:space="preserve">LUNA ORDOÑEZ ELVIA </t>
  </si>
  <si>
    <t>SANTACRUZ VERGARA PAULA ANDREA</t>
  </si>
  <si>
    <t>VIDAL MERA MARGARITA MARIA</t>
  </si>
  <si>
    <t xml:space="preserve">DAZA IBARRA CENEIDA </t>
  </si>
  <si>
    <t>MANCILLA ARAGON CLARA ERCY</t>
  </si>
  <si>
    <t xml:space="preserve">FERNANDEZ DE LOPEZ HECILDA </t>
  </si>
  <si>
    <t xml:space="preserve">PINO DE ESTELA JULIETA </t>
  </si>
  <si>
    <t xml:space="preserve">MURILLO MURILLO DAGOBERTO </t>
  </si>
  <si>
    <t xml:space="preserve">LEMOS RAMIREZ ERMELA </t>
  </si>
  <si>
    <t>CERON RUIZ YENITH EDDI</t>
  </si>
  <si>
    <t>SANDOVAL FERNANDEZ LILIANA INES</t>
  </si>
  <si>
    <t>ANGULO SARRIA LUZ BIANEY</t>
  </si>
  <si>
    <t xml:space="preserve">ANGARITA AVENDAÑO GUILLERMINA </t>
  </si>
  <si>
    <t>SILVA SILVA JAZMINE LUCERO</t>
  </si>
  <si>
    <t>POLANCO PALOMINO GLADIS RUBI</t>
  </si>
  <si>
    <t xml:space="preserve">MELENDEZ DELGADO MAGOLY </t>
  </si>
  <si>
    <t>BARRERA BOHORQUEZ WILSON ALEXIS</t>
  </si>
  <si>
    <t>VELASCO DAZA JOSE EDISON</t>
  </si>
  <si>
    <t xml:space="preserve">VELASCO TAQUINAS ALEXIS </t>
  </si>
  <si>
    <t>OCORO ROMERO PAULA ANDREA</t>
  </si>
  <si>
    <t>MEJIA GIL TERESA INES</t>
  </si>
  <si>
    <t xml:space="preserve">CONU USURIAGA EULOGIA </t>
  </si>
  <si>
    <t xml:space="preserve">MINA DINAS NOHEMI </t>
  </si>
  <si>
    <t xml:space="preserve">CARDONA VALENCIA ESPERANZA </t>
  </si>
  <si>
    <t xml:space="preserve">OBREGON ARBOLEDA ANIBAL </t>
  </si>
  <si>
    <t>RAMIREZ VENTE JOHN JAIRO</t>
  </si>
  <si>
    <t xml:space="preserve">GONZALEZ PRADO ESPERANZA </t>
  </si>
  <si>
    <t>DELGADO MUÑOZ GERARDO ANTONIO</t>
  </si>
  <si>
    <t xml:space="preserve">SANCHEZ MINA ALIRIO </t>
  </si>
  <si>
    <t xml:space="preserve">ESPINOZA ORTIZ ALEXI </t>
  </si>
  <si>
    <t>BALANTA VALENCIA CHARLES WISTON</t>
  </si>
  <si>
    <t xml:space="preserve">LEON VARGAS HERMIDES </t>
  </si>
  <si>
    <t xml:space="preserve">GARZON CORTEZ OLMEDO </t>
  </si>
  <si>
    <t xml:space="preserve">MEJIA MERA ALICIA </t>
  </si>
  <si>
    <t xml:space="preserve">CHARA VASQUEZ OMAIRA </t>
  </si>
  <si>
    <t xml:space="preserve">MINA ZAPATA ALEXANDER </t>
  </si>
  <si>
    <t>DIAZ BALLESTEROS LUZ EIDA</t>
  </si>
  <si>
    <t xml:space="preserve">ALVAREZ MEDINA NELCY </t>
  </si>
  <si>
    <t>VILLEGAS GONZALEZ NILSA MARY</t>
  </si>
  <si>
    <t>VERA RENGIFO MARIA NELLY</t>
  </si>
  <si>
    <t>PINO CHAMIZAS MARIA ISABEL</t>
  </si>
  <si>
    <t xml:space="preserve">CAICEDO BERMUDEZ HIPOLITA </t>
  </si>
  <si>
    <t xml:space="preserve">POPO CEBALLOS FANNY </t>
  </si>
  <si>
    <t>MINA MERA DORIA OFIR</t>
  </si>
  <si>
    <t>SANTACRUZ ARENAS ERIKA ANDREA</t>
  </si>
  <si>
    <t>ARARAT  ANA EDIE</t>
  </si>
  <si>
    <t>FILIGRANA COSME EDUAR ALEXIS</t>
  </si>
  <si>
    <t>RENDON SARRIA BRIGGITTE VANESA</t>
  </si>
  <si>
    <t xml:space="preserve">MINA QUINTERO MARICEL </t>
  </si>
  <si>
    <t>CARVAJAL PEREZ ASTRID VIVIANA</t>
  </si>
  <si>
    <t>BALANTA SALDAÑA MARIA YULIER</t>
  </si>
  <si>
    <t>GARCIA VINASCO JOSE MARIA</t>
  </si>
  <si>
    <t>SANCHEZ NIEVA ALBA LUCIA</t>
  </si>
  <si>
    <t>SILVA REINOSA FLOR ALBA</t>
  </si>
  <si>
    <t>JOAQUI BRAVO EDISON HUBERTO</t>
  </si>
  <si>
    <t>BANGUERO MINA MARIA MENIS</t>
  </si>
  <si>
    <t>MUÑOZ SANCHEZ NUBIA MARGOTH</t>
  </si>
  <si>
    <t>VALENCIA LEMOS HILDA NANCY</t>
  </si>
  <si>
    <t>VIVEROS VALENCIA MEIBY RUTH</t>
  </si>
  <si>
    <t>RODRIGUEZ CARDONA ALBA NELLY</t>
  </si>
  <si>
    <t xml:space="preserve">CANDELO VASQUEZ ROSMIRA </t>
  </si>
  <si>
    <t xml:space="preserve">TRUJILLO PINEDA MIRYAM </t>
  </si>
  <si>
    <t>VIVEROS CAMPO JULIA ROSA</t>
  </si>
  <si>
    <t>BERMEO NAVISOY JANETH AMANDA</t>
  </si>
  <si>
    <t>GRAJALES MUÑOZ LIBARDO DE JESUS</t>
  </si>
  <si>
    <t>GOMEZ ROMERO MARTHA INES</t>
  </si>
  <si>
    <t>GOMEZ BAMBAGUE MARIA NIMIA</t>
  </si>
  <si>
    <t xml:space="preserve">GUZMAN DE TRIANA BEATRIZ </t>
  </si>
  <si>
    <t xml:space="preserve">DURAN GALLEGO LINDELIA </t>
  </si>
  <si>
    <t>DIAZ DE CAPOTE GLORIA NOHEMY</t>
  </si>
  <si>
    <t>BUITRON MAZORRA FANNY ELISA</t>
  </si>
  <si>
    <t>DORADO TALAGA MIGUEL ANGEL</t>
  </si>
  <si>
    <t xml:space="preserve">SAA SAA OVIDIO </t>
  </si>
  <si>
    <t xml:space="preserve">CHICUE PEREZ MONICA </t>
  </si>
  <si>
    <t>HERNANDEZ ZAPE MABEL ZULENI</t>
  </si>
  <si>
    <t>CERON DAZA CARMEN REGINA</t>
  </si>
  <si>
    <t xml:space="preserve">GARZON ALEGRIAS MABEL </t>
  </si>
  <si>
    <t xml:space="preserve">CARDONA ROMAN ESVED </t>
  </si>
  <si>
    <t xml:space="preserve">VIVAS CONTRERAS ISAURA </t>
  </si>
  <si>
    <t>VELEZ RODRIGUEZ MARIA ISABEL</t>
  </si>
  <si>
    <t>MOSQUERA RIVERA LUZ STELLA</t>
  </si>
  <si>
    <t xml:space="preserve">VITONAS ROBAYO JEFFERSON </t>
  </si>
  <si>
    <t>BRAVO MUNOZ SAULO JESUS</t>
  </si>
  <si>
    <t xml:space="preserve">VALENCIA CASTILLO MAYELINE </t>
  </si>
  <si>
    <t>MOSQUERA TALAGA ELIZABETH VIVIAN</t>
  </si>
  <si>
    <t>GONZALEZ DAGUA MARIA EMILCE</t>
  </si>
  <si>
    <t>GUETIO MUNOZ OLGA MARINA</t>
  </si>
  <si>
    <t xml:space="preserve">VIDAL BAZAN ADELA </t>
  </si>
  <si>
    <t>ARIAS GOMEZ BETTY LUCERO</t>
  </si>
  <si>
    <t>GUZMAN CONTRERAS LUZ MARINA</t>
  </si>
  <si>
    <t xml:space="preserve">ORTIZ LARA MARICELA </t>
  </si>
  <si>
    <t>ZAPE VELASCO CARMEN TULIA</t>
  </si>
  <si>
    <t xml:space="preserve">CUSPIAN BETANCOURT ADIESLY </t>
  </si>
  <si>
    <t xml:space="preserve">VIDAL PEÑARANDA DALILA </t>
  </si>
  <si>
    <t xml:space="preserve">BRAVO MUÑOZ ELIZABEHT </t>
  </si>
  <si>
    <t xml:space="preserve">VELASCO VELASCO VIVIANA </t>
  </si>
  <si>
    <t xml:space="preserve">APIO VISCUE ONEIDA </t>
  </si>
  <si>
    <t>LUCUMI NAVIA CINDY MALLERLY</t>
  </si>
  <si>
    <t>BALLESTEROS TEQUIN GIOVANNA FERNANDA</t>
  </si>
  <si>
    <t xml:space="preserve">RODRIGUEZ DIAZ EDGAR </t>
  </si>
  <si>
    <t>CARDONA ROMAN MARIA SHIRLEY</t>
  </si>
  <si>
    <t xml:space="preserve">ROJAS PALTA SORAYA </t>
  </si>
  <si>
    <t xml:space="preserve">CHOCUE MUÑOZ MONICA </t>
  </si>
  <si>
    <t xml:space="preserve">ORDOÑEZ VELASCO REBECA </t>
  </si>
  <si>
    <t xml:space="preserve">ZAPATA UZURIAGA LILIANA </t>
  </si>
  <si>
    <t xml:space="preserve">GIRALDO SILVA ESPERANZA </t>
  </si>
  <si>
    <t>MONTOYA RAIGOZA MARIA ELENA</t>
  </si>
  <si>
    <t>URREA GONZALEZ DENIS LILIANA</t>
  </si>
  <si>
    <t>IBANEZ UZURIAGA LUIS ANTONIO</t>
  </si>
  <si>
    <t xml:space="preserve">VASQUEZ AGUDELO MERLY </t>
  </si>
  <si>
    <t xml:space="preserve">TORRES SALGADO DAMARIS </t>
  </si>
  <si>
    <t xml:space="preserve">SERNA OCAMPO YULIANA </t>
  </si>
  <si>
    <t xml:space="preserve">ROJAS MORENO DAMARIS </t>
  </si>
  <si>
    <t>SANTOS MEDINA MARIA ISABEL</t>
  </si>
  <si>
    <t xml:space="preserve">CASTAÑO AMEZQUITA RUSBER </t>
  </si>
  <si>
    <t xml:space="preserve">APIO VISCUE OMAIRA </t>
  </si>
  <si>
    <t xml:space="preserve">GOMEZ BAMBAGUE DIOMAR </t>
  </si>
  <si>
    <t>CAMPO MONTOYA MONICA MILENA</t>
  </si>
  <si>
    <t>CARDONA ROMAN MARIA JULIETA</t>
  </si>
  <si>
    <t xml:space="preserve">LOPEZ LARA CARMENZA </t>
  </si>
  <si>
    <t>OVIEDO MUTIS CRISTOFER DUVAN</t>
  </si>
  <si>
    <t>DINDICUE LABIO MARIA ISABEL</t>
  </si>
  <si>
    <t>GRANADA VILLAMIL LUIS ANDRES</t>
  </si>
  <si>
    <t xml:space="preserve">MEJIA  FABIAN </t>
  </si>
  <si>
    <t>RUANO ORTIZ LEIDY YOHANA</t>
  </si>
  <si>
    <t>ORDOÑEZ MUÑOZ ADRIANA MARIA</t>
  </si>
  <si>
    <t>JARAMILLO HERNANDEZ JOSE HENRRY</t>
  </si>
  <si>
    <t xml:space="preserve">ARENAS GUZMAN OSCAR </t>
  </si>
  <si>
    <t>CASTRO BUENDIA CONSUELO CATALINA</t>
  </si>
  <si>
    <t>NIETO VASQUEZ BEATRIZ ADRIANA</t>
  </si>
  <si>
    <t xml:space="preserve">TALAGA USNAS ARMANDO </t>
  </si>
  <si>
    <t>SANTACRUZ CERÃ“N MARTHA LUCÃA</t>
  </si>
  <si>
    <t>DAGUA IPIA MIRIAM FABIOLA</t>
  </si>
  <si>
    <t xml:space="preserve">VASQUEZ MEDINA ARLEX </t>
  </si>
  <si>
    <t>CARBONERO CARABALI MARIA DEL PILAR</t>
  </si>
  <si>
    <t>BRAVO GALINDEZ YENNY MAGOLA</t>
  </si>
  <si>
    <t>SIERRA MORA MARIA ISABEL DEL CARMEN</t>
  </si>
  <si>
    <t xml:space="preserve">LOPEZ ALZATE GENNIET </t>
  </si>
  <si>
    <t xml:space="preserve">AGREDO MUÑOZ AMALFI </t>
  </si>
  <si>
    <t>ULCHUR DE NARVAEZ SIXTA SOFIA</t>
  </si>
  <si>
    <t>SALAZAR BOLAÑOS NILSA ELIDA</t>
  </si>
  <si>
    <t>GARCIA VELASCO SANDRA ELENA</t>
  </si>
  <si>
    <t>RUIZ ORTIZ DORIS SOCORRO</t>
  </si>
  <si>
    <t>CIFUENTES ORDOÑEZ HIRIO YESID</t>
  </si>
  <si>
    <t>LUCIO MOLANO EFREN ENRIQUE</t>
  </si>
  <si>
    <t xml:space="preserve">CASTRO ACHIPIZ OLGA </t>
  </si>
  <si>
    <t xml:space="preserve">MENESES GUEVARA FABIOLA </t>
  </si>
  <si>
    <t>SANCHEZ  LUZ GLADYS</t>
  </si>
  <si>
    <t>PINO GUZMAN CILIA SONIA</t>
  </si>
  <si>
    <t xml:space="preserve">PATIÑO PATIÑO SIRLEY </t>
  </si>
  <si>
    <t>BENAVIDES DELGADO JULIO CESAR</t>
  </si>
  <si>
    <t xml:space="preserve">QUINTERO ESPARZA SORAMA </t>
  </si>
  <si>
    <t>FERNANDEZ PARRA DEICY CAROLINA</t>
  </si>
  <si>
    <t xml:space="preserve">FERNANDEZ HERNANDEZ NANCY </t>
  </si>
  <si>
    <t>YANZA ZAMBRANO MARTHA ELENA</t>
  </si>
  <si>
    <t>CASTRO SALAZAR LINA NELSY</t>
  </si>
  <si>
    <t>MEDINA LLANTEN DORIS YANET</t>
  </si>
  <si>
    <t xml:space="preserve">SOLARTE IDROBO DIGNORY </t>
  </si>
  <si>
    <t xml:space="preserve">MEJIA SANCHEZ BEATRIZ </t>
  </si>
  <si>
    <t xml:space="preserve">CHAVEZ YONDAPIZ JUSTINIANO </t>
  </si>
  <si>
    <t>RENGIFO MUÑOZ DEYA GENNIS</t>
  </si>
  <si>
    <t xml:space="preserve">TENORIO PEÑARANDA EMILSEN </t>
  </si>
  <si>
    <t xml:space="preserve">REALPE ORDOÑEZ AURA </t>
  </si>
  <si>
    <t xml:space="preserve">IMBACHI ORDONEZ DELIA </t>
  </si>
  <si>
    <t xml:space="preserve">RUIZ GAVIRIA ISMENIA </t>
  </si>
  <si>
    <t>CASTRO  OLEGARIO MARIA</t>
  </si>
  <si>
    <t>MUNOZ LLANTEN LUCY YANETH</t>
  </si>
  <si>
    <t>CUADROS  JOSE LUIS</t>
  </si>
  <si>
    <t>MANQUILLO ITER INGRID DOREIMA</t>
  </si>
  <si>
    <t>ALARCON LOSADA ANA YISELA</t>
  </si>
  <si>
    <t>PALECHOR MAMIAN ORLEDY ALEXANDER</t>
  </si>
  <si>
    <t>TINTINAGO MONTILLA DANILO ARMANDO</t>
  </si>
  <si>
    <t>CHILITO DORADO OSCAR EDUARDO</t>
  </si>
  <si>
    <t>MONTERO MUNOZ OLGA LUCIA</t>
  </si>
  <si>
    <t>SANCHEZ RUIZ MONICA MARIA</t>
  </si>
  <si>
    <t>GALVIS PLAZA MARIA NOREIDA</t>
  </si>
  <si>
    <t>CERON MUÑOZ GERARDO ANTONIO</t>
  </si>
  <si>
    <t>PISSO PISSO LUZ BETY</t>
  </si>
  <si>
    <t xml:space="preserve">AGREDO IDROBO ASTRID </t>
  </si>
  <si>
    <t>MONTENEGRO LOPEZ EYDA NIMIA</t>
  </si>
  <si>
    <t>SOLARTE ORTEGA OLGA LEONOR</t>
  </si>
  <si>
    <t>CASTRO CERON JUAN CARLOS</t>
  </si>
  <si>
    <t>PARDO VARGAS LUZ EUCARIS</t>
  </si>
  <si>
    <t>DAZA  MARIA EUGENIA</t>
  </si>
  <si>
    <t>CAMPO CAMPO OSCAR HERNAN</t>
  </si>
  <si>
    <t xml:space="preserve">MACA TOBAR RUTH </t>
  </si>
  <si>
    <t xml:space="preserve">PEREZ SANCHEZ CENAIRA </t>
  </si>
  <si>
    <t>TOMBE PILLIMUE JAIRO ENRIQUE</t>
  </si>
  <si>
    <t xml:space="preserve">HERNANDEZ CERON CARMELINA </t>
  </si>
  <si>
    <t>CASTILLO MAJIN DORA LIBIA</t>
  </si>
  <si>
    <t>MAMIAN ZEMANATE ANDERSON ALFONSO</t>
  </si>
  <si>
    <t>JIMENEZ  MARIA ARGENIS</t>
  </si>
  <si>
    <t>CAMILO CAICEDO JOSE VICENTE</t>
  </si>
  <si>
    <t xml:space="preserve">VALENCIA COBO ARLEYO </t>
  </si>
  <si>
    <t xml:space="preserve">PEREZ PIAMBA ELSA </t>
  </si>
  <si>
    <t>BALANTA TRUJILLO LUZ  AIDA</t>
  </si>
  <si>
    <t xml:space="preserve">VELA CAMILO OLIMPO </t>
  </si>
  <si>
    <t>HURTADO DE MOSQUERA MARIA AYDA</t>
  </si>
  <si>
    <t xml:space="preserve">IDROBO PUNGO OLIVER </t>
  </si>
  <si>
    <t xml:space="preserve">OROZCO ERAZO ISLEY </t>
  </si>
  <si>
    <t xml:space="preserve">CAMILO OLANO SEM </t>
  </si>
  <si>
    <t>GUZMAN FERNANDEZ ISABEL CRISTINA</t>
  </si>
  <si>
    <t>SOLANO BAOS MARIA ENEIDA</t>
  </si>
  <si>
    <t>VALANTA ANGULO MARIA ELSI</t>
  </si>
  <si>
    <t>COLLAZOS MUNOZ ABDIELA ENELIT</t>
  </si>
  <si>
    <t>MACIAS  DORIS HARBEY</t>
  </si>
  <si>
    <t>HOYOS GALINDEZ LEYSON NORBEY</t>
  </si>
  <si>
    <t xml:space="preserve">MORCILLO ALVARADO MARITZA </t>
  </si>
  <si>
    <t xml:space="preserve">MUÑOZ FERNANDEZ DALILA </t>
  </si>
  <si>
    <t xml:space="preserve">MUNOZ MOLANO CONSUELO </t>
  </si>
  <si>
    <t>BURBANO MOLINA OMAIRA DEL CARMEN</t>
  </si>
  <si>
    <t xml:space="preserve">CABEZAS ZUNIGA HAROLD </t>
  </si>
  <si>
    <t>MOSQUERA PENA JESUS ARMANDO</t>
  </si>
  <si>
    <t>MOLANO ORDONEZ NORY MARGOTH</t>
  </si>
  <si>
    <t xml:space="preserve">MUÑOZ DORADO OMAR </t>
  </si>
  <si>
    <t>GOMEZ PABON MELBA MARIA</t>
  </si>
  <si>
    <t>GAVIRIA CORREA FRANCIA MATILDE</t>
  </si>
  <si>
    <t>ZAMBRANO ROJAS MARY SOCORRO</t>
  </si>
  <si>
    <t xml:space="preserve">COBO GUEGIA RUMARY </t>
  </si>
  <si>
    <t xml:space="preserve">QUISOBONI CAICEDO ALBA </t>
  </si>
  <si>
    <t>CUELLAR ASTAIZA DORA CONSUELO</t>
  </si>
  <si>
    <t>GARCIA GARCIA LIDA CECILIA</t>
  </si>
  <si>
    <t>QUIÑONES VIDAL FABIAN ANDRES</t>
  </si>
  <si>
    <t xml:space="preserve">MUNOZ MUNOZ ALINA </t>
  </si>
  <si>
    <t xml:space="preserve">TRUJILLO HURTADO WILFRAND </t>
  </si>
  <si>
    <t>ORDONEZ ZAMBRANO LUZ ESMILDA</t>
  </si>
  <si>
    <t xml:space="preserve">ORDONEZ CARVAJAL YAQUELINE </t>
  </si>
  <si>
    <t xml:space="preserve">BENAVIDES MONTENEGRO RUBILEN </t>
  </si>
  <si>
    <t xml:space="preserve">QUIGUA HURTADO ROSMIRA </t>
  </si>
  <si>
    <t>LEGARDA RAMIREZ EDGAR FREDY</t>
  </si>
  <si>
    <t xml:space="preserve">BUITRON MOTATO MIYARETH </t>
  </si>
  <si>
    <t>JOAQUI TULANDE JOSE GILDARDO</t>
  </si>
  <si>
    <t xml:space="preserve">GARCIA ULCHUR JIMENA </t>
  </si>
  <si>
    <t>DOMINGUEZ BECERRA JOSE ORLANDO</t>
  </si>
  <si>
    <t xml:space="preserve">JIMENEZ CASTILLO YADIRA </t>
  </si>
  <si>
    <t>BOLANOS CUELLAR PIEDAD DEL SOCORRO</t>
  </si>
  <si>
    <t>MUNOZ ARAUJO ROCIO DEL CARMEN</t>
  </si>
  <si>
    <t>BETANCOURT CORTES FIDES SENEDT</t>
  </si>
  <si>
    <t>POTOSI GUAMPE MIGUEL ANGEL</t>
  </si>
  <si>
    <t xml:space="preserve">MUÑOZ LLANTEN DIDIER </t>
  </si>
  <si>
    <t>MOSQUERA MOSQUERA NILSON NEIR</t>
  </si>
  <si>
    <t xml:space="preserve">CASTILLO URREA EDEFREN </t>
  </si>
  <si>
    <t xml:space="preserve">GOMEZ ROSERO LEODAN </t>
  </si>
  <si>
    <t xml:space="preserve">GAVIRIA GAVIRIA NORALIA </t>
  </si>
  <si>
    <t>ESCOBEDO MONTENEGRO ROBERT JESUS</t>
  </si>
  <si>
    <t>LEGARDA RAMIREZ HAROLD YAMID</t>
  </si>
  <si>
    <t xml:space="preserve">FERNANDEZ VIVAS ARNUBIO </t>
  </si>
  <si>
    <t>CAMILO  ANA CELIA</t>
  </si>
  <si>
    <t>SEGURA DULCEY SANDRA LILIANA</t>
  </si>
  <si>
    <t>CARABALI OLANO MARIA NELCY</t>
  </si>
  <si>
    <t xml:space="preserve">IDROBO CAICEDO ELICEO </t>
  </si>
  <si>
    <t>MOLANO ERAZO NIDIA ESPERANZA</t>
  </si>
  <si>
    <t>MENA  JOSE ERMINSO</t>
  </si>
  <si>
    <t>VELA CARABALI LUZ ANGELA</t>
  </si>
  <si>
    <t>BALANTA SALDANA EDY YUSTINA</t>
  </si>
  <si>
    <t xml:space="preserve">POTOSI TULANDE CATERINE </t>
  </si>
  <si>
    <t>MUÑOZ ZUÑIGA JHONY FERNANDO</t>
  </si>
  <si>
    <t xml:space="preserve">HERNANDEZ CERON MANUELITA </t>
  </si>
  <si>
    <t>CANDELA SOLANO JUAN PABLO</t>
  </si>
  <si>
    <t>MENESES MEDINA GLADYS ISABEL</t>
  </si>
  <si>
    <t>SOLARTE ORTEGA GLORIA AMPARO</t>
  </si>
  <si>
    <t xml:space="preserve">OROZCO PEREZ GIOVANNI </t>
  </si>
  <si>
    <t>RENGIFO MENESES MANUEL BOLIVAR</t>
  </si>
  <si>
    <t xml:space="preserve">ORDOÑEZ MARTINEZ MARLENY </t>
  </si>
  <si>
    <t>RENGIFO SANCHEZ MARIA CRISTINA</t>
  </si>
  <si>
    <t>CAMILO RIOS SANDRA MILENA</t>
  </si>
  <si>
    <t xml:space="preserve">CAMILO  JOVINA </t>
  </si>
  <si>
    <t>CAMILO HURTADO DAS MARIS</t>
  </si>
  <si>
    <t xml:space="preserve">LLANTEN PANTOJA HELIANA </t>
  </si>
  <si>
    <t xml:space="preserve">VELA CARABALI IVAN </t>
  </si>
  <si>
    <t>VELA CARABALI LIDA YANEDT</t>
  </si>
  <si>
    <t>CAMILO OLANO ELIA ROSA</t>
  </si>
  <si>
    <t xml:space="preserve">MUNOZ SAMBONI LAURENTINA </t>
  </si>
  <si>
    <t xml:space="preserve">ALVEAR CAICEDO SOCORRO </t>
  </si>
  <si>
    <t xml:space="preserve">CASTRO ROMAN YESICA </t>
  </si>
  <si>
    <t xml:space="preserve">BUENDIA SALAZAR CARLOS </t>
  </si>
  <si>
    <t xml:space="preserve">MORCILLO MOSQUERA JAFIZA </t>
  </si>
  <si>
    <t>GARCIA AVIRAMA SILVIO ANDRES</t>
  </si>
  <si>
    <t xml:space="preserve">CAMILO OLANO AMADOR </t>
  </si>
  <si>
    <t>ROSERO REVELO ALBA NELLY</t>
  </si>
  <si>
    <t xml:space="preserve">POTOSI ARBOLEDA AMAURI </t>
  </si>
  <si>
    <t>CASTRO VALENCIA MERCY AURORA</t>
  </si>
  <si>
    <t>MARTINEZ SOLARTE NHORA ELIANA</t>
  </si>
  <si>
    <t>LLANTEN SALAZAR JOSE WILDER</t>
  </si>
  <si>
    <t xml:space="preserve">REBOLLEDO CAMPO STELLA </t>
  </si>
  <si>
    <t>JIMENEZ CHICANGANA FRIDA VIANEY</t>
  </si>
  <si>
    <t xml:space="preserve">POTOSI GUAMPE AIDA </t>
  </si>
  <si>
    <t xml:space="preserve">BOLANOS ZUNIGA SOCORRO </t>
  </si>
  <si>
    <t>ARAUJO AGUDELO LADY CRISTINA</t>
  </si>
  <si>
    <t>PALACIOS MERA PABLO ALONSO</t>
  </si>
  <si>
    <t>CERON SURATA NELSON RAMIRO</t>
  </si>
  <si>
    <t xml:space="preserve">CABAL MINA DOLORES </t>
  </si>
  <si>
    <t>PINO TROCHEZ MERVIN EDUARDO</t>
  </si>
  <si>
    <t>SOLARTE BALLESTEROS CLAUDIA MARITZA</t>
  </si>
  <si>
    <t>RAMOS  LUIS IDELBER</t>
  </si>
  <si>
    <t>GUTIERREZ GOMEZ ROCIO ESMERALDA</t>
  </si>
  <si>
    <t xml:space="preserve">ORDONEZ FARINANGO LAURA </t>
  </si>
  <si>
    <t>GARCIA PEREZ NUBIA MARIA</t>
  </si>
  <si>
    <t xml:space="preserve">GARCIA ACOSTA YOBANY </t>
  </si>
  <si>
    <t>BENAVIDEZ ALVAREZ JHON JAVIER</t>
  </si>
  <si>
    <t>BOHORQUEZ MOSQUERA NANCY SOCORRO</t>
  </si>
  <si>
    <t>GOMEZ NAVIA LUZ MARLENE</t>
  </si>
  <si>
    <t xml:space="preserve">MORCILLO ALVARADO TOMAS </t>
  </si>
  <si>
    <t>LLANTEN ERAZO CARLOS ALBERTO</t>
  </si>
  <si>
    <t>VILLAQUIRAN  CARLOS ANDRES</t>
  </si>
  <si>
    <t xml:space="preserve">SOLARTE ORTEGA SORAIDA </t>
  </si>
  <si>
    <t>BEDON FERNANDEZ DEYCI MAIR</t>
  </si>
  <si>
    <t>GALINDEZ GARCIA NELSY RUVIRA</t>
  </si>
  <si>
    <t>CARVAJAL MOLANO DORA LUCY</t>
  </si>
  <si>
    <t>CAMAYO CASTILLO MARIA CECILIA</t>
  </si>
  <si>
    <t xml:space="preserve">BURBANO SANCHEZ IVAN </t>
  </si>
  <si>
    <t>CORREA GOMEZ LUZ YARLENY</t>
  </si>
  <si>
    <t xml:space="preserve">GUAMPE GIRON MARITSA </t>
  </si>
  <si>
    <t>OROZCO PALECHOR CRISTHIAN RAUL</t>
  </si>
  <si>
    <t>CAMPO PLAZA GLORIA MARIA</t>
  </si>
  <si>
    <t xml:space="preserve">OTALORA PEÑA AMANDA </t>
  </si>
  <si>
    <t>RICO RIVERA DORIS YAMILI</t>
  </si>
  <si>
    <t>PENA URREA LINA MARIA</t>
  </si>
  <si>
    <t>BUITRON CALVACHE GALVIS OLMEDO</t>
  </si>
  <si>
    <t xml:space="preserve">BENAVIDES MEDINA JAVIER </t>
  </si>
  <si>
    <t xml:space="preserve">LASSO FERNANDEZ LIDIA </t>
  </si>
  <si>
    <t xml:space="preserve">ALVAREZ FLOR MARIELA </t>
  </si>
  <si>
    <t>TINTINAGO TROCHEZ MARIA LEIDA</t>
  </si>
  <si>
    <t>JIMENEZ VELARDE BRIYE ASTRID</t>
  </si>
  <si>
    <t xml:space="preserve">AGUIRRE TRUJILLO FERNANDO </t>
  </si>
  <si>
    <t>GUTIERREZ LOPEZ JUAN PABLO</t>
  </si>
  <si>
    <t xml:space="preserve">BERMUDEZ ROSERO YICEL </t>
  </si>
  <si>
    <t>COMETA VALENCIA MARIA YANETH</t>
  </si>
  <si>
    <t xml:space="preserve">FERNANDEZ GUTIERREZ ROSARIO </t>
  </si>
  <si>
    <t>ANTE ORDONEZ MILA LILY</t>
  </si>
  <si>
    <t xml:space="preserve">SUAREZ ALOMIA CECILIA </t>
  </si>
  <si>
    <t>SUAREZ RIASCOS JESUS MARINO</t>
  </si>
  <si>
    <t>SUAREZ TORRES JAIRO LUIS</t>
  </si>
  <si>
    <t>RIASCOS RIASCOS DENICE DEL CARMEN</t>
  </si>
  <si>
    <t xml:space="preserve">SALINAS VELAS LILY </t>
  </si>
  <si>
    <t>ANACONA BURBANO MARLEN YANETH</t>
  </si>
  <si>
    <t xml:space="preserve">VELASCO  DUBER </t>
  </si>
  <si>
    <t>PEREZ RENDON MIRTA LUCIA</t>
  </si>
  <si>
    <t>CAMILO CAICEDO LUZ  ERIKA</t>
  </si>
  <si>
    <t xml:space="preserve">DIAZ  YOLIMA </t>
  </si>
  <si>
    <t>VALDES RIVILLAS MARTHA ADIELA</t>
  </si>
  <si>
    <t>GUTIERREZ VALENCIA ALBY MARY</t>
  </si>
  <si>
    <t>URREA CAMPO LUZ ENITH</t>
  </si>
  <si>
    <t>MEDINA ANTE GLORIA ZORAIDA</t>
  </si>
  <si>
    <t>RICO OROZCO MARIA VIRGINIA</t>
  </si>
  <si>
    <t>MEDINA ANTE ADRIANA ISABELA</t>
  </si>
  <si>
    <t>CHACON OROZCO EVER IVAN</t>
  </si>
  <si>
    <t xml:space="preserve">BEDOYA REBOLLEDO YOVAN </t>
  </si>
  <si>
    <t xml:space="preserve">CAMPO POTOSI ANDRES </t>
  </si>
  <si>
    <t xml:space="preserve">SANCHEZ MEDINA ARNOBIO </t>
  </si>
  <si>
    <t>SANCHEZ FERNANDEZ LUCI ESPERANZA</t>
  </si>
  <si>
    <t>RAMOS CAMAYO YUÂ´ UÂ´SÂ´A</t>
  </si>
  <si>
    <t>IDROBO  YNIRIDA ASTRID</t>
  </si>
  <si>
    <t xml:space="preserve">IMBACHI BENAVIDES DIOMIRA </t>
  </si>
  <si>
    <t>NARVAEZ MANZO NANCY RAQUEL</t>
  </si>
  <si>
    <t>QUIJANO PAZ JOSE MILLER</t>
  </si>
  <si>
    <t>LASSO MANRIQUE JOSE ABEL</t>
  </si>
  <si>
    <t xml:space="preserve">SANCHEZ GRANOBLE CARMENZA </t>
  </si>
  <si>
    <t>RAMIREZ PLAZA FRANQUI IDELVA</t>
  </si>
  <si>
    <t>VERGARA TULANDE SANDRA MILENA</t>
  </si>
  <si>
    <t>BALANTA CAMILO LIVER ANTONIO</t>
  </si>
  <si>
    <t>CASTRO GONZALEZ MADDLEEN  STHEFHANIE</t>
  </si>
  <si>
    <t xml:space="preserve">MONTENEGRO  ESTELA </t>
  </si>
  <si>
    <t xml:space="preserve">RUIZ GAVIRIA IRENE </t>
  </si>
  <si>
    <t>LLANTEN MORCILLO FLOR AVIDEN</t>
  </si>
  <si>
    <t>ESCOBAR MONTEZUMA MARIA AMALFI</t>
  </si>
  <si>
    <t xml:space="preserve">RUANO MOLINA MAGNOLIA </t>
  </si>
  <si>
    <t>BOLAÑOS URBANO EVER IVAN</t>
  </si>
  <si>
    <t xml:space="preserve">PAZ URIBE NORIS </t>
  </si>
  <si>
    <t>FERNANDEZ TRUJILLO LUCY MARCELA</t>
  </si>
  <si>
    <t xml:space="preserve">MINA RODRIGUEZ RUBIELA </t>
  </si>
  <si>
    <t>CEBALLOS CERON MARIA CAROLINA</t>
  </si>
  <si>
    <t>CASTILLO CEBALLOS JHOANA  MARCELA</t>
  </si>
  <si>
    <t xml:space="preserve">GOMEZ MUÑOZ GERLY </t>
  </si>
  <si>
    <t xml:space="preserve">FERNANDEZ SOLARTE ENUAR </t>
  </si>
  <si>
    <t>CORREA GOMEZ CIELO AMPARO</t>
  </si>
  <si>
    <t xml:space="preserve">MOSQUERA CUERO ARCESIA </t>
  </si>
  <si>
    <t>SANDOVAL TULANDE RUBIELA STELLA</t>
  </si>
  <si>
    <t xml:space="preserve">OROZCO ERAZO ROSMARY </t>
  </si>
  <si>
    <t>GIRON HURTADO DORA LILIA</t>
  </si>
  <si>
    <t>JOAQUI BURBANO JAIR OVEYMEN</t>
  </si>
  <si>
    <t>CAICEDO SAMBONI EDWIN ARMANDO</t>
  </si>
  <si>
    <t>VALANTA ANGULO ANA PORFIDIA</t>
  </si>
  <si>
    <t>GOMEZ CABEZAS ALBA DEYANIRA</t>
  </si>
  <si>
    <t>JIMENEZ  SENAIDA EVELICE</t>
  </si>
  <si>
    <t>CHAVEZ REBOLLEDO OSCAR EDUARDO</t>
  </si>
  <si>
    <t xml:space="preserve">LLANTEN RUIZ NIDIA </t>
  </si>
  <si>
    <t>OROZCO ERAZO LUZ ESMIDA</t>
  </si>
  <si>
    <t>SANCHEZ CASTRO MARTHA  ISABEL</t>
  </si>
  <si>
    <t xml:space="preserve">ZAMBRANO OTAYA NUBIA MARIA </t>
  </si>
  <si>
    <t>CALVACHE  DOLLY ALEIDA</t>
  </si>
  <si>
    <t>MUNOZ  SONIA ESPERANZA</t>
  </si>
  <si>
    <t xml:space="preserve">MACIAS MAGE LEONOR </t>
  </si>
  <si>
    <t>SALAZAR BURBANO OSCAR ANTONIO</t>
  </si>
  <si>
    <t>SILVA REBOLLEDO CLARA LORENA</t>
  </si>
  <si>
    <t>ORDONEZ POTOSI NINFA LILIANA</t>
  </si>
  <si>
    <t>SOTELO GOMEZ CARMEN ALIRIA</t>
  </si>
  <si>
    <t>ZUNIGA REYES JESUS MARIA</t>
  </si>
  <si>
    <t>TRUJILLO HURTADO NASLY DIOMIRA</t>
  </si>
  <si>
    <t xml:space="preserve">MAYORGA DE PABON MARUJA </t>
  </si>
  <si>
    <t xml:space="preserve">LLANTEN MORCILLO DIGNORI </t>
  </si>
  <si>
    <t xml:space="preserve">PUNGO  OLIVA </t>
  </si>
  <si>
    <t>PINEDA BERNAL GERARDO HUMBERTO</t>
  </si>
  <si>
    <t>TRUJILLO POLINDARA MARTHA ISABEL</t>
  </si>
  <si>
    <t>ÑAÑEZ FERNANDEZ DIEGO JESUS</t>
  </si>
  <si>
    <t xml:space="preserve">NAVIA FERNANDEZ MARCO </t>
  </si>
  <si>
    <t>CERON ORDONEZ MARIA FANERY</t>
  </si>
  <si>
    <t xml:space="preserve">MONCAYO FERNANDEZ YANETH </t>
  </si>
  <si>
    <t xml:space="preserve">BOLAÑOS  GUILLERMO </t>
  </si>
  <si>
    <t xml:space="preserve">FERNANDEZ DAZA NANCY </t>
  </si>
  <si>
    <t xml:space="preserve">FERNANDEZ BOLAÑOS YAMILETH </t>
  </si>
  <si>
    <t xml:space="preserve">ERAZO ÑAÑEZ AMANDA </t>
  </si>
  <si>
    <t xml:space="preserve">PAZ FUENTES DANIEL </t>
  </si>
  <si>
    <t>GONZALEZ BOLAÑOS MARIA EUGENIA</t>
  </si>
  <si>
    <t>BOLANOS NAVIA NOHORYS MARIA</t>
  </si>
  <si>
    <t xml:space="preserve">FERNANDEZ DIAZ YANIBE </t>
  </si>
  <si>
    <t xml:space="preserve">ORDOÑEZ BOLAÑOS MILLER </t>
  </si>
  <si>
    <t xml:space="preserve">BENITEZ ERAZO PASTORA </t>
  </si>
  <si>
    <t>BENITEZ ORTEGA LEYDI YANID</t>
  </si>
  <si>
    <t xml:space="preserve">LOPEZ MONCAYO EDITH </t>
  </si>
  <si>
    <t>BENAVIDES CERON MARIA EUGENIA</t>
  </si>
  <si>
    <t xml:space="preserve">BENITEZ CERON MARLENY </t>
  </si>
  <si>
    <t xml:space="preserve">REALPE ORDONEZ EUGENIO </t>
  </si>
  <si>
    <t xml:space="preserve">BOLAÑOS GRIJALBA ODILIA </t>
  </si>
  <si>
    <t xml:space="preserve">CHACON MORENO MAGALY </t>
  </si>
  <si>
    <t>BENITEZ CERON BLANCA LIBIA</t>
  </si>
  <si>
    <t xml:space="preserve">RUIZ ERAZO AMALFI </t>
  </si>
  <si>
    <t xml:space="preserve">MARTINEZ MARTINEZ PIEDAD </t>
  </si>
  <si>
    <t xml:space="preserve">FUENTES FUENTES ELBA </t>
  </si>
  <si>
    <t>URBANO CAICEDO AURA LUCIA</t>
  </si>
  <si>
    <t>JARAMILLO HOYOS SANDRA DANGELY</t>
  </si>
  <si>
    <t>SOLARTE ORTEGA YURANY YESSENIA</t>
  </si>
  <si>
    <t xml:space="preserve">TORRES DAVID PACO </t>
  </si>
  <si>
    <t xml:space="preserve">FERNANDEZ BENITEZ PASTORA </t>
  </si>
  <si>
    <t xml:space="preserve">PEREZ MUÑOZ ESTHER </t>
  </si>
  <si>
    <t>PEREZ MUNOZ MARIA DOLORES</t>
  </si>
  <si>
    <t>BOLAÑOS FERNANDEZ MARIA DELMI ENIT</t>
  </si>
  <si>
    <t>ERAZO FERNANDEZ NUVIA MILENA</t>
  </si>
  <si>
    <t xml:space="preserve">MINA  REINALDO </t>
  </si>
  <si>
    <t xml:space="preserve">MINA GONZALIAZ YURANI </t>
  </si>
  <si>
    <t>FORY GARCIA MARLI JANET</t>
  </si>
  <si>
    <t>LASSO USURIAGA NIDIA AIDEE</t>
  </si>
  <si>
    <t xml:space="preserve">GOMEZ CALERO MARIELA </t>
  </si>
  <si>
    <t xml:space="preserve">CAMPO BALANTA DIANA </t>
  </si>
  <si>
    <t xml:space="preserve">RAMOS GONZALEZ EMERITA </t>
  </si>
  <si>
    <t xml:space="preserve">ZAPATA ZUNIGA ESTELLA </t>
  </si>
  <si>
    <t>MANCILLA GONZALEZ CIELO AMANDA</t>
  </si>
  <si>
    <t>RUIZ TACUE ANA ARELIS</t>
  </si>
  <si>
    <t xml:space="preserve">CASTILLO MINA NEIZER </t>
  </si>
  <si>
    <t xml:space="preserve">MINA MINA CARMENZA </t>
  </si>
  <si>
    <t xml:space="preserve">BANGUERO POSSU AMALFI </t>
  </si>
  <si>
    <t>SAMBONI CAICEDO OLGA MARIA</t>
  </si>
  <si>
    <t>MOLINA MERA MARIA EUGENIA</t>
  </si>
  <si>
    <t>BANGUERO ZAPATA LUZ MIRIAN</t>
  </si>
  <si>
    <t>PALACIOS MINA LUZ MIREYA</t>
  </si>
  <si>
    <t xml:space="preserve">CARABALI BANGUERO ILDER </t>
  </si>
  <si>
    <t>BALANTA LOBOA MARIA TERESITA</t>
  </si>
  <si>
    <t xml:space="preserve">BANGUERO  YOLANDA </t>
  </si>
  <si>
    <t xml:space="preserve">VIAFARA RODRIGUEZ SYLEN </t>
  </si>
  <si>
    <t>BANGUERO RINCON LUZ ESTELA</t>
  </si>
  <si>
    <t>ANGOLA  ANA MERCEDES</t>
  </si>
  <si>
    <t>CANTONI CAICEDO MARIA DE JESUS</t>
  </si>
  <si>
    <t xml:space="preserve">MERA CARABALI ODERAY </t>
  </si>
  <si>
    <t xml:space="preserve">LASSO GONZALEZ BLANCA </t>
  </si>
  <si>
    <t xml:space="preserve">ZAPATA OREJUELA CATALINA </t>
  </si>
  <si>
    <t xml:space="preserve">BALANTA BANGUERO JARDY </t>
  </si>
  <si>
    <t>GUERRERO GUACA ANA MILENA</t>
  </si>
  <si>
    <t xml:space="preserve">CASTILLO CASTILLO EDITH </t>
  </si>
  <si>
    <t xml:space="preserve">SHEK OBREGON ROHIMA </t>
  </si>
  <si>
    <t>RIASCOS RIASCOS DAICY SANEL</t>
  </si>
  <si>
    <t xml:space="preserve">LOBOA BANGUERO NORBEIDA </t>
  </si>
  <si>
    <t>OREJUELA BERRILLO ALFA ENIS</t>
  </si>
  <si>
    <t xml:space="preserve">QUINTERO FORY MARYURY </t>
  </si>
  <si>
    <t xml:space="preserve">LASSO MINA WILSON </t>
  </si>
  <si>
    <t>CAJIAO MAQUILON MARIA STELLA</t>
  </si>
  <si>
    <t>ARAGON BALANTA MARIA EUFEMIA</t>
  </si>
  <si>
    <t>RAMIREZ ANGULO CLARA INES</t>
  </si>
  <si>
    <t>ZAPATA VASQUEZ OLGA MARIA</t>
  </si>
  <si>
    <t xml:space="preserve">ORTIZ ALVAREZ SILVIA </t>
  </si>
  <si>
    <t>ANGOLA  MARIA JICELA</t>
  </si>
  <si>
    <t>CRUZ CAMBINDO DEISIT ENIR</t>
  </si>
  <si>
    <t xml:space="preserve">COLORADO OLAYA ISABEL </t>
  </si>
  <si>
    <t>LUCUMI MINA NEWITH JEANETH</t>
  </si>
  <si>
    <t>VILLEGAS  MARIA SENEIDA</t>
  </si>
  <si>
    <t>VIVEROS  MARIA NORFALIA</t>
  </si>
  <si>
    <t>PONTON MINA ANA YIVE</t>
  </si>
  <si>
    <t>PAZ ZAPATA ANA RUTH</t>
  </si>
  <si>
    <t xml:space="preserve">MEDINA ARAGON SONIA </t>
  </si>
  <si>
    <t>BANGUERO CORTES SANDRA MILE</t>
  </si>
  <si>
    <t>MONTAÑO VELEZ SANDRA JIMENA</t>
  </si>
  <si>
    <t xml:space="preserve">VIDAL GUAZA MARICELA </t>
  </si>
  <si>
    <t>GUAZA  VILMA NEYI</t>
  </si>
  <si>
    <t>DUQUE APONZA MARIA NOHEMY</t>
  </si>
  <si>
    <t xml:space="preserve">PAZ ZAPATA NORALBA </t>
  </si>
  <si>
    <t>RAMOS ZAPATA NELLYS AIBAR</t>
  </si>
  <si>
    <t>OCORO FORY MARIA BELQUIS</t>
  </si>
  <si>
    <t>ALOMIA BONILLA MEIBY FRANCISCA</t>
  </si>
  <si>
    <t>BONILLA CARABALI LELIS MARLENE</t>
  </si>
  <si>
    <t xml:space="preserve">PAZ UZURIAGA DOYRA </t>
  </si>
  <si>
    <t>MONTILLA  ENNY ROSAURA</t>
  </si>
  <si>
    <t>IPIA RENGIFO NELSI YOLIMA</t>
  </si>
  <si>
    <t>VALENCIA  MIRTA NELLY</t>
  </si>
  <si>
    <t xml:space="preserve">GOMEZ CAICEDO RUBIELA </t>
  </si>
  <si>
    <t>BANGUERO LUCUMI ANA LEYDA</t>
  </si>
  <si>
    <t>GARAY GONZALEZ BLANCA OLIVA</t>
  </si>
  <si>
    <t xml:space="preserve">MONTOYA POPAYAN IDALID </t>
  </si>
  <si>
    <t>DORADO DORADO FAUSTO MISAEL</t>
  </si>
  <si>
    <t>MINA OREJUELA BETIS AMOR</t>
  </si>
  <si>
    <t xml:space="preserve">MOLINA AMBUILA YANET </t>
  </si>
  <si>
    <t xml:space="preserve">GONZALEZ LASSO MARILIN </t>
  </si>
  <si>
    <t>ARARAT FORY ALBA CENET</t>
  </si>
  <si>
    <t xml:space="preserve">GOMEZ CAICEDO ELIZABETS </t>
  </si>
  <si>
    <t xml:space="preserve">TOBAR TOBAR NEFRADY </t>
  </si>
  <si>
    <t xml:space="preserve">VILLEGAS GONZALEZ YANETH </t>
  </si>
  <si>
    <t>LASSO COSME ANA MILENA</t>
  </si>
  <si>
    <t>MEDINA LEAL MARIA ELIZABETH</t>
  </si>
  <si>
    <t>MINA  NURIS ELIDIA</t>
  </si>
  <si>
    <t>CHARA VALENCIA JOSE JAIR</t>
  </si>
  <si>
    <t>MINA MINA ELDA NUR</t>
  </si>
  <si>
    <t xml:space="preserve">VIAFARA MINA ZORAIDA </t>
  </si>
  <si>
    <t>PEÑA LUCUMI MARIA DORIS</t>
  </si>
  <si>
    <t xml:space="preserve">ZUÑIGA BANGUERA CONCEPCION </t>
  </si>
  <si>
    <t>MONTANO SINISTERRA MARIA SANTOS</t>
  </si>
  <si>
    <t xml:space="preserve">MONTANO PAREDES SONELLY </t>
  </si>
  <si>
    <t xml:space="preserve">CAICEDO ANCHICO YIRA </t>
  </si>
  <si>
    <t xml:space="preserve">RUIZ SINISTERRA NOHEMY </t>
  </si>
  <si>
    <t>QUINTERO PAREDES SAYZ RUTH</t>
  </si>
  <si>
    <t>PERLAZA VARGAS SENEIDA COLOMBIA</t>
  </si>
  <si>
    <t xml:space="preserve">MARTINEZ ARBOLEDA AURA </t>
  </si>
  <si>
    <t xml:space="preserve">CAICEDO BONILLA LIGIA </t>
  </si>
  <si>
    <t xml:space="preserve">SINISTERRA CUERO EUSEBIA </t>
  </si>
  <si>
    <t>CAICEDO SEGURA LUZ DARY</t>
  </si>
  <si>
    <t>MEDINA CUERO YENNY VIVIANA</t>
  </si>
  <si>
    <t xml:space="preserve">GRANJA SINISTERRA ROMELIA </t>
  </si>
  <si>
    <t xml:space="preserve">CUERO CAMPAZ BEATRIZ </t>
  </si>
  <si>
    <t xml:space="preserve">SEGURA ANCHICO STELLA </t>
  </si>
  <si>
    <t xml:space="preserve">RIASCOS SOLIS DAISSY </t>
  </si>
  <si>
    <t xml:space="preserve">PORTOCARRERO MEZA MERY </t>
  </si>
  <si>
    <t xml:space="preserve">CAICEDO  NUBIA </t>
  </si>
  <si>
    <t xml:space="preserve">HURTADO MANCILLA PILAR </t>
  </si>
  <si>
    <t xml:space="preserve">LEMOS TORRES ALCIBIADES </t>
  </si>
  <si>
    <t xml:space="preserve">CHIRIMIA CHIRIPUA HECTOR </t>
  </si>
  <si>
    <t xml:space="preserve">OBREGON PAYAN ENRIQUE </t>
  </si>
  <si>
    <t xml:space="preserve">HURTADO MANCILLA ZULY </t>
  </si>
  <si>
    <t>DIAZ PAREDES NINFA MARIELA</t>
  </si>
  <si>
    <t>CUERO ARIZABALETA CARMEN ELENA</t>
  </si>
  <si>
    <t xml:space="preserve">RODRIGUEZ MICOLTA EUFRACIA </t>
  </si>
  <si>
    <t>PIEDRAHITA DE SINISTERRA MARIA ANA</t>
  </si>
  <si>
    <t>ORTIZ DE LEDEZMA ROSA OLIVIA</t>
  </si>
  <si>
    <t xml:space="preserve">LEMOS TORRES MARIANA </t>
  </si>
  <si>
    <t>CAICEDO BONILLA MARIA CRUZ</t>
  </si>
  <si>
    <t xml:space="preserve">CUNDUMI SANCHEZ LUCINA </t>
  </si>
  <si>
    <t xml:space="preserve">VASQUEZ HINESTROZA SAIDA </t>
  </si>
  <si>
    <t xml:space="preserve">CAICEDO ANCHICO DAICY </t>
  </si>
  <si>
    <t>CASANOVA MONTANO ESMIL MARIA</t>
  </si>
  <si>
    <t>ORTIZ OBANDO ROSA MILA</t>
  </si>
  <si>
    <t>CAMBINDO MONTAÑO CARMEN ELISA</t>
  </si>
  <si>
    <t xml:space="preserve">CASTRO RUIZ NUBIA </t>
  </si>
  <si>
    <t xml:space="preserve">HURTADO MEZA DEYANIRA </t>
  </si>
  <si>
    <t xml:space="preserve">SOLIS SINISTERRA ALICIA </t>
  </si>
  <si>
    <t>BARAHONA LANDAZURY FLOR YOLANDA</t>
  </si>
  <si>
    <t xml:space="preserve">CAICEDO SINISTERRA EMPERATRIZ </t>
  </si>
  <si>
    <t xml:space="preserve">ORDONEZ PAZ EDERLINDA </t>
  </si>
  <si>
    <t>CAMPAZ OCORO MARTHA LUCIA</t>
  </si>
  <si>
    <t xml:space="preserve">CUNDUMI PLAYONERO ELIZABETH </t>
  </si>
  <si>
    <t xml:space="preserve">CUNDUMI BANGUERA DIANA  LUCIA </t>
  </si>
  <si>
    <t xml:space="preserve">HURTADO MANCILLA SANDRA </t>
  </si>
  <si>
    <t>GRAJALES REINA LILA CAROLA</t>
  </si>
  <si>
    <t xml:space="preserve">OBREGON GRUESO LORENA </t>
  </si>
  <si>
    <t>TORRES PORTOCARRERO JENNY BEATRIZ</t>
  </si>
  <si>
    <t xml:space="preserve">CUNDUMI COLORADO SOFIA </t>
  </si>
  <si>
    <t xml:space="preserve">GARCIA PERLAZA EDUARDO </t>
  </si>
  <si>
    <t>SOLIS SOLIS MARIA ELENA</t>
  </si>
  <si>
    <t>SOLIS SINISTERRA ANGELA CUSTODIA</t>
  </si>
  <si>
    <t xml:space="preserve">CUERO AGUDELO OFELIA </t>
  </si>
  <si>
    <t xml:space="preserve">PERLAZA HURTADO CALIXTA </t>
  </si>
  <si>
    <t>SOLIS CANDELO LUZ DEL CARMEN</t>
  </si>
  <si>
    <t xml:space="preserve">PERLAZA PAREDES MARCIA </t>
  </si>
  <si>
    <t>FERNANDEZ CASTRO CARMEN ASTERIA</t>
  </si>
  <si>
    <t>ESCOBAR  FRANKLIN ANTONIO</t>
  </si>
  <si>
    <t xml:space="preserve">RUIZ SINISTERRA ELSA </t>
  </si>
  <si>
    <t xml:space="preserve">SANCHEZ TORRES YENNY </t>
  </si>
  <si>
    <t xml:space="preserve">HINESTROZA CUERO LILIANA </t>
  </si>
  <si>
    <t>CUERO MONTAÑO BERCY SOFIA</t>
  </si>
  <si>
    <t xml:space="preserve">RAMO SALA MARIORIS </t>
  </si>
  <si>
    <t xml:space="preserve">VALLECILLA MONTAÑO AMANDA </t>
  </si>
  <si>
    <t xml:space="preserve">HINESTROZA ORTIZ MAGALY </t>
  </si>
  <si>
    <t>CUERO ORTIZ ELSA ZELENNIA</t>
  </si>
  <si>
    <t>BANGUERA CUENU PEDRO JOSE</t>
  </si>
  <si>
    <t>CAMBINDO GRANJA NELLY YOLIMA</t>
  </si>
  <si>
    <t>HURTADO TORRES LUISA HERMILA</t>
  </si>
  <si>
    <t xml:space="preserve">ANDRADE SANCHEZ EBLIN </t>
  </si>
  <si>
    <t>VALENCIA SEGURA ANA LILIA</t>
  </si>
  <si>
    <t>LEDEZMA ORTIZ ROSA OLIVIA</t>
  </si>
  <si>
    <t>MORENO DE QUINONES ANA CELIA</t>
  </si>
  <si>
    <t xml:space="preserve">OROBIO CAICEDO ALICIA </t>
  </si>
  <si>
    <t xml:space="preserve">RUIZ MONTANO GUSTAVO </t>
  </si>
  <si>
    <t>MORENO SOLIS GLENYS EUNISI</t>
  </si>
  <si>
    <t>OCORO MORENO MIRNA LUZ</t>
  </si>
  <si>
    <t>CUNDUMI PLAYONERO ANA YESY</t>
  </si>
  <si>
    <t xml:space="preserve">REBOLLEDO REBOLLEDO NANCY </t>
  </si>
  <si>
    <t>TORRES ARBOLEDA ANA MILENA</t>
  </si>
  <si>
    <t xml:space="preserve">CAICEDO MARMOLEJO MARYLIN </t>
  </si>
  <si>
    <t xml:space="preserve">CUERO OCORO ESMERALDA </t>
  </si>
  <si>
    <t>SOLIS GRUESO ANA CELY</t>
  </si>
  <si>
    <t>MANCILLA PAZ HAROLD GEOVANNY</t>
  </si>
  <si>
    <t xml:space="preserve">CAMBINDO GRANJA YAMILE </t>
  </si>
  <si>
    <t xml:space="preserve">MARTINEZ CUERO ANTONIO </t>
  </si>
  <si>
    <t>ORTIZ GAMBOA INGRYS MARIA</t>
  </si>
  <si>
    <t>VIAFARA BANGUERA ERICA MARIA</t>
  </si>
  <si>
    <t xml:space="preserve">RAMOS CUERO SEVERINA </t>
  </si>
  <si>
    <t>CUENU  MARTHA LUCIA</t>
  </si>
  <si>
    <t>CARABALI CAICEDO MANUEL ESPIRITUSANTO</t>
  </si>
  <si>
    <t xml:space="preserve">IBARBO CAICEDO NUBIA </t>
  </si>
  <si>
    <t xml:space="preserve">ANDRADE QUINONES BERNARDA </t>
  </si>
  <si>
    <t>CUNDUMI BANGUERA MARTHA CECILIA</t>
  </si>
  <si>
    <t>MONTAÑO SINISTERRA DEHIRY JAZMIN</t>
  </si>
  <si>
    <t xml:space="preserve">SINISTERRA BONILLA ESPERANZA </t>
  </si>
  <si>
    <t xml:space="preserve">MARTINEZ ARBOLEDA STELLA </t>
  </si>
  <si>
    <t xml:space="preserve">GARCES BRAVO OMAIRA </t>
  </si>
  <si>
    <t>VALENCIA  JUAN CARLOS</t>
  </si>
  <si>
    <t>ALOMIA VENTE MARLEN YESSENIA</t>
  </si>
  <si>
    <t>VILLA PERLAZA JHON EDUAR</t>
  </si>
  <si>
    <t>VASQUEZ HINESTROZA MARTA CECILIA</t>
  </si>
  <si>
    <t>ROMERO GRUESO LUIS MARIA</t>
  </si>
  <si>
    <t xml:space="preserve">RODRIGUEZ CELORIO FILOMENA </t>
  </si>
  <si>
    <t>GONGORA VALLESTERO FREIDER ANTONIO</t>
  </si>
  <si>
    <t xml:space="preserve">SANCHEZ CASTILLO ANUNCIACION </t>
  </si>
  <si>
    <t xml:space="preserve">HURTADO VALLECILLA EDGAR </t>
  </si>
  <si>
    <t xml:space="preserve">BRAVO CAICEDO FLORANGE </t>
  </si>
  <si>
    <t>GONGORA CAICEDO ESTHER LIBIA</t>
  </si>
  <si>
    <t xml:space="preserve">CAICEDO BALANTA NATIVIDAD </t>
  </si>
  <si>
    <t xml:space="preserve">CAICEDO CUERO YAMILETH </t>
  </si>
  <si>
    <t xml:space="preserve">PAREDES PAREDES SIDNEY </t>
  </si>
  <si>
    <t xml:space="preserve">CORTEZ VERGARA YAMILE </t>
  </si>
  <si>
    <t>ZURITA COLORADO HADA MARLY</t>
  </si>
  <si>
    <t>CAICEDO PERLAZA JUAN ANDRES</t>
  </si>
  <si>
    <t>OBREGON ANDRADE JORGE WASHINGTON</t>
  </si>
  <si>
    <t xml:space="preserve">ESTUPIÑAN OLIVEROS ELVIRA </t>
  </si>
  <si>
    <t>HINESTROZA CAICEDO LUZ MILA</t>
  </si>
  <si>
    <t>CAICEDO OBREGON MARIA DEL PILAR</t>
  </si>
  <si>
    <t>CAICEDO PERLAZA MARIA NOELY</t>
  </si>
  <si>
    <t xml:space="preserve">VASQUEZ VILLA DAISY </t>
  </si>
  <si>
    <t>RAMIREZ CASTILLO JUAN EZEQUIEL</t>
  </si>
  <si>
    <t>GONGORA CAICEDO DIANA PATRICIA</t>
  </si>
  <si>
    <t xml:space="preserve">ROMERO PERLAZA HARRISON </t>
  </si>
  <si>
    <t>TORRES PERLAZA MAUREN ELIZA</t>
  </si>
  <si>
    <t xml:space="preserve">CUERO PIEDRAHITA NINFA </t>
  </si>
  <si>
    <t>ARRECHEA CAICEDO FLOR LELY</t>
  </si>
  <si>
    <t>VIDAL CUERO DARLYN PATRICIA</t>
  </si>
  <si>
    <t>HINESTROZA IZQUIERDO FREDY ARLEY</t>
  </si>
  <si>
    <t>VASQUEZ VILLA MARIA VENTURA</t>
  </si>
  <si>
    <t xml:space="preserve">ORTIZ OBREGON MARCELA </t>
  </si>
  <si>
    <t>QUINONES PERLAZA AURA RITA</t>
  </si>
  <si>
    <t xml:space="preserve">VALLEJO MONTANO SILVIA </t>
  </si>
  <si>
    <t xml:space="preserve">PERLAZA SOLIS LUCIA </t>
  </si>
  <si>
    <t xml:space="preserve">HERNANDEZ ARAGON BERLIDE </t>
  </si>
  <si>
    <t xml:space="preserve">SEGURA ANCHICO MERCEDES </t>
  </si>
  <si>
    <t xml:space="preserve">CASTILLO MINOTTA TEODOXIA </t>
  </si>
  <si>
    <t>PERLAZA CUERO MARTHA CECILIA</t>
  </si>
  <si>
    <t xml:space="preserve">HERRERA BALANTA MAXIMA </t>
  </si>
  <si>
    <t>VELASCO SINISTERRA LUZ MIRLEY</t>
  </si>
  <si>
    <t>MORA PRECIADO TANIA ROCIO</t>
  </si>
  <si>
    <t xml:space="preserve">REBOLLEDO VALVERDE MARILYNI </t>
  </si>
  <si>
    <t>CUNDUMI NIÑO JOHN MAYNERD</t>
  </si>
  <si>
    <t>SINISTERRA  DEIBY MARGOTH</t>
  </si>
  <si>
    <t xml:space="preserve">MONTAÑO GONGORA PRISCILA </t>
  </si>
  <si>
    <t xml:space="preserve">CAICEDO RUIZ CLAUDIA </t>
  </si>
  <si>
    <t>RUIZ GRANJA DORA STELLA</t>
  </si>
  <si>
    <t>PERLAZA GRUESO HILDA  MARIA</t>
  </si>
  <si>
    <t xml:space="preserve">NOVITEÑO CARABALI HERMENCIA </t>
  </si>
  <si>
    <t>CAMBINDO MINA GLADYS MARIA</t>
  </si>
  <si>
    <t>HURTADO MEZA FLOR MARIA</t>
  </si>
  <si>
    <t xml:space="preserve">RIASCOS CUNDUMI HILDA </t>
  </si>
  <si>
    <t>OCORO HUILA MARIA CONCEPCION</t>
  </si>
  <si>
    <t>CORTEZ CUERO ANA CRISTINA</t>
  </si>
  <si>
    <t>IBARBO MAYORGA FLOR COLOMBIA</t>
  </si>
  <si>
    <t xml:space="preserve">MONTAÑO SEGURA LICENIA </t>
  </si>
  <si>
    <t>CAICEDO SANCHEZ LUZ MILA</t>
  </si>
  <si>
    <t xml:space="preserve">GAMBOA ANGULO NUBIA </t>
  </si>
  <si>
    <t xml:space="preserve">TORRES CAMPAZ ALVARO </t>
  </si>
  <si>
    <t xml:space="preserve">HERNANDEZ ESTUPIÑAN SONIA </t>
  </si>
  <si>
    <t>ORDONEZ RAMOS MAGNOLIA ESMIRA</t>
  </si>
  <si>
    <t xml:space="preserve">RUIZ DE SEGURA ESTANISLADA </t>
  </si>
  <si>
    <t xml:space="preserve">OBREGON MONTAÑO MIRIAN </t>
  </si>
  <si>
    <t xml:space="preserve">MONTANO CUERO FANERY </t>
  </si>
  <si>
    <t>GARCES SANCHEZ MARIA ISABEL</t>
  </si>
  <si>
    <t>VASQUEZ HINESTROZA ELVIA MARIA</t>
  </si>
  <si>
    <t xml:space="preserve">CAICEDO MONTAÑO ORLANDO </t>
  </si>
  <si>
    <t>SANCHEZ SALAZAR INGRID SUFEY</t>
  </si>
  <si>
    <t xml:space="preserve">ANTE ESCOBAR PAOLA </t>
  </si>
  <si>
    <t xml:space="preserve">BANGUERA ANGULO MARIO </t>
  </si>
  <si>
    <t xml:space="preserve">TORRES MARTINEZ ESTANISLAO </t>
  </si>
  <si>
    <t>QUINTERO HURTADO ASTRID NOHELIA</t>
  </si>
  <si>
    <t>RUIZ  GLADIS ETELVINA</t>
  </si>
  <si>
    <t>CAICEDO GARCIA LUZ MARINA</t>
  </si>
  <si>
    <t>ANGULO TORRES MARIA BIENVENIDA</t>
  </si>
  <si>
    <t xml:space="preserve">OBREGON ORTIZ JOAQUIN </t>
  </si>
  <si>
    <t xml:space="preserve">RUIZ MONTAÑO CEFERINA </t>
  </si>
  <si>
    <t>ANDRADE CAMBINDO NELLY CARMENZA</t>
  </si>
  <si>
    <t>CABEZAS CORTES ROSA MIRYAM</t>
  </si>
  <si>
    <t xml:space="preserve">VALLEJO MONTAÑO OLIVA </t>
  </si>
  <si>
    <t xml:space="preserve">SOLIS CAICEDO NANCY </t>
  </si>
  <si>
    <t xml:space="preserve">ANGULO BANGUERA GRACIELA </t>
  </si>
  <si>
    <t>GRUESO SINISTERRA TATIANA LISBETH</t>
  </si>
  <si>
    <t xml:space="preserve">ANGULO CAICEDO TORIBIA </t>
  </si>
  <si>
    <t xml:space="preserve">GARCIA BATIOJA CARMELINA </t>
  </si>
  <si>
    <t xml:space="preserve">GUTIERREZ COLORADO ROSALBA </t>
  </si>
  <si>
    <t>OREJUELA ZUÑIGA HERLIN GILBERT</t>
  </si>
  <si>
    <t>MONTANO ANDRADE ANA MILENA</t>
  </si>
  <si>
    <t>OBREGON SOLIS LUZ YANETH</t>
  </si>
  <si>
    <t>CASTRO ANCHICO GLADYS CONSUELO</t>
  </si>
  <si>
    <t>RODRIGUEZ MANCILLA DIANA JOSEFA</t>
  </si>
  <si>
    <t xml:space="preserve">QUINTERO HURTADO LUCILA </t>
  </si>
  <si>
    <t>ZURITA COLORADO SANDRA ZULEMA</t>
  </si>
  <si>
    <t xml:space="preserve">ARAGON SINISTERRA NURY </t>
  </si>
  <si>
    <t xml:space="preserve">SINISTERRA SINISTERRA FLORALBA </t>
  </si>
  <si>
    <t>OBREGON MONTANO OLGA MARIA</t>
  </si>
  <si>
    <t>CAICEDO SINISTERRA ESTHER SOFIA</t>
  </si>
  <si>
    <t xml:space="preserve">GRUESO RUIZ ROSALIA </t>
  </si>
  <si>
    <t xml:space="preserve">PORTOCARRERO CAICEDO YULY </t>
  </si>
  <si>
    <t xml:space="preserve">VIDAL NAVARRETE FANNY </t>
  </si>
  <si>
    <t xml:space="preserve">CUERO ARIZABALETA ZOILA </t>
  </si>
  <si>
    <t>PERLAZA C MARTHA IVONE</t>
  </si>
  <si>
    <t xml:space="preserve">PERLAZA SOLIS JOAQUIN </t>
  </si>
  <si>
    <t xml:space="preserve">CAMBINDO MONTAÑO MIRIAM </t>
  </si>
  <si>
    <t>PERLAZA CORTES SAMIRNA YALERI</t>
  </si>
  <si>
    <t xml:space="preserve">ARIZABALETA ALEGRIA ISABEL </t>
  </si>
  <si>
    <t>GAMBOA PINILLO NANCY CATALINA</t>
  </si>
  <si>
    <t>PERLAZA SOLIS CIRIA MARIA</t>
  </si>
  <si>
    <t>REINA COLORADO JOSE MAURO</t>
  </si>
  <si>
    <t>VILLA AGUILAR YESID HUMBERTO</t>
  </si>
  <si>
    <t xml:space="preserve">AGUILAR PANDALES HENRY </t>
  </si>
  <si>
    <t xml:space="preserve">QUINONES QUINONES WBER </t>
  </si>
  <si>
    <t xml:space="preserve">MARTINEZ ARIZABALETA ELIANA </t>
  </si>
  <si>
    <t xml:space="preserve">PORTOCARRERO DIAZ TEOFILO </t>
  </si>
  <si>
    <t xml:space="preserve">HURTADO VIVEROS NELLY </t>
  </si>
  <si>
    <t>PORTOCARRERO ROMERO CLAUDIA PATRICIA</t>
  </si>
  <si>
    <t xml:space="preserve">TORRES RODRIGUEZ ERMINSON </t>
  </si>
  <si>
    <t xml:space="preserve">MONTAÑO BAZAN TEODORO </t>
  </si>
  <si>
    <t xml:space="preserve">TORRES MONTANO LENNY </t>
  </si>
  <si>
    <t>SANCHEZ MANCILLA MARIA JOHANA</t>
  </si>
  <si>
    <t>OBREGON HURTADO JEYSHON MAURICIO</t>
  </si>
  <si>
    <t xml:space="preserve">SINISTERRA MICOLTA LEONARDA </t>
  </si>
  <si>
    <t xml:space="preserve">GARCES OROBIO LIDUVINA </t>
  </si>
  <si>
    <t>BANGUERA RIASCOS MIGUEL ANTONIO</t>
  </si>
  <si>
    <t>CAICEDO DE ESTUPINAN MARIA JUANA</t>
  </si>
  <si>
    <t xml:space="preserve">CADENA CAICEDO HERMENEGILDA </t>
  </si>
  <si>
    <t xml:space="preserve">HURTADO CAICEDO GENOVEVA </t>
  </si>
  <si>
    <t xml:space="preserve">RUIZ SINISTERRA ENRIQUETA </t>
  </si>
  <si>
    <t>DIUZA OCHOA NUBIA MARINA</t>
  </si>
  <si>
    <t xml:space="preserve">ROMERO GRUESO GABRIEL </t>
  </si>
  <si>
    <t>CAICEDO CORTES HILDA MARIA</t>
  </si>
  <si>
    <t xml:space="preserve">CAICEDO BALANTA LAURINA </t>
  </si>
  <si>
    <t xml:space="preserve">RIASCOS VALENCIA MARITZA </t>
  </si>
  <si>
    <t xml:space="preserve">TORRES PERLAZA YAQUELINE </t>
  </si>
  <si>
    <t xml:space="preserve">SOLIS SINISTERRA DANIEL </t>
  </si>
  <si>
    <t xml:space="preserve">CAMPAZ DE CUERO SILVIA </t>
  </si>
  <si>
    <t xml:space="preserve">GONZALEZ ARANGO ROSILIA </t>
  </si>
  <si>
    <t>MOSQUERA SINISTERRA AMPARO ARGELIA</t>
  </si>
  <si>
    <t>SINISTERRA SEGURA CARMEN PATRICIA</t>
  </si>
  <si>
    <t xml:space="preserve">PERLAZA HURTADO LINO </t>
  </si>
  <si>
    <t xml:space="preserve">PERLAZA CAICEDO ABRAHAN </t>
  </si>
  <si>
    <t xml:space="preserve">HINESTROZA VALENCIA ELDA </t>
  </si>
  <si>
    <t>RIASCOS CAICEDO DAISSY EDUVIGIS</t>
  </si>
  <si>
    <t xml:space="preserve">RODRIGUEZ DE SANCHEZ DOMINGA </t>
  </si>
  <si>
    <t>PERLAZA SINISTERRA CIFREDA MARIA</t>
  </si>
  <si>
    <t xml:space="preserve">OLAVE CAICEDO FIDELINA </t>
  </si>
  <si>
    <t xml:space="preserve">MICOLTA QUINTERO JUSTINA </t>
  </si>
  <si>
    <t>QUIÑONES MORENO ANA BERSY</t>
  </si>
  <si>
    <t xml:space="preserve">HERNANDEZ CUERO LUCIANO </t>
  </si>
  <si>
    <t>FERNANDEZ VALVERDE MERY YOLANDA</t>
  </si>
  <si>
    <t>RIASCOS SINISTERRA FRANCIA ELENA</t>
  </si>
  <si>
    <t>ESTRELLA DE OREJUELA LEIDA MARIA</t>
  </si>
  <si>
    <t xml:space="preserve">SINISTERRA CUERO CARMEN </t>
  </si>
  <si>
    <t xml:space="preserve">ROMERO MONTANO FELISA </t>
  </si>
  <si>
    <t xml:space="preserve">ZURITA ESTACIO DIOMELINA </t>
  </si>
  <si>
    <t xml:space="preserve">OBREGON MONTANO ORFILIA </t>
  </si>
  <si>
    <t>AGUINO CAMPAZ GLADYS MARIA</t>
  </si>
  <si>
    <t>MONTAÑO DIUZA JAIRO ALEXANDER</t>
  </si>
  <si>
    <t xml:space="preserve">SOLIS PAREDES CARMEN </t>
  </si>
  <si>
    <t xml:space="preserve">RODRIGUEZ GRUESO ARMANDO </t>
  </si>
  <si>
    <t>OBREGON DE GRUESO MABBY BRIGIDA</t>
  </si>
  <si>
    <t>SINISTERRA OROBIO CARMEN ROMELIA</t>
  </si>
  <si>
    <t xml:space="preserve">QUINTERO PAREDES OMAIDA </t>
  </si>
  <si>
    <t xml:space="preserve">SOLIS CAICEDO  EUNICE </t>
  </si>
  <si>
    <t>SOLIS SINISTERRA ANA ISABEL</t>
  </si>
  <si>
    <t>SOLIS CUERO AURA MARIA</t>
  </si>
  <si>
    <t xml:space="preserve">MONTAÑO CAICEDO ZORAIDA </t>
  </si>
  <si>
    <t>MEDINA ANACONA NOHORA MILDRED</t>
  </si>
  <si>
    <t xml:space="preserve">YANDY PACHO FLORESMIRO </t>
  </si>
  <si>
    <t xml:space="preserve">CHIMUNJA RODRIGUEZ WALTER </t>
  </si>
  <si>
    <t>HIO LIZ CAREM VIVIANA</t>
  </si>
  <si>
    <t>MACIAS QUISOBONI MARTHA LILIANA</t>
  </si>
  <si>
    <t>ACHIPIZ SALAS DIANA PAOLA</t>
  </si>
  <si>
    <t>OROZCO RIVERA ANA YURY</t>
  </si>
  <si>
    <t xml:space="preserve">PIAMBA JUSPIAN YAMILET </t>
  </si>
  <si>
    <t>INSUASTY CORDOBA MARTA ELENA</t>
  </si>
  <si>
    <t>GALINDEZ MUÑOZ FAVIO ELVIS</t>
  </si>
  <si>
    <t>SALAZAR BENAVIDES MANUEL BOLIVAR</t>
  </si>
  <si>
    <t>QUIRA  LUIS ALBERTO</t>
  </si>
  <si>
    <t>SUNS CEBALLOS DIANA LUDIVIA</t>
  </si>
  <si>
    <t>MUÑOZ CAUSAYA HAROLD ROBERTO</t>
  </si>
  <si>
    <t>ARIAS SALAZAR LUIS FELIPE</t>
  </si>
  <si>
    <t>RIVERA APIO DIDIO ERNEY</t>
  </si>
  <si>
    <t>ANACONA RAMIREZ CATY ALEXANDRA</t>
  </si>
  <si>
    <t>CHANTRE GUACHETA ALBA VIRGINIA</t>
  </si>
  <si>
    <t>MEDINA YARA FRANCY  LILIAN</t>
  </si>
  <si>
    <t>VILLEGAS BARREIRO SILVIA PATRICIA</t>
  </si>
  <si>
    <t>MUÑOZ MANZO YENID YOHANNA</t>
  </si>
  <si>
    <t>GONZALEZ CALVACHE CRISTIAN ANDERSON</t>
  </si>
  <si>
    <t>SALAZAR PERDOMO MEIRA DEL MAR</t>
  </si>
  <si>
    <t>ROJAS PAJOY BLANCA DOLLY</t>
  </si>
  <si>
    <t>COLIMBA QUILINDO JOHN PATRI</t>
  </si>
  <si>
    <t>CHAVEZ GARCIA MARIA LID</t>
  </si>
  <si>
    <t>VALENCIA LEMUS ZULMA CONSTANZA</t>
  </si>
  <si>
    <t xml:space="preserve">OROZCO QUINTERO SULIBETH </t>
  </si>
  <si>
    <t xml:space="preserve">HITAS CALAMBAS JACQUELINE </t>
  </si>
  <si>
    <t>HERNANDEZ HILAMO SILVIA  MARITZA</t>
  </si>
  <si>
    <t>OIME MAJIN CLEOTILDE ESPERANZA</t>
  </si>
  <si>
    <t>CHAVARRO  LUZ STELLA</t>
  </si>
  <si>
    <t xml:space="preserve">QUINTERO OIDOR CLAUDIA </t>
  </si>
  <si>
    <t>OLMOS RIVERA TERESA DE JESUS</t>
  </si>
  <si>
    <t>PANTOJA BURBANO ALVARO HERNANDO</t>
  </si>
  <si>
    <t xml:space="preserve">MARIN PAJA ARACELY </t>
  </si>
  <si>
    <t>STERLING LOPEZ MILBIA EDZENETH</t>
  </si>
  <si>
    <t>ESTERLING LOPEZ NELFY CLARENA</t>
  </si>
  <si>
    <t xml:space="preserve">BURBANO MULCUE TERESITA </t>
  </si>
  <si>
    <t>CUELLAR PENA MELBA YENY</t>
  </si>
  <si>
    <t>VELASCO USSA JHON FREDY</t>
  </si>
  <si>
    <t xml:space="preserve">GUEVARA ULE WILFREDO </t>
  </si>
  <si>
    <t>ANAYA TRUJILLO JHON JELVER</t>
  </si>
  <si>
    <t>PILLIMUE COTACIO MARTHA CECILIA</t>
  </si>
  <si>
    <t xml:space="preserve">BELALCAZAR ESCOBAR MATILDE </t>
  </si>
  <si>
    <t>PILLIMUE SANCHEZ DEYSI PATRICIA</t>
  </si>
  <si>
    <t>ORDONEZ MUNOZ NAYIBE DEL SOCORRO</t>
  </si>
  <si>
    <t>LEMECHE INCHIMA LUZ AMERICA</t>
  </si>
  <si>
    <t>POLANCO ORTEGA YANED JIMENA</t>
  </si>
  <si>
    <t>CRUZ CRUZ ROSA ELENA</t>
  </si>
  <si>
    <t>COTACIO QUINTO FRANCY ZULIET</t>
  </si>
  <si>
    <t>POLANCO ARIAS MERCEDES EDILMA</t>
  </si>
  <si>
    <t>COTACIO MANQUILLO AURA MARIA</t>
  </si>
  <si>
    <t>DELGADO GUEVARA EDWIN ALEXANDER</t>
  </si>
  <si>
    <t>SALAZAR SANCHEZ JOSE DAVID</t>
  </si>
  <si>
    <t xml:space="preserve">CHATE RIVERA LIBIA </t>
  </si>
  <si>
    <t>VALENCIA LUCUMI JOSE DULFER</t>
  </si>
  <si>
    <t>ARIAS URRIAGA LUIS ADRIANO</t>
  </si>
  <si>
    <t>PALOMINO SANCHEZ MARIA DEL ROSARIO</t>
  </si>
  <si>
    <t>CASTRO PERAFAN ANA CRISTINA</t>
  </si>
  <si>
    <t>TAMAYO TAMAYO MARIA ELSA OMAIRA</t>
  </si>
  <si>
    <t>ORTIZ ORTEGA JOSE FARDIL</t>
  </si>
  <si>
    <t xml:space="preserve">CUETOCUE MARTINEZ SAMARA </t>
  </si>
  <si>
    <t xml:space="preserve">CHASQUI VELASCO JAVIER </t>
  </si>
  <si>
    <t>HURTADO BARRERA MERCEDES MARITZA</t>
  </si>
  <si>
    <t xml:space="preserve">VELASCO ANGEL ARCELIA </t>
  </si>
  <si>
    <t>RESTREPO DE ANGEL MARIA ESTELA</t>
  </si>
  <si>
    <t>CHILLO MEDINA MARIA MERCEDES</t>
  </si>
  <si>
    <t>RAMIREZ  ANA LUCIA</t>
  </si>
  <si>
    <t>MUSSE PACHO MARIA EDILMA</t>
  </si>
  <si>
    <t>BOLANOS PENAGOS LEONOR AMINTA</t>
  </si>
  <si>
    <t>CORDOBA  MARIA ADELA</t>
  </si>
  <si>
    <t>AGUIRRE MUÑOZ ROCIO ISABEL</t>
  </si>
  <si>
    <t>MEDINA BOLANOS CARLOS ALBERTO</t>
  </si>
  <si>
    <t>BEDOYA RIVERA CARLOS ARTURO</t>
  </si>
  <si>
    <t>MORALES POLANCO MAGNOLIA SOFIA</t>
  </si>
  <si>
    <t>MORALES POLANCO LAURA MATILDE</t>
  </si>
  <si>
    <t>PIZO RAMOS EDUARDO ANTONIO</t>
  </si>
  <si>
    <t>GUACHETA RAMOS ALBA LUZ</t>
  </si>
  <si>
    <t xml:space="preserve">MOLINA PAJA MARIELA </t>
  </si>
  <si>
    <t>CUETOCUE PARDO ANA EDILIA</t>
  </si>
  <si>
    <t>PARRA COTACIO CARLOS ANIBAL</t>
  </si>
  <si>
    <t>MEDINA ANGEL LUCENY ARGENIS</t>
  </si>
  <si>
    <t xml:space="preserve">MORALES POLANCO HELIODORA </t>
  </si>
  <si>
    <t xml:space="preserve">CUELLAR INCHIMA EUDORO </t>
  </si>
  <si>
    <t>HUILA CAMPO DERLY MILENA</t>
  </si>
  <si>
    <t>CHAVEZ YONDAPIZ VICTOR LUIS</t>
  </si>
  <si>
    <t>PERDOMO PILLIMUE MARIA OFELIA</t>
  </si>
  <si>
    <t>MEDINA LOPEZ JAVIER  JOAQUIN</t>
  </si>
  <si>
    <t>PUENTES PULIDO LUZ MARINA</t>
  </si>
  <si>
    <t xml:space="preserve">ANGEL CUELLAR GUSTAVO </t>
  </si>
  <si>
    <t>QUILINDO CAMAYO MARIA BENILDA</t>
  </si>
  <si>
    <t>QUIPO MUÑOZ MARIA FANNY</t>
  </si>
  <si>
    <t>GOMEZ GARCIA DARY PILAR</t>
  </si>
  <si>
    <t>BALCAZAR PALMITO CARLOS VICENTE</t>
  </si>
  <si>
    <t>QUINTO  DIEGO MARIA</t>
  </si>
  <si>
    <t>ALVIRA MEDINA LUCY EDNA</t>
  </si>
  <si>
    <t xml:space="preserve">OSSA QUINTO YANET </t>
  </si>
  <si>
    <t xml:space="preserve">BEDOYA RIVERA ROSMARY </t>
  </si>
  <si>
    <t>CASTRO ARIAS MARY YOLIMA</t>
  </si>
  <si>
    <t>RAMIREZ GUACHETA PIEDAD MAGNOLIA</t>
  </si>
  <si>
    <t>ACHIPIZ VELASCO FRANCISCO JAVIER</t>
  </si>
  <si>
    <t>LEITON PIAMBA ANA LUCY</t>
  </si>
  <si>
    <t xml:space="preserve">PINO ORDOÑEZ ALEXANDER </t>
  </si>
  <si>
    <t>PARRA COTACIO OSCAR FREDY</t>
  </si>
  <si>
    <t>IJAJI UNI ANA RUBIELA</t>
  </si>
  <si>
    <t xml:space="preserve">SANCHO PAJOY SAUL </t>
  </si>
  <si>
    <t>PENCUE OSSA JESUS HERNANDO</t>
  </si>
  <si>
    <t>GUTIERREZ LIS SIRLEY NARYIBE</t>
  </si>
  <si>
    <t>HURTADO RODRIGUEZ MARTHA CECILIA</t>
  </si>
  <si>
    <t xml:space="preserve">TRULLO GUTIERREZ EDINSON </t>
  </si>
  <si>
    <t xml:space="preserve">CASTILLO TIBANTA GLADYS </t>
  </si>
  <si>
    <t>GOMEZ ORDONEZ EDY PATRICIA</t>
  </si>
  <si>
    <t>CHICANGANA BURBANO NIDIA PATRICIA</t>
  </si>
  <si>
    <t>CALVO ANACONA DOLLY MARGOT</t>
  </si>
  <si>
    <t>VARGAS CRUZ EDUAR HERNAN</t>
  </si>
  <si>
    <t>AGREDO CARVAJAL NORIS DILIA</t>
  </si>
  <si>
    <t>TORRES GARZON MILVIA MILENA</t>
  </si>
  <si>
    <t xml:space="preserve">TRULLO GUTIERREZ HAMILTON </t>
  </si>
  <si>
    <t xml:space="preserve">ALEGRIA ORDONEZ MARISOL </t>
  </si>
  <si>
    <t xml:space="preserve">MUNOZ MUNOZ AYDE </t>
  </si>
  <si>
    <t>MUNOZ GIRON MARIA TERESA</t>
  </si>
  <si>
    <t>CHICANGANA JURADO RODRIGO FERNANDO</t>
  </si>
  <si>
    <t>CASTILLO GUTIERREZ GLORIA LUCIA</t>
  </si>
  <si>
    <t xml:space="preserve">URRUTIA DORADO NOHEMY </t>
  </si>
  <si>
    <t xml:space="preserve">ORDOÑEZ QUINAYAS  HUMBERTO </t>
  </si>
  <si>
    <t xml:space="preserve">ANACONA FLOR MERSY </t>
  </si>
  <si>
    <t xml:space="preserve">MOSQUERA MOSQUERA ROCIO </t>
  </si>
  <si>
    <t xml:space="preserve">HERNANDEZ  LESBIA </t>
  </si>
  <si>
    <t>MAMIAN GUZMAN OSWAL JACOB</t>
  </si>
  <si>
    <t>GOMEZ RUIZ VICTOR ALFREDO</t>
  </si>
  <si>
    <t>GUAMANGA RENGIFO KARIM MAGALI</t>
  </si>
  <si>
    <t>SUAREZ LARRAHONDO LUZ STELLA</t>
  </si>
  <si>
    <t>MUÑOZ NOGUERA NOIRA ESPERANZA</t>
  </si>
  <si>
    <t>NOGUERA FRANCO ANA MERY</t>
  </si>
  <si>
    <t>CHILITO NARVAEZ YURY  PAOLA</t>
  </si>
  <si>
    <t>PAPAMIJA CORREA ENAR HARVEY</t>
  </si>
  <si>
    <t>RENGIFO PINO GLADYS SMITH</t>
  </si>
  <si>
    <t xml:space="preserve">CUENCA LARRAHONDO FEDERICO </t>
  </si>
  <si>
    <t>MORIONES CHICANGANA HOLMES  JESUS</t>
  </si>
  <si>
    <t>CALVO ANACONA DUBY NUBIA</t>
  </si>
  <si>
    <t>GOMEZ ROSERO OLGA DORY</t>
  </si>
  <si>
    <t>MUÑOZ ERAZO ADRIANA VICTORIA</t>
  </si>
  <si>
    <t>CARDONA MENESES CLAUDIA LORENA</t>
  </si>
  <si>
    <t>CAICEDO  AURA ROSA</t>
  </si>
  <si>
    <t xml:space="preserve">VELASCO MONTENEGRO CONSUELO </t>
  </si>
  <si>
    <t xml:space="preserve">MAMIAN MENESES DIMAS </t>
  </si>
  <si>
    <t>FLOREZ MUÑOZ VILMA ROCIO</t>
  </si>
  <si>
    <t>MUNOZ CRUZ ALBA LUCIA</t>
  </si>
  <si>
    <t>GARZON CAMPO JOSE LIBIO</t>
  </si>
  <si>
    <t xml:space="preserve">RIASCOS ESPINOSA ELVER </t>
  </si>
  <si>
    <t>CORDOBA NOGUERA MARIA ISAURA</t>
  </si>
  <si>
    <t xml:space="preserve">CORREA CORREA NANCY </t>
  </si>
  <si>
    <t>NOGUERA CERON RUDITH EVILA</t>
  </si>
  <si>
    <t xml:space="preserve">AREVALO GARZON EDY </t>
  </si>
  <si>
    <t xml:space="preserve">CIFUENTES ORTEGA MERY </t>
  </si>
  <si>
    <t>URRUTIA ORDOÑEZ CARMEN ELENA</t>
  </si>
  <si>
    <t>NOGUERA ORDOÑEZ EBLING MAYERLINY</t>
  </si>
  <si>
    <t>MUÑOZ LEITON DIVER HERALDO</t>
  </si>
  <si>
    <t>MUÑOZ MELENJE CARMEN EUGENIA</t>
  </si>
  <si>
    <t>GUEVARA MOLANO SIMBAD ALEJO</t>
  </si>
  <si>
    <t>MOLANO SOTELO LUCY ARELY</t>
  </si>
  <si>
    <t xml:space="preserve">MUNOZ HURTADO YOLANDA </t>
  </si>
  <si>
    <t>ORDONEZ MOLINA HENRY BONILLA</t>
  </si>
  <si>
    <t>TUQUERREZ QUINAYAS GLORIA AMPARO</t>
  </si>
  <si>
    <t xml:space="preserve">HERNANDEZ PEREZ EDGAR </t>
  </si>
  <si>
    <t xml:space="preserve">AUSECHA  ANCIZAR </t>
  </si>
  <si>
    <t>MUNOZ ESPINOZA YENNY MABEL</t>
  </si>
  <si>
    <t xml:space="preserve">ORDONEZ  ARVEY </t>
  </si>
  <si>
    <t>CERON FABARA LEVI JESUS</t>
  </si>
  <si>
    <t>RUIZ SANTACRUZ ANDREA VIVIANA</t>
  </si>
  <si>
    <t>CERON RENGIFO MARIA ESTELLA</t>
  </si>
  <si>
    <t>MUNOZ MANZANO FRANCY ALEIDA</t>
  </si>
  <si>
    <t>CERON MUNOZ MARIA DEL CARMEN</t>
  </si>
  <si>
    <t>ROBLES CERON RODRIGO ARMANDO</t>
  </si>
  <si>
    <t xml:space="preserve">MARTINEZ ORDONEZ MARICELA </t>
  </si>
  <si>
    <t xml:space="preserve">MUÑOZ PINO YANETH </t>
  </si>
  <si>
    <t>CAMACHO MURILLO DIANA PATRICIA</t>
  </si>
  <si>
    <t>CARVAJAL SALAMANCA NANCY YANIRA</t>
  </si>
  <si>
    <t>ANACONA ANACONA LIDIA ESNEDA</t>
  </si>
  <si>
    <t>GUZMAN PINO DUBER NEY</t>
  </si>
  <si>
    <t>ASTUDILLO BURBANO ANGELA MARCELA</t>
  </si>
  <si>
    <t>IMBACHI NARVAEZ GLORIA STELLA</t>
  </si>
  <si>
    <t>MAMIAN  NANCY ELISA</t>
  </si>
  <si>
    <t xml:space="preserve">JIMENEZ PIAMBA YULI </t>
  </si>
  <si>
    <t xml:space="preserve">CABEZAS ANACONA RICARDO </t>
  </si>
  <si>
    <t>CARVAJAL ANACONA CARMEN EUGENIA</t>
  </si>
  <si>
    <t>BURBANO PINO JAIRO ALFONSO</t>
  </si>
  <si>
    <t>MUÑOZ CRUZ LUIS  FERNANDO</t>
  </si>
  <si>
    <t xml:space="preserve">CHICANGANA JIMENEZ LIBIA </t>
  </si>
  <si>
    <t>MUÑOZ JIMENEZ NOIRA EUNICE</t>
  </si>
  <si>
    <t>GIRONZA GALLARDO ALVEIRO ALBERTO</t>
  </si>
  <si>
    <t>MUNOZ LOPEZ GLADYS MARIA</t>
  </si>
  <si>
    <t xml:space="preserve">VARON CASTRO MARICELLA </t>
  </si>
  <si>
    <t>RUIZ PINO ARNOLD JESUS</t>
  </si>
  <si>
    <t xml:space="preserve">MOLANO MOLANO ROSSENY </t>
  </si>
  <si>
    <t>GUZMAN FERNANDEZ ARY ALFONSO</t>
  </si>
  <si>
    <t>ORDONEZ PINO DORI MARGOT</t>
  </si>
  <si>
    <t>GALLARDO BURBANO GEYER GUSTAVO</t>
  </si>
  <si>
    <t>MOLANO MUÑOZ LUIS CARLOS</t>
  </si>
  <si>
    <t>MOLANO LOPEZ LADY ESTHER</t>
  </si>
  <si>
    <t xml:space="preserve">JIMENEZ TUQUERREZ ARMIDO </t>
  </si>
  <si>
    <t xml:space="preserve">PRIETO MAJIN ZENAIDA </t>
  </si>
  <si>
    <t>IMBACHI RIVERA WALTER MARINO</t>
  </si>
  <si>
    <t xml:space="preserve">ANACONA PIAMBA TEODOMIRA </t>
  </si>
  <si>
    <t>CERON  RODOLFO AUGUSTO</t>
  </si>
  <si>
    <t xml:space="preserve">HOYOS LEYTON HENIO FERNANDO </t>
  </si>
  <si>
    <t xml:space="preserve">HOYOS LEYTON WILSON </t>
  </si>
  <si>
    <t>SANTACRUZ LOPEZ JOSE FRANCISCO</t>
  </si>
  <si>
    <t>PINO  DANIER JULIETA</t>
  </si>
  <si>
    <t>ORDONEZ HOYOS MARIA MARYEN</t>
  </si>
  <si>
    <t>ORDOÑEZ PAZ LUZ ELENA</t>
  </si>
  <si>
    <t xml:space="preserve">MAMIAN MOLANO MILENA </t>
  </si>
  <si>
    <t>CHICANGANA  OMAR RODRIGO</t>
  </si>
  <si>
    <t xml:space="preserve">GOMEZ RENGIFO RAFAEL </t>
  </si>
  <si>
    <t>LOPEZ  CAMILO ANTONIO</t>
  </si>
  <si>
    <t xml:space="preserve">ORDOÑEZ PINO LEYDY </t>
  </si>
  <si>
    <t xml:space="preserve">CHITO IJAJI ODILIA </t>
  </si>
  <si>
    <t xml:space="preserve">MUNOZ HURTADO FILEMON </t>
  </si>
  <si>
    <t>CRUZ ORDOÑEZ MARI YINETH</t>
  </si>
  <si>
    <t>PERAFAN  BLANCA ILIA</t>
  </si>
  <si>
    <t>MAMIAN ANACONA ANA MILENA</t>
  </si>
  <si>
    <t>HERNANDEZ CABRERA LUZ AIDA</t>
  </si>
  <si>
    <t>PISSO SANCHEZ JOSE BENITO</t>
  </si>
  <si>
    <t xml:space="preserve">MURCIA NUÑEZ HERNAN </t>
  </si>
  <si>
    <t xml:space="preserve">CERON MOLANO NEIRO </t>
  </si>
  <si>
    <t>MANQUILLO  JESUS ANTONIO</t>
  </si>
  <si>
    <t>RENGIFO MONTENEGRO CLAUDIA PATRICIA</t>
  </si>
  <si>
    <t>RENGIFO SOTELO MARA YINETH</t>
  </si>
  <si>
    <t xml:space="preserve">VICTORIA HURTADO RODRIGO </t>
  </si>
  <si>
    <t>CHITO PEREZ NORY YANED</t>
  </si>
  <si>
    <t>MUNOZ MUNOZ GUSTAVO HUMBERTO</t>
  </si>
  <si>
    <t>CERON GOMEZ EVILA YASMIN</t>
  </si>
  <si>
    <t>MUÑOZ  CARLOS JAVIER</t>
  </si>
  <si>
    <t>POTOSI VILLAQUIRAN NANCY MARCELA</t>
  </si>
  <si>
    <t xml:space="preserve">MUÑOZ GUZMAN MARISOL </t>
  </si>
  <si>
    <t>MUÑOZ MAMIAN CLAUDIA ESPERANZA</t>
  </si>
  <si>
    <t>ANACONA PIAMBA AURA MAGALY</t>
  </si>
  <si>
    <t>SANTACRUZ MUÑOZ OSCAR JAVIER</t>
  </si>
  <si>
    <t>ORTEGA  MARIA MIZAIDA</t>
  </si>
  <si>
    <t>RUIZ MUNOZ MARY LUCIA</t>
  </si>
  <si>
    <t xml:space="preserve">MAMIAN  CILBAR </t>
  </si>
  <si>
    <t>CARVAJAL RENGIFO MARTHA CECILIA</t>
  </si>
  <si>
    <t>MANZANO MUNOZ LADY ELVIRA</t>
  </si>
  <si>
    <t>PINO BURBANO LUDI ADIELA</t>
  </si>
  <si>
    <t>ORDONEZ LOPEZ ANA DOLLY</t>
  </si>
  <si>
    <t>NASTAR MOLANO MARIA BERNARDITA</t>
  </si>
  <si>
    <t>RENGIFO GIRONZA MARGOTH NICOLINA</t>
  </si>
  <si>
    <t>JIMENEZ ORDOÑEZ EDUARD YOBANNY</t>
  </si>
  <si>
    <t>CARVAJAL MOLANO ZOILA FLOR</t>
  </si>
  <si>
    <t>MOLANO GOMEZ AURA ESPERANZA</t>
  </si>
  <si>
    <t>VELARDE PRIETO BLANCA MERCEDES</t>
  </si>
  <si>
    <t xml:space="preserve">CASTILLO PIAMBA ADANEYI </t>
  </si>
  <si>
    <t xml:space="preserve">ANACONA MAMIAN HERNANDO </t>
  </si>
  <si>
    <t xml:space="preserve">UNI MAMIAN MAYELINE </t>
  </si>
  <si>
    <t xml:space="preserve">RIASCOS VALENCIA AUGUSTO </t>
  </si>
  <si>
    <t xml:space="preserve">MANCILLA  WILBERT </t>
  </si>
  <si>
    <t>VALENCIA VIVEROS NILCE AMPARO</t>
  </si>
  <si>
    <t>PERLAZA ALVAREZ DORA EMIR</t>
  </si>
  <si>
    <t xml:space="preserve">HURTADO VALENCIA DANNY </t>
  </si>
  <si>
    <t xml:space="preserve">VALENCIA VALENCIA GRACIELA </t>
  </si>
  <si>
    <t>TORRES MOSQUERA JOSE FRANCISCO</t>
  </si>
  <si>
    <t>BONILLA CARABALI GLORIA ROSA</t>
  </si>
  <si>
    <t>RIASCOS RIASCOS HILDA MERY</t>
  </si>
  <si>
    <t xml:space="preserve">SALAZAR RAYO DORILA </t>
  </si>
  <si>
    <t>GARCIA RIASCOS FRANCISCO NORMAN</t>
  </si>
  <si>
    <t xml:space="preserve">SALAZAR OROBIO ESTHER </t>
  </si>
  <si>
    <t xml:space="preserve">RIASCOS VALENCIA EGLENTINA </t>
  </si>
  <si>
    <t xml:space="preserve">SALAZAR QUINTERO ALICIA </t>
  </si>
  <si>
    <t>ANGULO MEDINA JUAN DE LA CRUZ</t>
  </si>
  <si>
    <t>VIVEROS ANGULO JUAN CARLOS</t>
  </si>
  <si>
    <t>RIASCOS URBANO DAYRA LILIA</t>
  </si>
  <si>
    <t>PANAMENO ANGULO AYDA MARIA</t>
  </si>
  <si>
    <t>OCORO CAMBINDO LUZ ELENA</t>
  </si>
  <si>
    <t>RIASCOS RIASCOS FULVIA YENNY</t>
  </si>
  <si>
    <t>CELORIO DELGADO LUZ MARINA</t>
  </si>
  <si>
    <t>ANGULO GARCES CRUZ CELINA</t>
  </si>
  <si>
    <t>RIASCOS OROBIO HILDA MARITZA</t>
  </si>
  <si>
    <t xml:space="preserve">ANGULO MEDINA TARCILA </t>
  </si>
  <si>
    <t>PAREDES RUIZ MARCIA LUZ</t>
  </si>
  <si>
    <t xml:space="preserve">ARDILA TORRES YOHENI </t>
  </si>
  <si>
    <t>SUAREZ ALOMIA MARIA VILMA</t>
  </si>
  <si>
    <t>IBARRA LERMA ENNY MILDRE</t>
  </si>
  <si>
    <t xml:space="preserve">ANGULO RIASCOS NERY </t>
  </si>
  <si>
    <t>GRUESO GRANJA NELLY ENELIA</t>
  </si>
  <si>
    <t>GARCES ANGULO SANDRA YOLIMA</t>
  </si>
  <si>
    <t>BATIOJA CUELLAR CARMEN STELLA</t>
  </si>
  <si>
    <t xml:space="preserve">CASTRO LERMA JEISON </t>
  </si>
  <si>
    <t>SANCHEZ AGUIÑO DIANA SIRLEY</t>
  </si>
  <si>
    <t>RIASCOS RIASCOS MARY FLOR</t>
  </si>
  <si>
    <t>MINA ANGULO ARIEL SANTO</t>
  </si>
  <si>
    <t>OBREGON GARCES ROISER  RAUL</t>
  </si>
  <si>
    <t>RAMIREZ HERRERA ELSA MARIA</t>
  </si>
  <si>
    <t xml:space="preserve">RIVAS PALERMO MIRIAN </t>
  </si>
  <si>
    <t xml:space="preserve">CASTILLO SANCHEZ ANABEL </t>
  </si>
  <si>
    <t xml:space="preserve">RIASCOS RIASCOS WISNER </t>
  </si>
  <si>
    <t xml:space="preserve">RIASCOS SUAREZ HEBERT </t>
  </si>
  <si>
    <t>ANGULO ANGULO JOSE CRESENCIO</t>
  </si>
  <si>
    <t xml:space="preserve">CORTES VERGARA MARBEL </t>
  </si>
  <si>
    <t xml:space="preserve">ROMERO SOLIS MILEIDI </t>
  </si>
  <si>
    <t>MARTINEZ VANIN JORGE LUIS</t>
  </si>
  <si>
    <t xml:space="preserve">ZURITA CAICEDO CARMENZA </t>
  </si>
  <si>
    <t xml:space="preserve">ARBOLEDA  FIDELIA </t>
  </si>
  <si>
    <t>TORRES MONTAÑO PAULA ANDREA</t>
  </si>
  <si>
    <t xml:space="preserve">MONTANO MARTINEZ MADELYS </t>
  </si>
  <si>
    <t>HURTADO MOSQUERA ANA BERENICE</t>
  </si>
  <si>
    <t>RIVAS ALOMIA MARIA DIOCELINA</t>
  </si>
  <si>
    <t>RIASCOS RIASCOS GILDO CESAR</t>
  </si>
  <si>
    <t>RIASCOS RODRIGUEZ NOHEMY DEL SOCORRO</t>
  </si>
  <si>
    <t>RIASCOS RIASCOS MILVIA NURY</t>
  </si>
  <si>
    <t xml:space="preserve">RIASCOS RIASCOS YOLISA </t>
  </si>
  <si>
    <t xml:space="preserve">OROZCO RIASCOS BERNARDO </t>
  </si>
  <si>
    <t>RIASCOS ALOMIA LIDA MATILDE</t>
  </si>
  <si>
    <t xml:space="preserve">RIASCOS ALOMIA NOHEMY </t>
  </si>
  <si>
    <t>ADVINCULA SINISTERRA JOSE DE JESUS</t>
  </si>
  <si>
    <t>RAMOS ADVINCULA JOSE MILTON</t>
  </si>
  <si>
    <t>RIASCOS VELLAIZAC JESUS MARIA</t>
  </si>
  <si>
    <t xml:space="preserve">RIASCOS MONTENEGRO ARACELY </t>
  </si>
  <si>
    <t>RIASCOS RIASCOS RUBY MARIA</t>
  </si>
  <si>
    <t>RIASCOS PATINO ANNIA YANY</t>
  </si>
  <si>
    <t>RIASCOS RIASCOS ADAN HELCIAS</t>
  </si>
  <si>
    <t>RIASCOS SUAREZ LUZ CONSUELO</t>
  </si>
  <si>
    <t xml:space="preserve">RIASCOS ANGULO DORILDA </t>
  </si>
  <si>
    <t>RIASCOS RIASCOS FANNY DORALBA</t>
  </si>
  <si>
    <t xml:space="preserve">ALOMIA SUAREZ SATURIA </t>
  </si>
  <si>
    <t>RODRIGUEZ RIASCOS EMMA AURA</t>
  </si>
  <si>
    <t>RIASCOS SUAREZ MOISES MARINO</t>
  </si>
  <si>
    <t>RIASCOS RIASCOS CARMEN LUZ MILA</t>
  </si>
  <si>
    <t>RIASCOS ORTEGA MARIA LEONIDAS</t>
  </si>
  <si>
    <t>RIASCOS ARBOLEDA JAROLD MISAEL</t>
  </si>
  <si>
    <t>RIASCOS RIASCOS LUZ MERY</t>
  </si>
  <si>
    <t>RIASCOS RIASCOS MARIA REBECA</t>
  </si>
  <si>
    <t>RIASCOS RIASCOS GUSTAVO HERNAN</t>
  </si>
  <si>
    <t>RIASCOS ALOMIA LUZ YOLIMA</t>
  </si>
  <si>
    <t xml:space="preserve">RIASCOS RIASCOS EDUARDO </t>
  </si>
  <si>
    <t xml:space="preserve">SUAREZ RIASCOS DOLORES </t>
  </si>
  <si>
    <t>RIASCOS RIASCOS SANDRA MILENA</t>
  </si>
  <si>
    <t>TORRES RIASCOS CARMELO JOSE</t>
  </si>
  <si>
    <t xml:space="preserve">RIASCOS ANGULO JAIME </t>
  </si>
  <si>
    <t>PERLAZA VELLAIZAC YHON JAMES</t>
  </si>
  <si>
    <t xml:space="preserve">SUAREZ MANTILLA HARINSON </t>
  </si>
  <si>
    <t xml:space="preserve">PERLAZA VELLAIZAC NESTOR </t>
  </si>
  <si>
    <t>ARBOLEDA RIASCOS DILYS STELLA</t>
  </si>
  <si>
    <t xml:space="preserve">RIASCOS RODRIGUEZ MERCEDES </t>
  </si>
  <si>
    <t>RIASCOS PERLAZA DILCY AMPARO</t>
  </si>
  <si>
    <t xml:space="preserve">GARCIA GRUESO ESNEDA </t>
  </si>
  <si>
    <t>TORRES RIASCOS LUZ DALILA</t>
  </si>
  <si>
    <t xml:space="preserve">RIASCOS SUAREZ LISANDRO </t>
  </si>
  <si>
    <t>RIASCOS RIASCOS SEGUNDO FERNELYS</t>
  </si>
  <si>
    <t xml:space="preserve">VALENCIA SINESTERRA ISAURA </t>
  </si>
  <si>
    <t>PANAMENO ORDONEZ MARIA EUCEVIA</t>
  </si>
  <si>
    <t xml:space="preserve">COLORADO REYES LUCRECIA </t>
  </si>
  <si>
    <t xml:space="preserve">ALOMIA OROZCO COLOMBIA </t>
  </si>
  <si>
    <t xml:space="preserve">MINA VIVEROS MANUELA </t>
  </si>
  <si>
    <t>RIASCOS CAICEDO LUZ AMPARO</t>
  </si>
  <si>
    <t xml:space="preserve">VALENCIA MANYOMA MARYURI </t>
  </si>
  <si>
    <t xml:space="preserve">ARDILA RIASCOS GABRIEL </t>
  </si>
  <si>
    <t xml:space="preserve">MANCILLA BOLANOS EMIR </t>
  </si>
  <si>
    <t xml:space="preserve">ARDILA GARCIA KEILA </t>
  </si>
  <si>
    <t xml:space="preserve">HURTADO ANGULO ELIZABETH </t>
  </si>
  <si>
    <t>SANCHEZ HERMAN SADY TERESA</t>
  </si>
  <si>
    <t xml:space="preserve">TOBAR RIASCOS GUSTAVO </t>
  </si>
  <si>
    <t>PALMA ANGULO JAIME ALBERTO</t>
  </si>
  <si>
    <t>ADVINCULA ANGULO MARIA VIRGINIA</t>
  </si>
  <si>
    <t xml:space="preserve">MURILLO ARBOLEDA NEISY </t>
  </si>
  <si>
    <t>MICOLTA SOLIS GEOVEL ROCIO</t>
  </si>
  <si>
    <t xml:space="preserve">ORTEGA VIVEROS CARMEN </t>
  </si>
  <si>
    <t xml:space="preserve">TORRES PANAMENO LIBIA </t>
  </si>
  <si>
    <t xml:space="preserve">ARDILA TORRES DELLYS </t>
  </si>
  <si>
    <t>ALOMIA VALENCIA MARIA CORINA</t>
  </si>
  <si>
    <t>CAICEDO CORTEZ IVAN  ALEXIS</t>
  </si>
  <si>
    <t xml:space="preserve">ARAGON VELLAIZAC SOLEY </t>
  </si>
  <si>
    <t xml:space="preserve">MOSQUERA RIASCOS ROSINA </t>
  </si>
  <si>
    <t xml:space="preserve">RIASCOS RIASCOS JUSTINA </t>
  </si>
  <si>
    <t>ARBOLEDA RIASCOS RAUL ALBEIRO</t>
  </si>
  <si>
    <t>OREJUELA RIASCOS YUDITH ELIZABETH</t>
  </si>
  <si>
    <t xml:space="preserve">MONTAÑO TORRES DIOMEDES </t>
  </si>
  <si>
    <t xml:space="preserve">RIASCOS RIASCOS MARTIN </t>
  </si>
  <si>
    <t>RIASCOS RIASCOS ROBIN ROOSBEL</t>
  </si>
  <si>
    <t>RIASCOS VELLAIZAC JUAN EVANGELISTA</t>
  </si>
  <si>
    <t>RIASCOS RIASCOS JULIO ANTONIO</t>
  </si>
  <si>
    <t xml:space="preserve">ALOMIA VALENCIA NATIVIDAD </t>
  </si>
  <si>
    <t>RIASCOS RIASCOS MARY LEONILDA</t>
  </si>
  <si>
    <t xml:space="preserve">RIASCOS ARBOLEDA BEATRIZ </t>
  </si>
  <si>
    <t>ARBOLEDA RIASCOS MARIA NELLY</t>
  </si>
  <si>
    <t xml:space="preserve">SUAREZ VELLAIZAC ABRAHAN </t>
  </si>
  <si>
    <t>RIASCOS DE RIASCOS MARIA MYRNA LOYS</t>
  </si>
  <si>
    <t>RIASCOS GARCIA NUBIA ROSA</t>
  </si>
  <si>
    <t>SUAREZ RIASCOS MARIA NORIS</t>
  </si>
  <si>
    <t xml:space="preserve">RIASCOS DE ARBOLEDA EDELMIRA </t>
  </si>
  <si>
    <t>RIASCOS RIASCOS SONIA LUCIA</t>
  </si>
  <si>
    <t>MEDINA MUÑOZ LEIDY YOHANA</t>
  </si>
  <si>
    <t>RIASCOS ALOMIA JOSE LINO</t>
  </si>
  <si>
    <t>RIASCOS RIASCOS ANNIS OLEIMY</t>
  </si>
  <si>
    <t>RIASCOS ALOMIA JUAN FRANCISCO</t>
  </si>
  <si>
    <t xml:space="preserve">TORRES SUAREZ NARCISO </t>
  </si>
  <si>
    <t>RIASCOS GARCIA MARIA JESUS</t>
  </si>
  <si>
    <t>SUAREZ RIASCOS MARIA AMPARO</t>
  </si>
  <si>
    <t xml:space="preserve">RIASCOS RIASCOS VIRGELINA </t>
  </si>
  <si>
    <t xml:space="preserve">SALCEDO SUAREZ GLORIA </t>
  </si>
  <si>
    <t>RIASCOS RIASCOS JHON JAIRO</t>
  </si>
  <si>
    <t>RIASCOS RIASCOS MARIA NILCEN</t>
  </si>
  <si>
    <t xml:space="preserve">ALOMIA ARBOLEDA NANCY </t>
  </si>
  <si>
    <t>MANTILLA RIASCOS ANA YOLIMA</t>
  </si>
  <si>
    <t>RODRIGUEZ GARCIA DANNER ELIECER</t>
  </si>
  <si>
    <t>SUAREZ RIASCOS JUAN MELANIO</t>
  </si>
  <si>
    <t>RIASCOS RODRIGUEZ EDWIN YESID</t>
  </si>
  <si>
    <t>SINISTERRA SINISTERRA KELLY MELISSA</t>
  </si>
  <si>
    <t>RIASCOS RIASCOS FELIX ABRAHAM</t>
  </si>
  <si>
    <t>LUNA SOLARTE MILTON MARINO</t>
  </si>
  <si>
    <t xml:space="preserve">ROSERO SANCHEZ ROLDAN </t>
  </si>
  <si>
    <t>VELASCO MUNOZ JAIRO CAMILO</t>
  </si>
  <si>
    <t xml:space="preserve">ZAMBRANO JURADO RICARDO </t>
  </si>
  <si>
    <t xml:space="preserve">VASQUEZ CIFUENTES MARGARITA </t>
  </si>
  <si>
    <t>MELENDEZ MUÑOZ BILMA MARGARITA</t>
  </si>
  <si>
    <t>BENITEZ ORTEGA MAIRA SOELY</t>
  </si>
  <si>
    <t xml:space="preserve">FERNANDEZ ÑAÑEZ ESTHER </t>
  </si>
  <si>
    <t>CIFUENTES LOPEZ JOHN FREDDY</t>
  </si>
  <si>
    <t>PATINO GALLARDO JOSE AMBERTO</t>
  </si>
  <si>
    <t>ENRIQUEZ RUIZ YIMMY GUSTAVO</t>
  </si>
  <si>
    <t xml:space="preserve">DELGADO IBARRA ABELARDO </t>
  </si>
  <si>
    <t>MOLINA NANEZ MARIA CIELO</t>
  </si>
  <si>
    <t>ORTEGA RIASCOS MONICA JAZMIN</t>
  </si>
  <si>
    <t xml:space="preserve">DAVID MADROÑERO DUVER </t>
  </si>
  <si>
    <t xml:space="preserve">URBANO DIAZ ROSALBA </t>
  </si>
  <si>
    <t>ORTEGA BERDUGO AURA MERY</t>
  </si>
  <si>
    <t xml:space="preserve">ROMERO LOPEZ DALILA </t>
  </si>
  <si>
    <t>VASQUEZ DE ANGULO LIDA AURIDA</t>
  </si>
  <si>
    <t>QUINTERO PEREZ LIDAR HOLMES</t>
  </si>
  <si>
    <t>GORDILLO CASTANO MARIA DEL CARMEN</t>
  </si>
  <si>
    <t xml:space="preserve">DAVID DAZA ELVIA </t>
  </si>
  <si>
    <t xml:space="preserve">MARTINEZ BERNAL DIANNY </t>
  </si>
  <si>
    <t>MOLINA URBANO MARCO ALIRIO</t>
  </si>
  <si>
    <t xml:space="preserve">MUNOZ GOMEZ RODRIGO </t>
  </si>
  <si>
    <t>GRIJALBA GUERRERO MARIA FRANCY</t>
  </si>
  <si>
    <t>MELENDEZ DAVID MARIA ELENA</t>
  </si>
  <si>
    <t>JOJOA MESIAS LUZ MARINA</t>
  </si>
  <si>
    <t xml:space="preserve">ZAMBRANO JURADO ZULMA </t>
  </si>
  <si>
    <t xml:space="preserve">FUENTES CORREA HERMIS </t>
  </si>
  <si>
    <t>CIFUENTES ENRIQUEZ MARIA TERESA</t>
  </si>
  <si>
    <t xml:space="preserve">MONTENEGRO VALANTA MARCELIS </t>
  </si>
  <si>
    <t>MARTINEZ MARTINEZ ROSA NELLY</t>
  </si>
  <si>
    <t xml:space="preserve">MERA ZAPATA SABINA </t>
  </si>
  <si>
    <t>MARTINEZ ALVAREZ BETTY LORENA</t>
  </si>
  <si>
    <t xml:space="preserve">RUIZ JIMENEZ RAQUEL </t>
  </si>
  <si>
    <t>VALDES CHICAIZA ROSA JULIA</t>
  </si>
  <si>
    <t>MUNOZ BOLANOS YELITSA AMPARO</t>
  </si>
  <si>
    <t>RODRIGUEZ GOMEZ LUIS EDIVAR</t>
  </si>
  <si>
    <t xml:space="preserve">LENIS ORTIZ ENAR </t>
  </si>
  <si>
    <t>PANTOJA ROSERO NORA MARIA</t>
  </si>
  <si>
    <t>DIAZ GOMEZ ZOILA ELISABET</t>
  </si>
  <si>
    <t>GUERRERO GALLARDO FRANCO JAVIER</t>
  </si>
  <si>
    <t xml:space="preserve">FERNANDEZ BENITEZ DORIS </t>
  </si>
  <si>
    <t xml:space="preserve">MELENDEZ DAVID DILIA </t>
  </si>
  <si>
    <t xml:space="preserve">FIGUEROA TORRES MAGNOLIA </t>
  </si>
  <si>
    <t xml:space="preserve">FIGUEROA MELENDEZ YIORLANY </t>
  </si>
  <si>
    <t>LUNA QUINTERO ROSA NANCY</t>
  </si>
  <si>
    <t>MUNOZ MUNOZ EIDER EMILIO</t>
  </si>
  <si>
    <t xml:space="preserve">ORTEGA  REYNEL </t>
  </si>
  <si>
    <t>MUNOZ MUNOZ CARLOS HAMILTON</t>
  </si>
  <si>
    <t xml:space="preserve">GUERRERO MONCAYO RAQUEL </t>
  </si>
  <si>
    <t>BURBANO BURBANO AYDA NELLY</t>
  </si>
  <si>
    <t>MINA BALANTA MIGUEL ANGEL</t>
  </si>
  <si>
    <t>MUNOZ DE BOLAÑOS BLANCA NUBIA</t>
  </si>
  <si>
    <t xml:space="preserve">BENITEZ ERAZO ZORAIDA </t>
  </si>
  <si>
    <t>MOSQUERA ASPRILLA LUZ  MARITZA</t>
  </si>
  <si>
    <t>BRAVO ORDOÑEZ OWEIMAR MILTON CESAR</t>
  </si>
  <si>
    <t xml:space="preserve">ORDOÑEZ NOGUERA INELDA </t>
  </si>
  <si>
    <t>SANCHEZ SALAZAR KATY YULIANA</t>
  </si>
  <si>
    <t>DELGADO VILLARREAL SUANY MARGOTH</t>
  </si>
  <si>
    <t>MEZA ANGULO JOSE VICENTE</t>
  </si>
  <si>
    <t>QUISTIAL MONCAYO GRAVIEL HONORIO</t>
  </si>
  <si>
    <t xml:space="preserve">FIGUEROA TORRES SOLANYER </t>
  </si>
  <si>
    <t>CIFUENTES CIFUENTES ANA MILENA</t>
  </si>
  <si>
    <t>MENESES LOPEZ HERNANDO VIDAL</t>
  </si>
  <si>
    <t xml:space="preserve">FIGUEROA TORRES OSVAL </t>
  </si>
  <si>
    <t xml:space="preserve">MONTENEGRO  DUVER </t>
  </si>
  <si>
    <t>GUERRERO LOPEZ JOSE ORLANDO</t>
  </si>
  <si>
    <t>RUIZ  YLSE YAMINA</t>
  </si>
  <si>
    <t xml:space="preserve">MUNOZ MENESES MIRIAN </t>
  </si>
  <si>
    <t xml:space="preserve">BECERRA FIGUEROA LEIDER </t>
  </si>
  <si>
    <t xml:space="preserve">CARVAJAL VEGA AYDA </t>
  </si>
  <si>
    <t xml:space="preserve">ZEMANATE MAMIAN SULENY </t>
  </si>
  <si>
    <t>ORDOÑEZ DIAZ SANDRA MARITZA</t>
  </si>
  <si>
    <t xml:space="preserve">VIVEROS HOYOS MARLINDA </t>
  </si>
  <si>
    <t>OJEDA RIVERA LUZ DARY</t>
  </si>
  <si>
    <t xml:space="preserve">CALDERON ORDONEZ MARTIN </t>
  </si>
  <si>
    <t xml:space="preserve">FIGUEROA TORRES SANDRO </t>
  </si>
  <si>
    <t>MUNOZ DELGADO MARIA JENNY</t>
  </si>
  <si>
    <t>MORENO RINCON SILVIA PATRICIA</t>
  </si>
  <si>
    <t>ORTIZ ORTIZ ROMEL FREDY</t>
  </si>
  <si>
    <t xml:space="preserve">NARVAEZ NOGUERA  NINFA CAROLINA </t>
  </si>
  <si>
    <t>DIAZ RESTREPO AIDA LUCENA</t>
  </si>
  <si>
    <t>SALAZAR MUÑOZ HENRY CICERON</t>
  </si>
  <si>
    <t>LARA MUNOZ LIDA DEL SOCORRO</t>
  </si>
  <si>
    <t xml:space="preserve">GONZALEZ BOLANOS LUCIA </t>
  </si>
  <si>
    <t>MARTINEZ MONTENEGRO ALEXANDRA NATALY</t>
  </si>
  <si>
    <t>MUÑOZ BOLAÑOS JAIR RUTILIO</t>
  </si>
  <si>
    <t>SOTELO FERNANDEZ LUIS ALEJANDRO</t>
  </si>
  <si>
    <t>OJEDA GOMEZ VILMAN ANTONIO</t>
  </si>
  <si>
    <t>SANCHEZ IBARRA DEIMAR ALBERTO</t>
  </si>
  <si>
    <t xml:space="preserve">DAVID DAZA MARLENY </t>
  </si>
  <si>
    <t>PEREZ RUIZ DEYCI MIREY</t>
  </si>
  <si>
    <t>LLANOS VALENCIA LUZ AMPARO</t>
  </si>
  <si>
    <t xml:space="preserve">JANSASOY BRAVO ELIZABETH </t>
  </si>
  <si>
    <t xml:space="preserve">IMBACHI CATUCHE JAQUELINE </t>
  </si>
  <si>
    <t xml:space="preserve">GALINDEZ CONO VITELIO </t>
  </si>
  <si>
    <t xml:space="preserve">MUNOZ URBANO EMILCE </t>
  </si>
  <si>
    <t xml:space="preserve">PEREZ RUIZ MARILU </t>
  </si>
  <si>
    <t>MUNOZ QUINTERO ROSA JULVIA</t>
  </si>
  <si>
    <t>MORENO ORDONEZ ALBA LILA</t>
  </si>
  <si>
    <t xml:space="preserve">URBANO LOPEZ ROCIO </t>
  </si>
  <si>
    <t xml:space="preserve">GOMEZ MAMIAN SONIA </t>
  </si>
  <si>
    <t>CAMPO VERGARA GLORIA STELLA</t>
  </si>
  <si>
    <t>LARROTA JARAMILLO MARIA GLORIA</t>
  </si>
  <si>
    <t>DUQUE BOTERO PAOLA ANDREA</t>
  </si>
  <si>
    <t xml:space="preserve">CAICEDO CASTRO DUBYLENYI </t>
  </si>
  <si>
    <t>IDROBO DE OVIEDO BARBARA QUINTINA</t>
  </si>
  <si>
    <t xml:space="preserve">OROZCO DE BERMUDEZ MARLENE </t>
  </si>
  <si>
    <t xml:space="preserve">MOSTASILLA OCORO RUBIELA </t>
  </si>
  <si>
    <t>PEDROZA TRIANA VICTORIA EUGENIA</t>
  </si>
  <si>
    <t xml:space="preserve">VELASCO RODRIGUEZ YOLANDA </t>
  </si>
  <si>
    <t xml:space="preserve">CASTILLO BELALCAZAR MIRIAN </t>
  </si>
  <si>
    <t xml:space="preserve">SANCHEZ GRANOBLE MARICELA </t>
  </si>
  <si>
    <t>CALERO PENA PAULA EFIGENIA</t>
  </si>
  <si>
    <t>SALAZAR MUÑOZ JEHIMY JOHANA</t>
  </si>
  <si>
    <t>ZAPATA  MARIA AMANDA</t>
  </si>
  <si>
    <t>VIVAS PAZ VICTORIA EUGENIA</t>
  </si>
  <si>
    <t>INAGAN CAMPANA AMILBIA INES</t>
  </si>
  <si>
    <t>PRADO MENESES MARIA BRICEYDA</t>
  </si>
  <si>
    <t>BECERRA DIAZ MARGARITA MARIA</t>
  </si>
  <si>
    <t>JARAMILLO LASSO CARMEN ROSA</t>
  </si>
  <si>
    <t xml:space="preserve">REYES VIVAS AMALIA </t>
  </si>
  <si>
    <t xml:space="preserve">MOSQUERA VIAFARA ERNESTINA </t>
  </si>
  <si>
    <t>SANTACRUZ VERGARA DORIS AYDEE</t>
  </si>
  <si>
    <t>CAICEDO URBANO MARTHA CECILIA</t>
  </si>
  <si>
    <t xml:space="preserve">GOMEZ GOMEZ LILIANA </t>
  </si>
  <si>
    <t>GONZALEZ ZAPATA DIANA MARIA</t>
  </si>
  <si>
    <t>BERMUDEZ FORI LUZ  MARY</t>
  </si>
  <si>
    <t>PALOMINO MOSTACILLA JELLY MAYELI</t>
  </si>
  <si>
    <t xml:space="preserve">DAVID ALVEAR ESMERALDA </t>
  </si>
  <si>
    <t>BELTRAN SEPULVEDA RAMON EDUARDO</t>
  </si>
  <si>
    <t xml:space="preserve">MUÑOZ SOLARTE ELSY </t>
  </si>
  <si>
    <t xml:space="preserve">ARROYAVE SOLIS YAMILETH </t>
  </si>
  <si>
    <t xml:space="preserve">GOMEZ MENDEZ FERNANDO </t>
  </si>
  <si>
    <t xml:space="preserve">VALENCIA GARCIA EMILSE </t>
  </si>
  <si>
    <t>BEDOYA PINO MARTHA CECILIA</t>
  </si>
  <si>
    <t>OVIEDO VILLEGAS DIANA BEATRIZ</t>
  </si>
  <si>
    <t>MONTOYA MONTOYA LUZ MIRIAN</t>
  </si>
  <si>
    <t xml:space="preserve">PANTOJA VEGA OLIVIA </t>
  </si>
  <si>
    <t xml:space="preserve">MEZU BALLESTEROS YAMILETH </t>
  </si>
  <si>
    <t>TRUJILLO  MABEL STELLA</t>
  </si>
  <si>
    <t>ALVAREZ ESPINOSA LUZ MARIA</t>
  </si>
  <si>
    <t xml:space="preserve">SALDARRIAGA MUNOZ CLAUDIA </t>
  </si>
  <si>
    <t>FLOREZ BURBANO YULI SOCORRO</t>
  </si>
  <si>
    <t>TRUJILLO ARSAYUZ SANDRA PATRICIA</t>
  </si>
  <si>
    <t>VASQUEZ BARROS CARLOS ENRIQUE</t>
  </si>
  <si>
    <t>SALAZAR PERDOMO NEISA ENID</t>
  </si>
  <si>
    <t>CAICEDO ALVAREZ MARIA ELIZABETH</t>
  </si>
  <si>
    <t>GONZALEZ LUCUMI ANA RUTH</t>
  </si>
  <si>
    <t>HERNANDEZ MOSQUERA JORGE VLADIMIRO</t>
  </si>
  <si>
    <t>CARVAJAL RAMOS JHOANNA  ISABELA</t>
  </si>
  <si>
    <t xml:space="preserve">RAMIREZ RAMIREZ AMELIA </t>
  </si>
  <si>
    <t>TRUJILLO DOMINGUEZ ISABEL EUTALIA</t>
  </si>
  <si>
    <t>ASPRILLA ORDONEZ ANA CILENA</t>
  </si>
  <si>
    <t>QUINTERO ROJAS MARTHA ISABEL</t>
  </si>
  <si>
    <t>PENA MINA MARGARITA ROSA</t>
  </si>
  <si>
    <t>GARCIA ALEGRIA LUZ STELLA</t>
  </si>
  <si>
    <t>OLIVEROS RENTERIA DAYRA ONELIA</t>
  </si>
  <si>
    <t>DE LA CRUZ MUÑOZ LIDA MARIA</t>
  </si>
  <si>
    <t>MIRANDA MINOTTA VICTOR EDUARDO</t>
  </si>
  <si>
    <t>BUITRON MAZORRA EVER ALIRIO</t>
  </si>
  <si>
    <t xml:space="preserve">CUENCA ORTIZ ORLEIDA </t>
  </si>
  <si>
    <t>CORDOBA GUEVARA NIXON AICARDO</t>
  </si>
  <si>
    <t xml:space="preserve">MACHADO MOSQUERA OSWALDO </t>
  </si>
  <si>
    <t xml:space="preserve">NUÑEZ MARTINEZ FLORENTINO </t>
  </si>
  <si>
    <t>TORRES PANAMEÑO ANA LUZ</t>
  </si>
  <si>
    <t xml:space="preserve">MARTINEZ  ROSEBEL </t>
  </si>
  <si>
    <t xml:space="preserve">AGUILAR RODRIGUEZ AILEN </t>
  </si>
  <si>
    <t xml:space="preserve">GONZALEZ ZUÑIGA ADELAIDA </t>
  </si>
  <si>
    <t>VELEZ  MARIA ELSA</t>
  </si>
  <si>
    <t xml:space="preserve">CUNDA CHATE ESPERANZA </t>
  </si>
  <si>
    <t xml:space="preserve">MOSQUERA BORRERO MARICEL </t>
  </si>
  <si>
    <t>VELASCO MEJIA VICTORIA EUGENIA</t>
  </si>
  <si>
    <t>CAMPO MINA LUZ DARY</t>
  </si>
  <si>
    <t>HERNANDEZ QUIÑONEZ JOHN JAIRO</t>
  </si>
  <si>
    <t xml:space="preserve">POSSU FORY NAYIBE </t>
  </si>
  <si>
    <t>CAMPANO CUETIA LUZ MARY</t>
  </si>
  <si>
    <t>WAGNER WAGNER MARIA RUBY</t>
  </si>
  <si>
    <t>CAMBINDO MINA YIVE ZULEIMA</t>
  </si>
  <si>
    <t xml:space="preserve">RESTREPO MUÑOZ YOLANDA </t>
  </si>
  <si>
    <t xml:space="preserve">PORTILLA CASTILLO ALEXANDER </t>
  </si>
  <si>
    <t>MUÑOZ IMBACHI ELMAR RODRIGO</t>
  </si>
  <si>
    <t xml:space="preserve">PENAGOS GOMEZ NATALIA </t>
  </si>
  <si>
    <t xml:space="preserve">SOLARTE RIVERA HERNANDO </t>
  </si>
  <si>
    <t>CAMPO  MARIA CRISTINA</t>
  </si>
  <si>
    <t>GOMEZ MULATO RUBEN DARIO</t>
  </si>
  <si>
    <t xml:space="preserve">VASQUEZ MEDINA HUGO </t>
  </si>
  <si>
    <t>VELEZ RUIZ MARIA ENEIDA</t>
  </si>
  <si>
    <t>SALAZAR JARA ANA MILENA</t>
  </si>
  <si>
    <t xml:space="preserve">VILLOTA GOMEZ CESAR </t>
  </si>
  <si>
    <t>GARCIA CAICEDO LALIA TIBIZAY</t>
  </si>
  <si>
    <t>PINO MUNOZ JAVIER OMAR</t>
  </si>
  <si>
    <t xml:space="preserve">LERMA MINA MARICEL </t>
  </si>
  <si>
    <t xml:space="preserve">GONZALEZ  RODOLFO </t>
  </si>
  <si>
    <t>GOMEZ NARVAEZ FIDEL ALEJANDRO</t>
  </si>
  <si>
    <t>BETANCOURT SALAZAR DEYNER YAMID</t>
  </si>
  <si>
    <t xml:space="preserve">GRIZALES CASTAÑO LUZEIDA </t>
  </si>
  <si>
    <t>VERGARA  CINTHIA JULIANA</t>
  </si>
  <si>
    <t>ORTEGA TUMBAJOY FRECIA YAZMINE</t>
  </si>
  <si>
    <t xml:space="preserve">GOMEZ MAMIAN ALEYDA </t>
  </si>
  <si>
    <t>GRISALES BETANCOURT MARIA EVANGELINA</t>
  </si>
  <si>
    <t>GIRON LEGUIZAMO MARIA CRISTINA</t>
  </si>
  <si>
    <t xml:space="preserve">CANABAL LOPEZ DAMARIS </t>
  </si>
  <si>
    <t xml:space="preserve">ZUÑIGA MONTENEGRO LEONOR </t>
  </si>
  <si>
    <t>CHAVES MUÑOZ GLORIA AMPARITO</t>
  </si>
  <si>
    <t>ROMERO IMBACHI LUZ CARMENZA</t>
  </si>
  <si>
    <t>BAUTISTA PEREA MONICA ESTHER</t>
  </si>
  <si>
    <t>CARVAJAL VARONA ELCY FABIOLA</t>
  </si>
  <si>
    <t>GOMEZ DE ORTEGA DIVA STELLA</t>
  </si>
  <si>
    <t>VALENCIA DE LOPEZ MARIA DEL PILAR</t>
  </si>
  <si>
    <t xml:space="preserve">PEREA GUTIERREZ ESLINDAR </t>
  </si>
  <si>
    <t>PENA PRADO ALEXANDRA DEL SOCORRO</t>
  </si>
  <si>
    <t xml:space="preserve">ELVIRA OBANDO MIREYA </t>
  </si>
  <si>
    <t xml:space="preserve">LEON CRUZ JADSBERTH </t>
  </si>
  <si>
    <t>CARVAJAL SALAMANCA CLARA INES</t>
  </si>
  <si>
    <t>AGREDO QUILINDO CARLOS ORLANDO</t>
  </si>
  <si>
    <t xml:space="preserve">LEON VILLANI OLIVA </t>
  </si>
  <si>
    <t>MARTINEZ FIGUEROA MARIA CANDELARIA</t>
  </si>
  <si>
    <t xml:space="preserve">AGREDO QUILINDO PLUTARCO </t>
  </si>
  <si>
    <t>SANDOVAL QUILINDO ANA RUBIELA</t>
  </si>
  <si>
    <t>LOPEZ DAZA MARIA AMPARO</t>
  </si>
  <si>
    <t>MELLIZO CERTUCHE NELCY MAGALY</t>
  </si>
  <si>
    <t>ARANDA PECHENE ANA BEIVA</t>
  </si>
  <si>
    <t xml:space="preserve">CORDOBA NIETO ELIA </t>
  </si>
  <si>
    <t>LOPEZ RIOS OLGA MARIA</t>
  </si>
  <si>
    <t xml:space="preserve">LOPEZ BUITRON FLORENTINA </t>
  </si>
  <si>
    <t>MESA GOMEZ ESTRELLA JUDITH</t>
  </si>
  <si>
    <t xml:space="preserve">BOLANOS VIVAS NINSUL </t>
  </si>
  <si>
    <t>VALENCIA RIOS MARA ELCIRA</t>
  </si>
  <si>
    <t>PARRA NOGUERA RUBY ESPERANZA</t>
  </si>
  <si>
    <t xml:space="preserve">PENAGOS SALAZAR LUCERO </t>
  </si>
  <si>
    <t xml:space="preserve">CHICANGANA ROJAS AMPARO </t>
  </si>
  <si>
    <t>MORENO DELGADO LUZ MARY</t>
  </si>
  <si>
    <t>NARVAEZ RUIZ CRISTINA ELIZABETH</t>
  </si>
  <si>
    <t>ARBOLEDA COBO FREDY ANTONIO</t>
  </si>
  <si>
    <t>CARVAJAL SALAMANCA DINA ASTRID</t>
  </si>
  <si>
    <t>SANDOVAL ORDONEZ JUSSETH FERNANDA</t>
  </si>
  <si>
    <t>MOLINA VELASCO ALBA NORY</t>
  </si>
  <si>
    <t>PALECHOR HOYOS MARIA SONIA</t>
  </si>
  <si>
    <t>MULCUE CAMPO JULIA ESTHER</t>
  </si>
  <si>
    <t>PILLIMUE FERNANDEZ ARELIX JIMENA</t>
  </si>
  <si>
    <t>ALMARIO FERNANDEZ MARTHA LUCY</t>
  </si>
  <si>
    <t xml:space="preserve">LEON VILLANI CARMENZA </t>
  </si>
  <si>
    <t>PLAZA ARRIETA CLAUDIA ANDREA</t>
  </si>
  <si>
    <t xml:space="preserve">SANDOVAL OSORIO GUILLERMINA </t>
  </si>
  <si>
    <t>MERA TERAN RUBY CARMENZA</t>
  </si>
  <si>
    <t xml:space="preserve">IDROBO QUINTANA DALIDA </t>
  </si>
  <si>
    <t xml:space="preserve">MELENJE BOLAÑOS YANET </t>
  </si>
  <si>
    <t xml:space="preserve">CHATE  OMAIRA </t>
  </si>
  <si>
    <t xml:space="preserve">CHAGUENDO MESA ELIZABETH </t>
  </si>
  <si>
    <t>CEBALLOS CANO MARIA ELENA</t>
  </si>
  <si>
    <t>BELALCAZAR VIVAS NOEL FELIPE</t>
  </si>
  <si>
    <t>CERON CHANTRE RUTH EUGENIA</t>
  </si>
  <si>
    <t xml:space="preserve">MOSQUERA NIEVA YOONAIDEE </t>
  </si>
  <si>
    <t>PACHECO LOPEZ JIMY FERNANDO</t>
  </si>
  <si>
    <t xml:space="preserve">LEYTON MOPAN EVANGELINA </t>
  </si>
  <si>
    <t xml:space="preserve">GUTIERREZ MATURANA ANDREA </t>
  </si>
  <si>
    <t>MUÑOZ MUÑOZ NINI YOHANA</t>
  </si>
  <si>
    <t>SANCHEZ  LUIS ALBERTO</t>
  </si>
  <si>
    <t xml:space="preserve">LOPEZ ZUÑIGA ESIDERIO </t>
  </si>
  <si>
    <t>FERNANDEZ PRADO PEDRO HERNANDO</t>
  </si>
  <si>
    <t xml:space="preserve">HURTADO DICUE EFRAIN </t>
  </si>
  <si>
    <t>CAMERO QUINA MARIA BERNARDA</t>
  </si>
  <si>
    <t xml:space="preserve">DAZA OTERO AMILBIA </t>
  </si>
  <si>
    <t xml:space="preserve">ASTUDILLO AVILA LEONIDAS </t>
  </si>
  <si>
    <t>GOMEZ PAPAMIJA CLAUDIA ELENA</t>
  </si>
  <si>
    <t>MORERA VARGAS SANDRA ESPERANZA</t>
  </si>
  <si>
    <t>GARCIA TERAN BLANCA ROCIO DE FATIMA</t>
  </si>
  <si>
    <t>FAJARDO SARRIA MARIA CRISTINA</t>
  </si>
  <si>
    <t>AGREDO QUILINDO LUZ MIRELLA</t>
  </si>
  <si>
    <t xml:space="preserve">SIERRA GUTIERREZ FABIOLA </t>
  </si>
  <si>
    <t>BUITRON VARGAS DEISY AMANDA</t>
  </si>
  <si>
    <t>SARRIA MEDINA BLANCA LUCIA</t>
  </si>
  <si>
    <t>MOSQUERA PECHENE YURY CATHERINE</t>
  </si>
  <si>
    <t xml:space="preserve">CATUCHE HOYOS CRISPINA </t>
  </si>
  <si>
    <t>VICTORIA PEREZ ALEIDA MARINA</t>
  </si>
  <si>
    <t>RIOS LEON SAYRA FERNANDA</t>
  </si>
  <si>
    <t>MUNOZ CARVAJAL YAHNY CECILIA</t>
  </si>
  <si>
    <t xml:space="preserve">ORTEGA GONZALEZ SALOMON </t>
  </si>
  <si>
    <t xml:space="preserve">ANDRADE LUBO RICARDO </t>
  </si>
  <si>
    <t>SANDOVAL QUILINDO LUIS EDY</t>
  </si>
  <si>
    <t>TUNUBALA GUTIERREZ ANA ELCY</t>
  </si>
  <si>
    <t xml:space="preserve">SAMBONI MUÑOZ ANGELINA </t>
  </si>
  <si>
    <t>MAMIAN MAMIAN AURA MARY</t>
  </si>
  <si>
    <t xml:space="preserve">BRICHEZ ORTIZ JAVIER </t>
  </si>
  <si>
    <t>GONZALIAS BRAND MARIA ELIA</t>
  </si>
  <si>
    <t xml:space="preserve">CAMACHO DIAZ ERMELIZA </t>
  </si>
  <si>
    <t>MACHADO GONZALEZ MARTA CECILIA</t>
  </si>
  <si>
    <t xml:space="preserve">RUIZ ZAMBRANO MARITZA </t>
  </si>
  <si>
    <t>MARINES PALACIOS MERSYS YANEIR</t>
  </si>
  <si>
    <t xml:space="preserve">UZURIAGA MINA USIAS </t>
  </si>
  <si>
    <t>LOPEZ LUCUMI DIANA SALIMA</t>
  </si>
  <si>
    <t xml:space="preserve">LOBOA MEDINA AGUEDA </t>
  </si>
  <si>
    <t xml:space="preserve">MANCILLA LASSO ELIACIRA </t>
  </si>
  <si>
    <t>VALENCIA JULIAN MARTHA CECILIA</t>
  </si>
  <si>
    <t>CARABALI RAMOS DOLY AMPARO</t>
  </si>
  <si>
    <t xml:space="preserve">TORRES MARTINEZ MILTON </t>
  </si>
  <si>
    <t xml:space="preserve">TRUJILLO RINCON CLARET </t>
  </si>
  <si>
    <t>CAMBINDO QUINTERO MARIA METLEY</t>
  </si>
  <si>
    <t>ERAZO DAGUA SANDRA MILENA</t>
  </si>
  <si>
    <t xml:space="preserve">HURTADO CARBONERO GERMAN </t>
  </si>
  <si>
    <t xml:space="preserve">CAICEDO ORTEGA MARLEN </t>
  </si>
  <si>
    <t xml:space="preserve">LASSO PEÑA JANETH </t>
  </si>
  <si>
    <t xml:space="preserve">CHARA REYES MARICELA </t>
  </si>
  <si>
    <t>BALANTA  NILSA AMANDA</t>
  </si>
  <si>
    <t xml:space="preserve">DIAZ LASSO LILA </t>
  </si>
  <si>
    <t xml:space="preserve">VIAFARA CHARA ADIELA </t>
  </si>
  <si>
    <t>PEÑA CARABALI DIELA SOFIA</t>
  </si>
  <si>
    <t xml:space="preserve">GARCIA COSME JOHANNA </t>
  </si>
  <si>
    <t>GARCIA REINA ALBA ROSA</t>
  </si>
  <si>
    <t xml:space="preserve">MINA PLACERES ERNESTO </t>
  </si>
  <si>
    <t>CARABALI PEÑA MARIA ELENA</t>
  </si>
  <si>
    <t xml:space="preserve">POSSU CANTILLO YODILMA </t>
  </si>
  <si>
    <t>VALENCIA MACHADO DORA OFIR</t>
  </si>
  <si>
    <t>MULATO FORY JULIA EDITH</t>
  </si>
  <si>
    <t xml:space="preserve">AGUILAR GOMEZ NILSA </t>
  </si>
  <si>
    <t>VIDAL CARABALI DORA NELLY</t>
  </si>
  <si>
    <t xml:space="preserve">MINA LUCUMI SIRLEY </t>
  </si>
  <si>
    <t>LASSO ROJAS EDGAR FABIO</t>
  </si>
  <si>
    <t>GONZALEZ OCORO ANA ORFAY</t>
  </si>
  <si>
    <t xml:space="preserve">GONZALEZ RENGIFO ISABEL </t>
  </si>
  <si>
    <t>ZAPATA JARAMILLO MARIA DEL CARMEN</t>
  </si>
  <si>
    <t>ZUÑIGA QUILINDO CRISTINA ANDREA</t>
  </si>
  <si>
    <t>VERGARA CARABALI ANGELA MARIA</t>
  </si>
  <si>
    <t>RODRIGUEZ DE PAZ BETTY YOLANDA</t>
  </si>
  <si>
    <t>BALANTA MEZU GLORIA AMPARO</t>
  </si>
  <si>
    <t>CARABALI DIAZ BASILIDES HELI</t>
  </si>
  <si>
    <t xml:space="preserve">PENA UZURIAGA ROSMIRA </t>
  </si>
  <si>
    <t xml:space="preserve">LASSO USURIAGA MARICELA </t>
  </si>
  <si>
    <t>RODRIGUEZ MARTINEZ LUIS FERNANDO</t>
  </si>
  <si>
    <t>CAMBINDO LASSO LEIDY JOHANNA</t>
  </si>
  <si>
    <t>ZAPATA DE HURTADO MELBA FREDY</t>
  </si>
  <si>
    <t>MINA MINA MARTHA INES</t>
  </si>
  <si>
    <t>HURTADO LANDAZURY MAGDA DE JESUS</t>
  </si>
  <si>
    <t>YASNO MARTINEZ ZORAIDA MARIA</t>
  </si>
  <si>
    <t>MUNOZ INSECA BLANCA CECILIA</t>
  </si>
  <si>
    <t>VELASCO MOROCHO FRANCY MILENA</t>
  </si>
  <si>
    <t>SALAZAR CEBALLOS KERLY NARYIVE</t>
  </si>
  <si>
    <t>VARGAS COMETA JULIET DANISSE</t>
  </si>
  <si>
    <t xml:space="preserve">MOLINA  ASCENETH </t>
  </si>
  <si>
    <t xml:space="preserve">MEDINA COLLO AMILBIA </t>
  </si>
  <si>
    <t>FAJARDO ANDRADE MARTHA VILMA</t>
  </si>
  <si>
    <t xml:space="preserve">PITO MUÑOZ ESPERANZA </t>
  </si>
  <si>
    <t>SALAZAR PERDOMO LUZ MYRIAM</t>
  </si>
  <si>
    <t>RAMIREZ CAMPOS MARIA CONSUELO</t>
  </si>
  <si>
    <t>PANTOJA QUIBANO DOLLY AMANDA</t>
  </si>
  <si>
    <t>CASTANO URBANO MELBA ISABEL</t>
  </si>
  <si>
    <t>MORENO ALVAREZ PAOLA ANDREA</t>
  </si>
  <si>
    <t>DELGADO GONZALEZ ZORAIDA AMPARO</t>
  </si>
  <si>
    <t xml:space="preserve">CAICEDO  NORA </t>
  </si>
  <si>
    <t>ESCOBAR CASTAÑEDA LAURA CECILIA</t>
  </si>
  <si>
    <t>QUIGUANAS QUINTO MARIA ELENA</t>
  </si>
  <si>
    <t>PENA  ALBA STELLA</t>
  </si>
  <si>
    <t xml:space="preserve">MEDINA DE MUNOZ BEATRIZ </t>
  </si>
  <si>
    <t xml:space="preserve">EMBUS  NELCY </t>
  </si>
  <si>
    <t>CAMPO CEBALLOS LIDA HAYDITH</t>
  </si>
  <si>
    <t>VALENCIA TRIANA LUZ ELLY</t>
  </si>
  <si>
    <t xml:space="preserve">MUNOZ SAENZ GRICELDA </t>
  </si>
  <si>
    <t>FIESCO MEJIA SARA PATRICIA</t>
  </si>
  <si>
    <t>QUEBRADA EMBUS GUERLY ZAIDE</t>
  </si>
  <si>
    <t>PEREZ MUNOZ DIANID MILDRED</t>
  </si>
  <si>
    <t>MUNOZ VALENCIA ELIA MARY</t>
  </si>
  <si>
    <t>VALENCIA LEMUS JOSE MILLER</t>
  </si>
  <si>
    <t>MARTINEZ ARENAS LUZ AIDA</t>
  </si>
  <si>
    <t>CASTRO COMETA LUZ MARINA</t>
  </si>
  <si>
    <t>MORAN REALPE SEGUNDO APOLINAR</t>
  </si>
  <si>
    <t>MELO ROSERO CARMENZA HEROINA</t>
  </si>
  <si>
    <t>PENNA VARGAS YEIMY FERNANDA</t>
  </si>
  <si>
    <t>SALAS PAMO MIRIAN DEL CARMEN</t>
  </si>
  <si>
    <t xml:space="preserve">PATIÑO  EIVAR </t>
  </si>
  <si>
    <t xml:space="preserve">COLORADO REYES ZORAYDA </t>
  </si>
  <si>
    <t>RODRIGUEZ ZAPATA LUMY ESTELA</t>
  </si>
  <si>
    <t>QUIÑONEZ DE JESUS WILSON JAVIER</t>
  </si>
  <si>
    <t>TRIANA PUCHE CARMEN YOHANA</t>
  </si>
  <si>
    <t>PINO MUÑOZ MARILYN CONSTANZA</t>
  </si>
  <si>
    <t>GAMBOA PINILLO SANDRA  ROSANA</t>
  </si>
  <si>
    <t>GARCIA OSSA NARLY ALEXANDRA</t>
  </si>
  <si>
    <t>RAMIREZ OCHOA MONICA ISABEL</t>
  </si>
  <si>
    <t>LOZADA  CLAUDIA PATRICIA</t>
  </si>
  <si>
    <t>GUTIERREZ CUENE ADRIANA MARIA</t>
  </si>
  <si>
    <t>PAYA MALAGON AIDA NURY</t>
  </si>
  <si>
    <t>DIAZ ANACONA NELSON JULIAN</t>
  </si>
  <si>
    <t xml:space="preserve">OCA CUETETUCO ISIDRO </t>
  </si>
  <si>
    <t>OSPINA PORRAS JAVIER RODOLFO</t>
  </si>
  <si>
    <t xml:space="preserve">ARCOS PEREZ BETTY </t>
  </si>
  <si>
    <t xml:space="preserve">SUAREZ RIASCOS MILADYS </t>
  </si>
  <si>
    <t xml:space="preserve">GOMEZ GALINDEZ ALIRIO </t>
  </si>
  <si>
    <t>PUENTE LONDOÑO GLORIA STELLA</t>
  </si>
  <si>
    <t xml:space="preserve">CAICEDO VELASCO  LIDIA MARCELA </t>
  </si>
  <si>
    <t xml:space="preserve">VIVEROS LENIS CRUSILDA </t>
  </si>
  <si>
    <t>MARQUINEZ GRUESO LUCERO PAOLA</t>
  </si>
  <si>
    <t>GUAUÑA  SANDRA LORENA</t>
  </si>
  <si>
    <t xml:space="preserve">CASTRO RAMOS ARIEL </t>
  </si>
  <si>
    <t xml:space="preserve">TUMBO VARGAS MARINO </t>
  </si>
  <si>
    <t>PEÑA ISAZA ERLENY ANDREA</t>
  </si>
  <si>
    <t xml:space="preserve">MARTINEZ RAMIREZ ESTEBAN </t>
  </si>
  <si>
    <t>RENGIFO DELGADO DIBER JESUS</t>
  </si>
  <si>
    <t>RUIZ MUNOZ MARTHA LUCIA</t>
  </si>
  <si>
    <t xml:space="preserve">LOPEZ GOMEZ TERESA </t>
  </si>
  <si>
    <t xml:space="preserve">CAICEDO BERMUDEZ NELLY </t>
  </si>
  <si>
    <t>DIAZ ORDONEZ ANA RUTH</t>
  </si>
  <si>
    <t>MESSA SANDOVAL LUZ AMPARO</t>
  </si>
  <si>
    <t xml:space="preserve">MELECIO GUEVARA EDILMA </t>
  </si>
  <si>
    <t>LASSO  RUTH MARLENE</t>
  </si>
  <si>
    <t>AGUILAR ACOSTA ANA CILENA</t>
  </si>
  <si>
    <t xml:space="preserve">ANGULO DIAZ LUZMILA </t>
  </si>
  <si>
    <t>GONZALEZ ORTEGA LUZ IDALIA</t>
  </si>
  <si>
    <t>MOSQUERA BUITRON JESUS ORLANDO</t>
  </si>
  <si>
    <t>ORDONEZ GOMEZ LUZ DARY TERESA</t>
  </si>
  <si>
    <t>PAZ MANQUILLO ANA MARIA</t>
  </si>
  <si>
    <t>JOAQUI ZUNIGA LUZ AMPARO</t>
  </si>
  <si>
    <t xml:space="preserve">ALEMEZA IBARRA MICENO </t>
  </si>
  <si>
    <t xml:space="preserve">ECHEVERRY VARGAS PATRICIA </t>
  </si>
  <si>
    <t xml:space="preserve">AGUILAR TORRES AIDEE </t>
  </si>
  <si>
    <t xml:space="preserve">RUIZ NARVAEZ CONSUELO </t>
  </si>
  <si>
    <t xml:space="preserve">RAMIREZ GONZALEZ BETTY </t>
  </si>
  <si>
    <t>AGUILAR ORTIZ NUBIA ESPERANZA</t>
  </si>
  <si>
    <t xml:space="preserve">AHUMADA GOMEZ NANCY </t>
  </si>
  <si>
    <t>PINO DE DIAZ MARIA FRANCISCA</t>
  </si>
  <si>
    <t>TRUJILLO RENDON DIVA YANETH</t>
  </si>
  <si>
    <t xml:space="preserve">GOMEZ SANCHEZ MARICELLA </t>
  </si>
  <si>
    <t>RAMIREZ MOSQUERA MARIA DEL CARMEN</t>
  </si>
  <si>
    <t xml:space="preserve">VALDES RODRIGUEZ PURIFICACION </t>
  </si>
  <si>
    <t xml:space="preserve">AGUILAR TORRES MILBIA </t>
  </si>
  <si>
    <t>SANDOVAL GUZMAN YONNY ESPERANZA</t>
  </si>
  <si>
    <t>RENGIFO GOMEZ BENLEY YOLIMA</t>
  </si>
  <si>
    <t xml:space="preserve">PAPAMIJA MARTINEZ ADIELA </t>
  </si>
  <si>
    <t>VILLAFANE SANCHEZ AISA YOLIMA</t>
  </si>
  <si>
    <t>MOSQUERA  LUZ ELEYDA</t>
  </si>
  <si>
    <t xml:space="preserve">OJEDA MESA MAYELY </t>
  </si>
  <si>
    <t xml:space="preserve">VARGAS MOLINA LINDELIA </t>
  </si>
  <si>
    <t xml:space="preserve">MUNOZ LEDEZMA YOURLANY </t>
  </si>
  <si>
    <t xml:space="preserve">ZEMANATE GALINDEZ HUBER </t>
  </si>
  <si>
    <t xml:space="preserve">NIEVES  RICARDINA </t>
  </si>
  <si>
    <t xml:space="preserve">RODRIGUEZ TORRES BERNARDO </t>
  </si>
  <si>
    <t>CASTRO ANGULO LUIS ARMANDO</t>
  </si>
  <si>
    <t>CASTILLO QUISOBONI GLADYS MARGOTH</t>
  </si>
  <si>
    <t>MARTINEZ RAMIREZ ZULLY ROCIO</t>
  </si>
  <si>
    <t>CORDOBA MENESES CARMEN YAMILE</t>
  </si>
  <si>
    <t xml:space="preserve">ARCE  MARCELIANO </t>
  </si>
  <si>
    <t>BURBANO MOLINA MARIA REINA</t>
  </si>
  <si>
    <t>HURTADO ANGULO JENNY AURORA</t>
  </si>
  <si>
    <t>BENAVIDEZ DELGADO LIDIA CENEIDA</t>
  </si>
  <si>
    <t>VELASCO  LUZ NIDIA</t>
  </si>
  <si>
    <t>HERNANDEZ ANGULO ANA TULIA</t>
  </si>
  <si>
    <t>GOMEZ CAICEDO EDNA LUDIVIA</t>
  </si>
  <si>
    <t>ALARCON RUIZ EMA ELINA</t>
  </si>
  <si>
    <t>CRUZ NANEZ LEIDY CECILIA</t>
  </si>
  <si>
    <t>ORTIZ VERA BELKIS JOHANA</t>
  </si>
  <si>
    <t>BERMUDEZ RODRIGUEZ LIGIA MARIA</t>
  </si>
  <si>
    <t>RAMIREZ RAMIREZ MARIA DEL ROSARIO</t>
  </si>
  <si>
    <t>ARCE  LUZ AMPARO</t>
  </si>
  <si>
    <t xml:space="preserve">MONDRAGON  HUMBERTO </t>
  </si>
  <si>
    <t>MUNOZ RAMIREZ DIANA EUGENIA</t>
  </si>
  <si>
    <t>ANGULO SOLARTE MARIA EVA</t>
  </si>
  <si>
    <t>BOLANOS ENRIQUEZ EFREN JUAN</t>
  </si>
  <si>
    <t>VILLEGAS PACHECO JULIAN ANDRES</t>
  </si>
  <si>
    <t>MANZANO HERMOSO EDWIN ANDRES</t>
  </si>
  <si>
    <t>FERNANDEZ ORDOÑEZ SANDRA LILIANA</t>
  </si>
  <si>
    <t>MUÑOZ PIAMBA DAMARIS AMPARO</t>
  </si>
  <si>
    <t>IBARRA RIOS MAIRA LORENA</t>
  </si>
  <si>
    <t>PIAMBA POTOSI JOHN EDINSON</t>
  </si>
  <si>
    <t>VALENCIA AGUILAR LAURA GISELA</t>
  </si>
  <si>
    <t>CRUZ PENAFIEL CARLOS GEOVANI</t>
  </si>
  <si>
    <t>LOPEZ NOGUERA LEIDY YARLEY</t>
  </si>
  <si>
    <t>TORRES CLAROS YESICA ALEJANDRA</t>
  </si>
  <si>
    <t>LASSO ROJAS MARIA EDILMA</t>
  </si>
  <si>
    <t>COLLAZOS RUALES MARIO  ANTONIO</t>
  </si>
  <si>
    <t>GOMEZ GOMEZ DUMER ALBERTO</t>
  </si>
  <si>
    <t>BERMUDEZ CASTAÑO DARLY MIRELLA</t>
  </si>
  <si>
    <t>GALVIZ MARTINEZ MARIA DERLY</t>
  </si>
  <si>
    <t xml:space="preserve">GÃ“MEZ RODRIGUEZ CAROLINA </t>
  </si>
  <si>
    <t xml:space="preserve">ORDOÑEZ MONTENEGRO XIMENA </t>
  </si>
  <si>
    <t xml:space="preserve">LLANTEN GUERRERO OMAIRA </t>
  </si>
  <si>
    <t>ARIAS CAICEDO DIANA PATRICIA</t>
  </si>
  <si>
    <t xml:space="preserve">ASTUDILLO ANACONA DEYANIRA </t>
  </si>
  <si>
    <t>CANTERO VELASCO MARIA ELENA</t>
  </si>
  <si>
    <t xml:space="preserve">MEDINA UCUE MARTHA </t>
  </si>
  <si>
    <t xml:space="preserve">GOMEZ HERMOSO ZORAIDA </t>
  </si>
  <si>
    <t xml:space="preserve">GOMEZ GOMEZ ARNUBIO </t>
  </si>
  <si>
    <t>PAZ GONZALEZ CARMEN ELENA</t>
  </si>
  <si>
    <t xml:space="preserve">ANGULO URREA WILSON </t>
  </si>
  <si>
    <t>ORDONEZ CARDOZO WILSON ALVEIRO</t>
  </si>
  <si>
    <t xml:space="preserve">TORRES CORREA RUBY </t>
  </si>
  <si>
    <t>IMBACHI IMBACHI CARMENZA OLIVIA</t>
  </si>
  <si>
    <t xml:space="preserve">NIEVES  DE HUNGRIA YOLINDA </t>
  </si>
  <si>
    <t xml:space="preserve">ORDONEZ LOPEZ ROSALBA </t>
  </si>
  <si>
    <t>LEDESMA MENESES WILSON NORBEY</t>
  </si>
  <si>
    <t>CAICEDO  MARIA DEL SOCORRO</t>
  </si>
  <si>
    <t>IBARRA MOSQUERA MARIA LILIA</t>
  </si>
  <si>
    <t>PEREZ IMBACHI ADELA OMAIRA</t>
  </si>
  <si>
    <t>JIMENEZ ORDOÑEZ YENY LUCIA</t>
  </si>
  <si>
    <t>MUÑOZ MUÑOZ YENNY SOCORRO</t>
  </si>
  <si>
    <t xml:space="preserve">PALACIOS MERA ANYELO  </t>
  </si>
  <si>
    <t>GUTIERREZ SALAZAR MARVI ALEXANDRA</t>
  </si>
  <si>
    <t xml:space="preserve">RODRIGUEZ CAICEDO NORMA </t>
  </si>
  <si>
    <t>ZEMANATE ZUNIGA SANDRO ROBERTO</t>
  </si>
  <si>
    <t>CAMAYO FLOREZ MARICEL LORENA</t>
  </si>
  <si>
    <t xml:space="preserve">GOMEZ ACOSTA AMALFI </t>
  </si>
  <si>
    <t xml:space="preserve">BERMUDEZ CASTANO LILIANA </t>
  </si>
  <si>
    <t>CAICEDO BERMUDEZ AURA LIBENZA</t>
  </si>
  <si>
    <t xml:space="preserve">HURTADO MARTINEZ LUCILA </t>
  </si>
  <si>
    <t xml:space="preserve">MUÑOZ ALVAREZ JAIRO </t>
  </si>
  <si>
    <t xml:space="preserve">BOLAÑOS GONZALEZ ELIANA </t>
  </si>
  <si>
    <t xml:space="preserve">MUNOZ ARAUJO MAGDALENA </t>
  </si>
  <si>
    <t xml:space="preserve">MUNOZ MUNOZ DALILA </t>
  </si>
  <si>
    <t>BUITRON  NANCY LORENA</t>
  </si>
  <si>
    <t xml:space="preserve">IDROBO MEJIA MATILDE </t>
  </si>
  <si>
    <t>PEREZ NIEVES CESLY JOHANA</t>
  </si>
  <si>
    <t>OBREGON SEGURA DILIA MARIA</t>
  </si>
  <si>
    <t>MUÑOZ VARGAS JUAN GREGORIO</t>
  </si>
  <si>
    <t xml:space="preserve">VALENCIA ANGULO DELLY </t>
  </si>
  <si>
    <t>GRUESO ANGULO MARIA DEL SOCORRO</t>
  </si>
  <si>
    <t xml:space="preserve">VILLAFAÑE RAMIREZ ADRIANA </t>
  </si>
  <si>
    <t>IBARRA GONZALEZ MARIA BELEN</t>
  </si>
  <si>
    <t xml:space="preserve">GOMEZ  EDDALY </t>
  </si>
  <si>
    <t xml:space="preserve">GAMBOA RUANO EURIPIDES </t>
  </si>
  <si>
    <t xml:space="preserve">BERMUDEZ IBARRA MILSO </t>
  </si>
  <si>
    <t>CHILANGUA QUISTIAL AMANDA XIMENA</t>
  </si>
  <si>
    <t>CAICEDO FANDINO ANGELA MARIA</t>
  </si>
  <si>
    <t>ANGULO CAICEDO MARIA DE LOS ANGELES</t>
  </si>
  <si>
    <t xml:space="preserve">HURTADO MARTINEZ LUZMILA </t>
  </si>
  <si>
    <t xml:space="preserve">PRIETO MUÑOZ ELPIDIA </t>
  </si>
  <si>
    <t>ANGULO CAICEDO MARIA SABINA</t>
  </si>
  <si>
    <t>ANGULO CAICEDO MARIA ONEIDA</t>
  </si>
  <si>
    <t>BURBANO CERON OLGA MERCEDES</t>
  </si>
  <si>
    <t>GALINDEZ ZAPATA EDINSON  ALBERTO</t>
  </si>
  <si>
    <t xml:space="preserve">IBARRA  EDIL </t>
  </si>
  <si>
    <t>VALDEZ MOSQUERA ANA MILENA</t>
  </si>
  <si>
    <t>GONZALEZ IBARRA MARIA EUNICE</t>
  </si>
  <si>
    <t>ANGULO VILLLAFANE LUDY HERLINDA</t>
  </si>
  <si>
    <t>RUANO ORTIZ HUBER IVAN</t>
  </si>
  <si>
    <t>RAMIREZ CAICEDO JUAN BAUTISTA</t>
  </si>
  <si>
    <t>PEREZ ILLERA DORA EUGENIA</t>
  </si>
  <si>
    <t xml:space="preserve">PALECHOR MELENJE CELMIRA </t>
  </si>
  <si>
    <t xml:space="preserve">MUÑOZ BURBANO WILMAR </t>
  </si>
  <si>
    <t xml:space="preserve">MUNOZ ARGOTE DANNY </t>
  </si>
  <si>
    <t xml:space="preserve">HEREDIA CHANTRE JOSELITO </t>
  </si>
  <si>
    <t>GUEVARA MELECIO MARIA LUCILA</t>
  </si>
  <si>
    <t xml:space="preserve">CASTILLO MELECIO ELIZABETH </t>
  </si>
  <si>
    <t>CASTILLO GONZALEZ OLGA LUCIA</t>
  </si>
  <si>
    <t>RENGIFO MOSQUERA ROSA NIMIA</t>
  </si>
  <si>
    <t>IBARRA  MARIA ESTELA</t>
  </si>
  <si>
    <t>VALDEZ CASTILLO MARIA GENY</t>
  </si>
  <si>
    <t xml:space="preserve">PENA MELLIZO OSCAR </t>
  </si>
  <si>
    <t>ZAMBRANO BENAVIDES LIZETTE VIVIANA</t>
  </si>
  <si>
    <t>SAMBONI IMBACHI BLANCA AURORA</t>
  </si>
  <si>
    <t xml:space="preserve">SANDOVAL CABEZAS ELENA </t>
  </si>
  <si>
    <t>BONILLA MOLINA MARIA BIRGINIA</t>
  </si>
  <si>
    <t>CIFUENTES GUEJIA JULIAN HERNANDO</t>
  </si>
  <si>
    <t xml:space="preserve">HOYOS GARCES ARNOBIL </t>
  </si>
  <si>
    <t>LASSO MEZU ANGELICA MARIA</t>
  </si>
  <si>
    <t>MONTENEGRO GARZON SANDRA MILENA</t>
  </si>
  <si>
    <t xml:space="preserve">PEREZ LARRAHONDO CARMELINA </t>
  </si>
  <si>
    <t>PAZ MEJIA SANDRA BIVIANA</t>
  </si>
  <si>
    <t>CHACON ACOSTA LUZ MARY</t>
  </si>
  <si>
    <t>LEDESMA MUÑOZ LUZ AIDA</t>
  </si>
  <si>
    <t xml:space="preserve">HOYOS  ARBEY </t>
  </si>
  <si>
    <t xml:space="preserve">GOMEZ GOMEZ CARMELINA </t>
  </si>
  <si>
    <t xml:space="preserve">CHICAIZA QUIJANO MARLENY </t>
  </si>
  <si>
    <t>PEREZ IMBACHI NUBIA ESTELA</t>
  </si>
  <si>
    <t xml:space="preserve">GARCES QUIJANO FANY </t>
  </si>
  <si>
    <t>COLLAZOS ASTUDILLO NESTOR JAVIER</t>
  </si>
  <si>
    <t>CORDOBA SANCHEZ MARTHA CECILIA</t>
  </si>
  <si>
    <t>BOLAÑOS BOLAÑOS NIEXIN  FABIOLA</t>
  </si>
  <si>
    <t xml:space="preserve">RUBIANO DAZA GUILLERMO </t>
  </si>
  <si>
    <t>RUIZ HIDALGO OLFER FERNANDO</t>
  </si>
  <si>
    <t>AROCA INGA ROBER YONIS</t>
  </si>
  <si>
    <t>NOGUERA VIDAL SANDRA PATRICIA</t>
  </si>
  <si>
    <t xml:space="preserve">RODRIGUEZ BERMUDEZ CELESTINA </t>
  </si>
  <si>
    <t>CASTRO GRUESO LUZ ELENA</t>
  </si>
  <si>
    <t xml:space="preserve">BOLAÑOS CRUZ DEYANIRA </t>
  </si>
  <si>
    <t xml:space="preserve">MUNOZ CUENCA NANCY </t>
  </si>
  <si>
    <t>DAZA RENGIFO BETTY LIDA</t>
  </si>
  <si>
    <t>GOMEZ URIBE JHONIER GERARDO</t>
  </si>
  <si>
    <t>MUÑOZ MUÑOZ IVAN DARIO</t>
  </si>
  <si>
    <t>CAICEDO ESTUPIÑAN JOSE OLEIMER</t>
  </si>
  <si>
    <t>MENESES HOYOS DORIS EDILIA</t>
  </si>
  <si>
    <t>BOLANOS ZEMANATE ESTHER JULIA</t>
  </si>
  <si>
    <t>OCAMPO DE MARTÃNEZ LUZ ELENA</t>
  </si>
  <si>
    <t>CAICEDO MOSQUERA MINY JOANA</t>
  </si>
  <si>
    <t>ORTEGA NARVAEZ MELVA ALICIA</t>
  </si>
  <si>
    <t>NARVAEZ ROSERO MARCELA ELVIRA</t>
  </si>
  <si>
    <t xml:space="preserve">PALADINES FERNANDEZ ROBINSON  </t>
  </si>
  <si>
    <t>GOMEZ GALINDEZ ELKIN YAMID</t>
  </si>
  <si>
    <t>PALACIOS  ANGELA MARIA</t>
  </si>
  <si>
    <t>GAVIRIA MUÑOZ MAYERLYN YVONNE</t>
  </si>
  <si>
    <t>RENGIFO NAVIA SANDRA ARBENY</t>
  </si>
  <si>
    <t>SAMBONI GIRON CRISTIAN FANYANI</t>
  </si>
  <si>
    <t>CORTES ALBAN MARIA SENEIDA</t>
  </si>
  <si>
    <t xml:space="preserve">URRUTIA VILLAQUIRAN ESPERANZA </t>
  </si>
  <si>
    <t xml:space="preserve">ORTIZ CALVACHE RICARDO </t>
  </si>
  <si>
    <t>LEBAZA CATUCHE JOSE SERAFIN</t>
  </si>
  <si>
    <t>MONTILLA ROMERO CARLOS FERNANDO</t>
  </si>
  <si>
    <t>CASTILLO CABEZAS WILLIAM NILSON</t>
  </si>
  <si>
    <t>YELA MENESES NERIO LIBARDO</t>
  </si>
  <si>
    <t>GAVIRIA GAVIRIA LUZ AMPARO</t>
  </si>
  <si>
    <t>NORIEGA ARANDA LUZ NEYI</t>
  </si>
  <si>
    <t>NARVAEZ ROSERO BERTA YOLANDA</t>
  </si>
  <si>
    <t xml:space="preserve">GOMEZ SANCHEZ ELIZABETH </t>
  </si>
  <si>
    <t>DAZA CORDOBA INGRID KATERINE</t>
  </si>
  <si>
    <t xml:space="preserve">CHIMBORAZO  ELIAS </t>
  </si>
  <si>
    <t>ERAZO RUANO FRANCY ADALGISA</t>
  </si>
  <si>
    <t>PIZO NAVIA AMELIA DE LOS ANGELES</t>
  </si>
  <si>
    <t>BLANCO SAENZ DALIS CRISTINA</t>
  </si>
  <si>
    <t>VASQUEZ VALENCIA MARIA  ISLENA</t>
  </si>
  <si>
    <t>CHAVEZ PALOMINO FABIAN ENRIQUE</t>
  </si>
  <si>
    <t xml:space="preserve">CASANOVA RUIZ JORGE </t>
  </si>
  <si>
    <t>JOJOA PARDO GUILLERMO HECTOR</t>
  </si>
  <si>
    <t>GOMEZ HERRERA MARGINS LILIANA</t>
  </si>
  <si>
    <t>JOJOA RAMIREZ MIRIAN AMPARO</t>
  </si>
  <si>
    <t>GOMEZ GOMEZ CLAUDIA FERNANDA</t>
  </si>
  <si>
    <t>FAJARDO MUÑOZ JENNY LUCIA</t>
  </si>
  <si>
    <t xml:space="preserve">HOYOS ANACONA HERMIDES </t>
  </si>
  <si>
    <t xml:space="preserve">DAZA PEREZ PEDRO </t>
  </si>
  <si>
    <t>GUZMAN SOTELO SANDRA JIMENA</t>
  </si>
  <si>
    <t>NOGUERA MADROÑERO OSCAR EDUARDO</t>
  </si>
  <si>
    <t>MONTALVO PONTE JUAN CARLOS</t>
  </si>
  <si>
    <t>QUINAYAS ORDOÑEZ ADRIANA MARLEY</t>
  </si>
  <si>
    <t>OMEN ESPAÑA YANET AMPARO</t>
  </si>
  <si>
    <t>ROSERO SACANAMBUY SULLY EVELIN</t>
  </si>
  <si>
    <t>PEREZ CHICANGANA MARIA ISMENIA</t>
  </si>
  <si>
    <t>SANCHEZ PAREJA NANCY SIRLEY</t>
  </si>
  <si>
    <t>SANCHEZ PAREJA ELSY SAMIRNA</t>
  </si>
  <si>
    <t xml:space="preserve">MARTINEZ GUERRERO YARLENY </t>
  </si>
  <si>
    <t xml:space="preserve">BERNAL MORA JACQUELINE </t>
  </si>
  <si>
    <t>MENDEZ PEÑA KAREN STEFANNY</t>
  </si>
  <si>
    <t>MUÑOZ NAVIA MABEL ALEJANDRA</t>
  </si>
  <si>
    <t>MOSQUERA MARULANDA ADA CATHERINE</t>
  </si>
  <si>
    <t xml:space="preserve">ORDOÑEZ BOLAÑOS MARLY </t>
  </si>
  <si>
    <t xml:space="preserve">HOYOS RENGIFO ERMILA </t>
  </si>
  <si>
    <t>LASSO CALVACHE MARIA DOLORES</t>
  </si>
  <si>
    <t>VASQUEZ  ELCY DEL CARMEN</t>
  </si>
  <si>
    <t>CARVAJAL SOTELO YANETH CRISTINA</t>
  </si>
  <si>
    <t xml:space="preserve">DIAZ LEITON MAXIMILIANO </t>
  </si>
  <si>
    <t>BURBANO MAMIAN MARY IDALI</t>
  </si>
  <si>
    <t>MUNOZ CONCHA EDWIN YOVANI</t>
  </si>
  <si>
    <t>DIAZ SALAZAR MARIA NANCY</t>
  </si>
  <si>
    <t>MENDEZ  MARIA CELINA</t>
  </si>
  <si>
    <t>MONTERO MOLINA MARIA VICTORIA</t>
  </si>
  <si>
    <t>MARTINEZ PEÑA NELLY STELLA</t>
  </si>
  <si>
    <t xml:space="preserve">RENGIFO ZUNIGA ILDA </t>
  </si>
  <si>
    <t>MOSQUERA PAJA JULIO CESAR</t>
  </si>
  <si>
    <t>MARTINEZ LOZANO ILVA FERNANDA</t>
  </si>
  <si>
    <t>BASTIDAS ALEGRIA BEATRIZ ELENA</t>
  </si>
  <si>
    <t xml:space="preserve">GUERRERO CALVACHE MARILUZ </t>
  </si>
  <si>
    <t>VELASCO DE RAMOS MARTA DORIS</t>
  </si>
  <si>
    <t>OROZCO QUINTANA AMANDA EUNICE</t>
  </si>
  <si>
    <t>DOMINGUEZ NOGUERA MATILDE DEL CARMEN</t>
  </si>
  <si>
    <t xml:space="preserve">CHAVEZ VARGAS LUCENA </t>
  </si>
  <si>
    <t xml:space="preserve">PLATA LEDEZMA AMINTA </t>
  </si>
  <si>
    <t>DAZA GOMEZ MARIO GENTIL</t>
  </si>
  <si>
    <t xml:space="preserve">OTERO SANDOVAL BEBERLY </t>
  </si>
  <si>
    <t xml:space="preserve">TROCHEZ PAJA CRISTINA </t>
  </si>
  <si>
    <t xml:space="preserve">HIDALGO DIAZ DIEGO </t>
  </si>
  <si>
    <t>NAVIA DE BRAVO LUZ STELLA</t>
  </si>
  <si>
    <t>GUACA SAMBONI ROSA TULIA</t>
  </si>
  <si>
    <t xml:space="preserve">MEDINA VIDAL GERARDINA </t>
  </si>
  <si>
    <t xml:space="preserve">GIRON VELASCO GRACIELA </t>
  </si>
  <si>
    <t>VELASCO DE OSSA LIGIA STELLA</t>
  </si>
  <si>
    <t>SANDOVAL DE URIBE FLOR DE MARIA</t>
  </si>
  <si>
    <t xml:space="preserve">ARCOS RANGEL ALVARO </t>
  </si>
  <si>
    <t>SANDOVAL OCAMPO LUCY MARIA</t>
  </si>
  <si>
    <t>GUAZA PLATA ELVIA AMPARO</t>
  </si>
  <si>
    <t>AUSECHA VALENCIA ELI RUBY</t>
  </si>
  <si>
    <t>MALES RUIZ RUBY SOCORRO</t>
  </si>
  <si>
    <t>GUETIO CAMAYO ALBA CARLINA</t>
  </si>
  <si>
    <t>DAZA AGREDO CARMEN ELENA</t>
  </si>
  <si>
    <t>CASTILLO BARRERA NIRZA ROCIO</t>
  </si>
  <si>
    <t>ERAZO DE CAMPO GLORIA SONIA</t>
  </si>
  <si>
    <t>GARCIA OCAMPO PIEDAD LILIANA</t>
  </si>
  <si>
    <t xml:space="preserve">ANACONA BELTRAN CECILIA </t>
  </si>
  <si>
    <t>SERNA PAZ MARIA AMPARO</t>
  </si>
  <si>
    <t xml:space="preserve">CAICEDO RENTERIA MARLENY </t>
  </si>
  <si>
    <t xml:space="preserve">CERON ORDONEZ FABIOLA </t>
  </si>
  <si>
    <t xml:space="preserve">CAMPO NARVAEZ RODRIGO </t>
  </si>
  <si>
    <t xml:space="preserve">MUNOZ GOMEZ ALEXANDER </t>
  </si>
  <si>
    <t>MUÑOZ RUIZ ESTHER MARINA</t>
  </si>
  <si>
    <t>AQUINO CUETOCUE MARIA DUBER</t>
  </si>
  <si>
    <t xml:space="preserve">OROZCO ERAZO BETTY </t>
  </si>
  <si>
    <t>SANCHEZ MAJIN MAYER SIRNEY</t>
  </si>
  <si>
    <t>CALAMBAS GUEVARA ANGELA MARIA</t>
  </si>
  <si>
    <t>JOAQUI  JUAN DE JESUS</t>
  </si>
  <si>
    <t xml:space="preserve">MERA ZUNIGA FERNANDO </t>
  </si>
  <si>
    <t xml:space="preserve">BOLANOS  BARBARA </t>
  </si>
  <si>
    <t>AVILA URRUTIA MARIA SOBEYDA</t>
  </si>
  <si>
    <t xml:space="preserve">CORDOBA URRUTIA HONORIA </t>
  </si>
  <si>
    <t>GUACA SAMBONI BLANCA OMAIRA</t>
  </si>
  <si>
    <t>GUERRERO BRAVO HELCIAS EFREN</t>
  </si>
  <si>
    <t>BETANCOURT ORDOÑEZ RAMON ELIAS</t>
  </si>
  <si>
    <t xml:space="preserve">GUACA SAMBONI MARINA </t>
  </si>
  <si>
    <t>JOAQUI ILES BLANCA OLIVA</t>
  </si>
  <si>
    <t>GIRON NUÑEZ LORENA CRISTINA</t>
  </si>
  <si>
    <t>DORADO SOLARTE LUIS EDUARDO</t>
  </si>
  <si>
    <t xml:space="preserve">CORDOBA AVILA YOLANDA </t>
  </si>
  <si>
    <t>RENGIFO  LUZ MARINA</t>
  </si>
  <si>
    <t>LUNA FLOREZ CARLOS ANDRES</t>
  </si>
  <si>
    <t>KLINGER HERNANDEZ LUIS HERNANDO</t>
  </si>
  <si>
    <t xml:space="preserve">CAJIAO ARANDA NELLY </t>
  </si>
  <si>
    <t>MOLANO ORDONEZ OLGA MARIA</t>
  </si>
  <si>
    <t>FLOR RIVERA GLORIA BEATRIZ</t>
  </si>
  <si>
    <t xml:space="preserve">MUNOZ GUZMAN IMELDA </t>
  </si>
  <si>
    <t xml:space="preserve">MOSQUERA SARRIA HENRY </t>
  </si>
  <si>
    <t>LOZANO BURBANO ALEYDA LILIANA</t>
  </si>
  <si>
    <t xml:space="preserve">PALTA MENDEZ MARINELA </t>
  </si>
  <si>
    <t xml:space="preserve">TOCOCHE ACHIPIZ ALIRIO </t>
  </si>
  <si>
    <t>MORIONES ZAMBRANO NURY YAZMIN</t>
  </si>
  <si>
    <t>MUNOZ PINO MAIN LIBORIO</t>
  </si>
  <si>
    <t xml:space="preserve">CAMAYO LEDEZMA ARNULFO </t>
  </si>
  <si>
    <t>LEAL SALAMANCA LIBIA AMPARO</t>
  </si>
  <si>
    <t>PINO HOYOS YICEL ONEIDA</t>
  </si>
  <si>
    <t>ORDOÑEZ  JOSE ORLANDO</t>
  </si>
  <si>
    <t>CRUZ LOZANO ROSA ENELIA</t>
  </si>
  <si>
    <t>TOMBE ARANDA CARLOS ALBEIRO</t>
  </si>
  <si>
    <t>CIFUENTES  FREDYS MARGOTH</t>
  </si>
  <si>
    <t xml:space="preserve">UNI ROJAS RUBITILIO </t>
  </si>
  <si>
    <t xml:space="preserve">VIDAL TORRES YAMILETH </t>
  </si>
  <si>
    <t xml:space="preserve">RUANO  ELIECER </t>
  </si>
  <si>
    <t>ORDONEZ VALENZUELA FREDY HERNAN</t>
  </si>
  <si>
    <t>VELASCO  ALEX ARMANDO</t>
  </si>
  <si>
    <t>VIVAS CAMPO DORA LILIA</t>
  </si>
  <si>
    <t>DAZA CALVACHE HEVERT ANTONIO</t>
  </si>
  <si>
    <t>ORTEGA OJEDA MARTHA IDALY</t>
  </si>
  <si>
    <t>FERNANDEZ SANDOVAL  LUZ ARGENIS</t>
  </si>
  <si>
    <t xml:space="preserve">GARZON DIAZ AURA  YDALY </t>
  </si>
  <si>
    <t xml:space="preserve">BONILLA LOZANO ROSALBA </t>
  </si>
  <si>
    <t>CAICEDO PAZ ORLANDO ANTONIO</t>
  </si>
  <si>
    <t>TROCHEZ BALANTA NIDIA ANADIS</t>
  </si>
  <si>
    <t xml:space="preserve">BERNAL OTERO MARYCELI </t>
  </si>
  <si>
    <t>URBANO MESA MARIA ELENA</t>
  </si>
  <si>
    <t>VALENCIA DE VIVAS MARIA EDITH</t>
  </si>
  <si>
    <t xml:space="preserve">CISNEROS BRAVO NANCY </t>
  </si>
  <si>
    <t>FERNANDEZ GAVIRIA ESPERANZA LULU</t>
  </si>
  <si>
    <t>MAYORGA PIPICANO EIBAR ADELMO</t>
  </si>
  <si>
    <t xml:space="preserve">FERNANDEZ RIVERA ADELAIDA </t>
  </si>
  <si>
    <t xml:space="preserve">MERA ZUÑIGA MARIO </t>
  </si>
  <si>
    <t xml:space="preserve">ARANDA NUÑEZ SORAIDA </t>
  </si>
  <si>
    <t>PIAMBA SALAZAR CLAUDIA LORENA</t>
  </si>
  <si>
    <t xml:space="preserve">VALENZUELA MOSQUERA AMANDA </t>
  </si>
  <si>
    <t xml:space="preserve">CASTRO CERON NEYER </t>
  </si>
  <si>
    <t xml:space="preserve">FIGUEROA SANDOVAL NEILA </t>
  </si>
  <si>
    <t>MARTINEZ PEÑA RUBER DIEGO</t>
  </si>
  <si>
    <t>CANTERO SILVA MARIA ELENA</t>
  </si>
  <si>
    <t>MARTINEZ NARVAEZ LUZ DARY</t>
  </si>
  <si>
    <t>BENAVIDEZ ORDOÑEZ HECTOR RAMIRO</t>
  </si>
  <si>
    <t>GUALGUAN LUNA CARLOS HUMBERTO</t>
  </si>
  <si>
    <t xml:space="preserve">BENITEZ ORTEGA OMAIRA </t>
  </si>
  <si>
    <t xml:space="preserve">CAMAYO HERNANDEZ SILVIO </t>
  </si>
  <si>
    <t>MUNOZ NARVAEZ ANA DEIBA</t>
  </si>
  <si>
    <t>FERNANDEZ MONROY AURA ROSA</t>
  </si>
  <si>
    <t xml:space="preserve">RUIZ FERNANDEZ MAURA </t>
  </si>
  <si>
    <t>BAMBAGUE HURTADO ANA LIDA</t>
  </si>
  <si>
    <t>CERON CALVO LUZ ADRIANA</t>
  </si>
  <si>
    <t>ALVAREZ MALES MARY ROCIBER</t>
  </si>
  <si>
    <t>MORA CERON LUIS ALBERTO</t>
  </si>
  <si>
    <t>CAICEDO SANCHEZ ANGELA FERNANDA</t>
  </si>
  <si>
    <t xml:space="preserve">CORDOBA AVILA MERCEDES </t>
  </si>
  <si>
    <t>MANZANO ASTAIZA MARIA VIANNEY</t>
  </si>
  <si>
    <t xml:space="preserve">CHATE  MERCEDES </t>
  </si>
  <si>
    <t>ASTAIZA GRISALES EDINSON HERNANDO</t>
  </si>
  <si>
    <t xml:space="preserve">DAZA JARAMILLO RAUL </t>
  </si>
  <si>
    <t>QUIJANO CAJIAO FLORIA INES</t>
  </si>
  <si>
    <t xml:space="preserve">FERNANDEZ  GRACIELA </t>
  </si>
  <si>
    <t xml:space="preserve">MENESES MUÑOZ ELBANIRE </t>
  </si>
  <si>
    <t>RUIZ BURBANO DORIS ALEIDA</t>
  </si>
  <si>
    <t>PAJA CAMAYO AURA ELENA</t>
  </si>
  <si>
    <t>SOTELO SERRATO JAZMIN MAGDIEL DE JESUS</t>
  </si>
  <si>
    <t>NUNEZ TEJADA MARY EUNICE</t>
  </si>
  <si>
    <t>MUÑOZ LEYTON LUZ MIRIAN</t>
  </si>
  <si>
    <t xml:space="preserve">JIMENEZ NOGUERA ROSYBELL </t>
  </si>
  <si>
    <t>VELASCO FERNANDEZ CARMEN TULIA</t>
  </si>
  <si>
    <t>CARDENAS PORTILLA ANDRES ALONSO</t>
  </si>
  <si>
    <t>ORDONEZ PEREZ NELLY FABIOLA</t>
  </si>
  <si>
    <t xml:space="preserve">MUNOZ  AMIRA </t>
  </si>
  <si>
    <t>VIVAS CIFUENTES LUZ ANGELA</t>
  </si>
  <si>
    <t xml:space="preserve">PINO PINO LIDER </t>
  </si>
  <si>
    <t>PAZ MARTINEZ LETI YANET</t>
  </si>
  <si>
    <t>MUNOZ PEREZ MARIA FIDES</t>
  </si>
  <si>
    <t xml:space="preserve">BOLANOS BOLANOS AIZA </t>
  </si>
  <si>
    <t>PAZ ACOSTA BLANCA SILVIA</t>
  </si>
  <si>
    <t xml:space="preserve">QUINTERO PIZO ADRIANA </t>
  </si>
  <si>
    <t xml:space="preserve">ERAZO ORTEGA ROCIO </t>
  </si>
  <si>
    <t>ORDOÑEZ ALEGRIA GLORIA STELLA</t>
  </si>
  <si>
    <t>SANCHEZ PIZO GLORIA AMPARO</t>
  </si>
  <si>
    <t xml:space="preserve">CAJIAO MUELAS JAIR </t>
  </si>
  <si>
    <t>ARANDA ARANDA MELKY JEOVANNY</t>
  </si>
  <si>
    <t>DAZA RENGIFO LUZ MERY</t>
  </si>
  <si>
    <t xml:space="preserve">QUIJANO CAJIAO EDINSON </t>
  </si>
  <si>
    <t>HURTADO GAON ALBA ELIA</t>
  </si>
  <si>
    <t xml:space="preserve">VALENCIA ECHAVARRIA FERNANDO </t>
  </si>
  <si>
    <t xml:space="preserve">ARANDA VELASCO DEYANIRA </t>
  </si>
  <si>
    <t>ANAYA GARZON DARIO ALBERTO</t>
  </si>
  <si>
    <t>CAJIAO MUNOZ HECTOR ORLANDO</t>
  </si>
  <si>
    <t xml:space="preserve">CERON MUÑOZ JAQUELINE </t>
  </si>
  <si>
    <t>MOLANO FERNANDEZ SONNIA YANETH</t>
  </si>
  <si>
    <t>SARRIA  CIELO MARIA</t>
  </si>
  <si>
    <t xml:space="preserve">MERA MERA FRANKIL </t>
  </si>
  <si>
    <t>JIMENEZ HOYOS AUGUSTO RAMIRO</t>
  </si>
  <si>
    <t>MERA GRISALEZ MARTHA CECILIA</t>
  </si>
  <si>
    <t>OTERO CASTANEDA CLARA NIDIA</t>
  </si>
  <si>
    <t xml:space="preserve">MUNOZ GOMEZ GOFREDDY </t>
  </si>
  <si>
    <t xml:space="preserve">OCAMPO QUIJANO FABIOLA </t>
  </si>
  <si>
    <t>SILVA PEREZ BERTHA TULIA</t>
  </si>
  <si>
    <t xml:space="preserve">DIAZ MEZU ALICIA </t>
  </si>
  <si>
    <t>ZUNIGA AGUILAR MARIA  EUGENIA</t>
  </si>
  <si>
    <t>VELASCO LASPRILLA MARIA ELENA</t>
  </si>
  <si>
    <t>CHARA VALENCIA CLARA NIBIA</t>
  </si>
  <si>
    <t>CANDELA VIAFARA ADA MIRYAM</t>
  </si>
  <si>
    <t>NUNEZ VELASCO LUIS HUMBERTO</t>
  </si>
  <si>
    <t>GOMEZ RENGIFO RUBY MIREYA</t>
  </si>
  <si>
    <t xml:space="preserve">MANCILLA LUCUMI LEIDY </t>
  </si>
  <si>
    <t>CARABALI DIAZ NAZLY AMPARO</t>
  </si>
  <si>
    <t xml:space="preserve">MEDINA LASPRILLA GEOMARA </t>
  </si>
  <si>
    <t xml:space="preserve">IBARRA VELASCO IDALIA </t>
  </si>
  <si>
    <t xml:space="preserve">LOZANO CHARA AMANDA </t>
  </si>
  <si>
    <t>OLAVE POLO SANDRA PATRICIA</t>
  </si>
  <si>
    <t xml:space="preserve">ZAPATA MEZU NELLY </t>
  </si>
  <si>
    <t xml:space="preserve">MOSTACILLA NAVIA CLARISSA </t>
  </si>
  <si>
    <t xml:space="preserve">MOLINA POSSU LASTENIA </t>
  </si>
  <si>
    <t>GONZALEZ POSSU ZULMA MARIA</t>
  </si>
  <si>
    <t>GIRON MUÑOZ CIOMARA ALINA</t>
  </si>
  <si>
    <t>CAICEDO CONGO OLBA MARIA</t>
  </si>
  <si>
    <t>CHARA DIAZ CLARA INES</t>
  </si>
  <si>
    <t>LUCUMI ALARCON MARIA BETTI</t>
  </si>
  <si>
    <t>RAMOS DE LASSO ELVIA MARINA</t>
  </si>
  <si>
    <t xml:space="preserve">DAGUA DE NAVARRETE TARCILA </t>
  </si>
  <si>
    <t>HERRERA GUAZA CLARA BEATRIZ</t>
  </si>
  <si>
    <t>MINA MARULANDA CLARA INES</t>
  </si>
  <si>
    <t xml:space="preserve">CRUZ VARGAS RUBIELA </t>
  </si>
  <si>
    <t>VIAFARA LUCUMI ALBA NUR</t>
  </si>
  <si>
    <t>RIVILLAS SAA NICE RUTH</t>
  </si>
  <si>
    <t>HERRERA VALENCIA NIDIA LIA</t>
  </si>
  <si>
    <t>PAZ VALENCIA ALIS ELENA</t>
  </si>
  <si>
    <t xml:space="preserve">MONTAÑO PIEDRAHITA MABEL </t>
  </si>
  <si>
    <t xml:space="preserve">ALVAREZ GONZALEZ WALKIRIA </t>
  </si>
  <si>
    <t>ANGULO MANCILLA GLORIA SUSANA</t>
  </si>
  <si>
    <t>CUERO OCORO LINER MARITZA</t>
  </si>
  <si>
    <t>ARRECHEA BANGUERA LUZ MARINA</t>
  </si>
  <si>
    <t>HUAZA LUCUMI LUZ MARINA</t>
  </si>
  <si>
    <t>DIAZ MEZU ROSA ELENA</t>
  </si>
  <si>
    <t xml:space="preserve">MINA CHARA MAGNOLIA </t>
  </si>
  <si>
    <t xml:space="preserve">LOURIDO VALENCIA LUCELY </t>
  </si>
  <si>
    <t>ZAPE ORTEGA ADRIANA CONSTANZA</t>
  </si>
  <si>
    <t xml:space="preserve">MUNOZ SANCHEZ RUFINA </t>
  </si>
  <si>
    <t>CABALLERO POTOSI DAIRA SOFILMA</t>
  </si>
  <si>
    <t>MINA VALENCIA ISABEL CRISTINA</t>
  </si>
  <si>
    <t>OROZCO CARABALI LILIAN KATERINE</t>
  </si>
  <si>
    <t>GOMEZ CARABALI CYNTHIA ISABEL</t>
  </si>
  <si>
    <t>RIASCOS RIASCOS DILSON HUGO</t>
  </si>
  <si>
    <t>CARDENAS COLORADO MARTHA CECILIA</t>
  </si>
  <si>
    <t>VERA RIVERA SANDRA NUBIS</t>
  </si>
  <si>
    <t>LASSO QUINTERO ANA CILENA</t>
  </si>
  <si>
    <t xml:space="preserve">MANCILLA MINA LESDI </t>
  </si>
  <si>
    <t xml:space="preserve">GONZALEZ CARVAJAL NEREIDA </t>
  </si>
  <si>
    <t>DAZA RODRIGUEZ MARIA ORFANY</t>
  </si>
  <si>
    <t>ERAZO FARIETA CLAUDIA EUGENIA</t>
  </si>
  <si>
    <t xml:space="preserve">ROSAS CAICEDO ARMEIDA </t>
  </si>
  <si>
    <t xml:space="preserve">VIAFARA LLANO RUBIELA </t>
  </si>
  <si>
    <t>MANCILLA  SANDRA PATRICIA</t>
  </si>
  <si>
    <t>VERGARA DE GUERRER ELVIA MARIA</t>
  </si>
  <si>
    <t>VASQUEZ MONTENEGRO LORENA DEL PILAR</t>
  </si>
  <si>
    <t>DIAZ LASSO MARIA ELENA</t>
  </si>
  <si>
    <t xml:space="preserve">CARABALI  ARACELY </t>
  </si>
  <si>
    <t xml:space="preserve">PORTOCARRERO BANGUERA RUBY </t>
  </si>
  <si>
    <t xml:space="preserve">VALENCIA ROJAS MARITZA </t>
  </si>
  <si>
    <t>MINA CASARAN LUZ STELLA</t>
  </si>
  <si>
    <t xml:space="preserve">VASQUEZ NAVIA PIEDAD </t>
  </si>
  <si>
    <t xml:space="preserve">VALENCIA VALENCIA REINELDA </t>
  </si>
  <si>
    <t>JOAQUI CRUZ NIDIA EVILA</t>
  </si>
  <si>
    <t>SALAZAR  ELISA MARIA</t>
  </si>
  <si>
    <t>MORENO  DIVA EMILSE</t>
  </si>
  <si>
    <t xml:space="preserve">MANCILLA MEJIA VIRGINIA </t>
  </si>
  <si>
    <t xml:space="preserve">GONZALEZ GONZALEZ DIANA </t>
  </si>
  <si>
    <t xml:space="preserve">MOSQUERA SANCHEZ ZULEIMAN </t>
  </si>
  <si>
    <t xml:space="preserve">PERLAZA RODRIGUEZ WALQUIRIA </t>
  </si>
  <si>
    <t>MORENO  MARIA MIRYAM</t>
  </si>
  <si>
    <t xml:space="preserve">CAICEDO SINISTERRA YOLANDA </t>
  </si>
  <si>
    <t xml:space="preserve">ORDONEZ RODRIGUEZ DORANY </t>
  </si>
  <si>
    <t>QUINTERO  MARIA PIEDAD</t>
  </si>
  <si>
    <t xml:space="preserve">VENTE VIVEROS AMANDA </t>
  </si>
  <si>
    <t>RIASCOS RIASCOS CRUZ CONSUELO NOELIA</t>
  </si>
  <si>
    <t>HURTADO HURTADO MARIA MELANIA</t>
  </si>
  <si>
    <t xml:space="preserve">CORRALES COLLAZOS ANGELA </t>
  </si>
  <si>
    <t>GARCES GRUESO ALBA ROSA</t>
  </si>
  <si>
    <t xml:space="preserve">RODRIGUEZ DIAZ GRISELDINA </t>
  </si>
  <si>
    <t>GARCIA CHALA ZOILA ROSA</t>
  </si>
  <si>
    <t xml:space="preserve">BECERRA HERNANDEZ FERNANDO </t>
  </si>
  <si>
    <t>CALZADA QUINONES CARMEN POLITA</t>
  </si>
  <si>
    <t xml:space="preserve">ZAPATA MESU YANETH </t>
  </si>
  <si>
    <t xml:space="preserve">ZAPATA ZUÑIGA ANILBIA </t>
  </si>
  <si>
    <t>MARQUINEZ GRUESO STELLA MARIA</t>
  </si>
  <si>
    <t xml:space="preserve">ARRECHEA VENTE CARMEN </t>
  </si>
  <si>
    <t>VIAFARA VILLEGAS ROSA ISABEL</t>
  </si>
  <si>
    <t>CARABALI DIAZ LILIANA PATRICIA</t>
  </si>
  <si>
    <t xml:space="preserve">PALACIOS VALENCIA AIDA </t>
  </si>
  <si>
    <t xml:space="preserve">AMBUILA DE VALENCIA LEONOR </t>
  </si>
  <si>
    <t>VIVEROS HUAZA LUZ ENID</t>
  </si>
  <si>
    <t>CORTES PEÑA MARTHA CECILIA</t>
  </si>
  <si>
    <t xml:space="preserve">CARABALI PALACIOS ESTER </t>
  </si>
  <si>
    <t xml:space="preserve">GONZALEZ RAMIREZ DOLLY </t>
  </si>
  <si>
    <t xml:space="preserve">MINA GALLEGO NELSY </t>
  </si>
  <si>
    <t xml:space="preserve">CAICEDO MEJIA IVAMA </t>
  </si>
  <si>
    <t xml:space="preserve">HURTADO OBREGON WILSON </t>
  </si>
  <si>
    <t xml:space="preserve">ARROYO BOLAÑO EILENIS </t>
  </si>
  <si>
    <t xml:space="preserve">CARABALI RODRIGUEZ DIANA </t>
  </si>
  <si>
    <t xml:space="preserve">BALANTA ZUNIGA OLDALLY </t>
  </si>
  <si>
    <t>LOPEZ GARCIA LYDA HORTENCIA</t>
  </si>
  <si>
    <t>REYES NAVIA DIANA CONSUELO</t>
  </si>
  <si>
    <t>SARRIA MUNOZ ESTHER JULIA</t>
  </si>
  <si>
    <t>LOPEZ PERAFAN DOLORES MIREYA</t>
  </si>
  <si>
    <t xml:space="preserve">MORENO SALCEDO YANETH </t>
  </si>
  <si>
    <t>CARABALI MOSQUERA HERMES ARBEY</t>
  </si>
  <si>
    <t>VALENCIA LARRAHONDO MARTHA  CECILIA</t>
  </si>
  <si>
    <t xml:space="preserve">RODRIGUEZ COLORADO ESPERANZA </t>
  </si>
  <si>
    <t>GALLEGO GAVIRIA AIDA MARINA</t>
  </si>
  <si>
    <t xml:space="preserve">MACHADO CAICEDO YANETH </t>
  </si>
  <si>
    <t>HERNANDEZ VIAFARA ANA CRISTINA</t>
  </si>
  <si>
    <t>LUCUMI TENORIO ELSA MARY</t>
  </si>
  <si>
    <t>ANAZCO BARCO ANA MILENA</t>
  </si>
  <si>
    <t>APONZA MEZU MARIA EVENIS</t>
  </si>
  <si>
    <t xml:space="preserve">GOMEZ MAMIAN LIDA </t>
  </si>
  <si>
    <t xml:space="preserve">GARCIA CASTILLO BETTY </t>
  </si>
  <si>
    <t xml:space="preserve">SARRIA MANCILLA ELIANA </t>
  </si>
  <si>
    <t xml:space="preserve">MAFLA RAMIREZ MAGNOLIA </t>
  </si>
  <si>
    <t xml:space="preserve">HOYOS ANACONA ARGENIS </t>
  </si>
  <si>
    <t>GOMEZ PEREZ FABIOLA LUCINA</t>
  </si>
  <si>
    <t>MUNOZ OBANDO MARY PAOLA</t>
  </si>
  <si>
    <t>GUZMAN LOPEZ DIEGO MARIA</t>
  </si>
  <si>
    <t xml:space="preserve">CALVACHE MUÑOZ  MARIA  MATILDE </t>
  </si>
  <si>
    <t>SONIA JANETH MOCHA PACHO</t>
  </si>
  <si>
    <t>HERNANDEZ MOLINA EDGAR LEONARDO</t>
  </si>
  <si>
    <t>MARTINEZ MONTENEGRO MARIA DEL CARMEN</t>
  </si>
  <si>
    <t xml:space="preserve">MAMIAN BELTRAN MARCELA </t>
  </si>
  <si>
    <t>JIMENEZ  JOSE ARMANDO</t>
  </si>
  <si>
    <t xml:space="preserve">GALINDEZ ALVAREZ ALDEMAR </t>
  </si>
  <si>
    <t>YARPAZ VALENCIA YUDITH MICELI</t>
  </si>
  <si>
    <t xml:space="preserve">PINO LOPEZ MARIDIA </t>
  </si>
  <si>
    <t>MANRIQUE MUÑOZ JUAN PABLO</t>
  </si>
  <si>
    <t>CASTILLO RODRIGUEZ ELIANA  ROCIO</t>
  </si>
  <si>
    <t>ANDRADE SANTIAGO MARIA HERMELINDA</t>
  </si>
  <si>
    <t>PALOMINO DE GUEGIA MARIA ELENA</t>
  </si>
  <si>
    <t>ESPINOSA  ANGELA VIVIANA</t>
  </si>
  <si>
    <t xml:space="preserve">MUÑOZ PARRA JAQUELINE </t>
  </si>
  <si>
    <t>JHARLY AMPARO TELLO BELTRAN</t>
  </si>
  <si>
    <t>CARVAJAL MAYORGA DANY MARCELA</t>
  </si>
  <si>
    <t>ZUNIGA QUISOBONI ELBA MARINA</t>
  </si>
  <si>
    <t xml:space="preserve">DUYMOVIC GARCIA MIRYAN </t>
  </si>
  <si>
    <t>NARVAEZ DUQUE LUZ MARINA</t>
  </si>
  <si>
    <t xml:space="preserve">ROJAS LOPEZ BENICIA </t>
  </si>
  <si>
    <t>VALENCIA PAZ MARIA ESPERANZA</t>
  </si>
  <si>
    <t>POTOSI GELPUD MARIA BERTHA</t>
  </si>
  <si>
    <t>ALEGRIA CORDOBA LUZ ESTELA</t>
  </si>
  <si>
    <t xml:space="preserve">JANSASOY SUAREZ HERMES </t>
  </si>
  <si>
    <t>CAMPO RENGIFO NANCI LILIANA</t>
  </si>
  <si>
    <t xml:space="preserve">ORDONEZ MONDRAGON ZENAIDA </t>
  </si>
  <si>
    <t>CAMPO  MARIA EUGENIA</t>
  </si>
  <si>
    <t>HERNANDEZ ALVAREZ LUZ NELLY</t>
  </si>
  <si>
    <t xml:space="preserve">CABRERA CRUZ MIRESBI </t>
  </si>
  <si>
    <t>ANACONA PEREZ NEILA OLIVIA</t>
  </si>
  <si>
    <t>CARABALI MUNOZ LIBIA MARGOT</t>
  </si>
  <si>
    <t>MICHAELS SALAZAR FLOR ELIZABETH</t>
  </si>
  <si>
    <t>SOLANO CAMPO LAURA ROCIO</t>
  </si>
  <si>
    <t>DORADO MEDINA MARIA CECILIA</t>
  </si>
  <si>
    <t>GALINDEZ PAZ CARMEN ELISA</t>
  </si>
  <si>
    <t xml:space="preserve">MARTINEZ DIAZ RAUL </t>
  </si>
  <si>
    <t>MAYORGA VALENCIA ARLEY WILSON</t>
  </si>
  <si>
    <t xml:space="preserve">MOPAN ALBAN FERNANDO </t>
  </si>
  <si>
    <t>ROMERO MUNOZ LUZ DANY</t>
  </si>
  <si>
    <t xml:space="preserve">RIOS PEREZ CARMENZA </t>
  </si>
  <si>
    <t>MAPALLO DELGADO JIMENA YASMIN</t>
  </si>
  <si>
    <t xml:space="preserve">BELALCAZAR MUÑOZ  LUZ  CENY </t>
  </si>
  <si>
    <t>LOPEZ MOLANO GLORIA STELLA</t>
  </si>
  <si>
    <t>OBANDO JIMENEZ YAMILETH ESPERANZA</t>
  </si>
  <si>
    <t xml:space="preserve">PAREDES DIAZ JAQUELINE </t>
  </si>
  <si>
    <t>MONTILLA  MARIA FABIOLA</t>
  </si>
  <si>
    <t>DELGADO  NELLY AMPARO</t>
  </si>
  <si>
    <t xml:space="preserve">ALBAN SEVILLA BETTY </t>
  </si>
  <si>
    <t xml:space="preserve">HERNANDEZ TRUJILLO FLORELIA </t>
  </si>
  <si>
    <t xml:space="preserve">RUIZ CÃ“RDOBA HERNÃN </t>
  </si>
  <si>
    <t>MUÑOZ LOPEZ NUBIA LUZDARY</t>
  </si>
  <si>
    <t>MURILLO RUEDA JOSE HERNEY</t>
  </si>
  <si>
    <t>PAZ  SANDRA JEANETTE</t>
  </si>
  <si>
    <t>PAZ CABRERA MARIA CECILIA</t>
  </si>
  <si>
    <t xml:space="preserve">VELASCO BEDOYA CLEMENCIA </t>
  </si>
  <si>
    <t>SOLANO AGREDO MANUEL ANDRES</t>
  </si>
  <si>
    <t>BOLANOS CAICEDO EDIL ANTONIO</t>
  </si>
  <si>
    <t xml:space="preserve">CRUZ GIRON FERNELY </t>
  </si>
  <si>
    <t>DORADO CABRERA MARIA OMAIRA</t>
  </si>
  <si>
    <t>URRUTIA PINZÃ“N DORA DE JESÃšS</t>
  </si>
  <si>
    <t xml:space="preserve">BECERRA TROCHEZ CONSTANTINO </t>
  </si>
  <si>
    <t>MARTINEZ CAMPO ANA MERCEDES</t>
  </si>
  <si>
    <t>BEDOYA REALPE ANA LUCIA</t>
  </si>
  <si>
    <t>CABRERA HIDALGO MARIA SANDRA</t>
  </si>
  <si>
    <t xml:space="preserve">MACA TROCHEZ HERNAN </t>
  </si>
  <si>
    <t>PINO MUNOZ ELSA OLIVA</t>
  </si>
  <si>
    <t>DORADO  MARIA MERY</t>
  </si>
  <si>
    <t xml:space="preserve">GARCIA CERON SULLY </t>
  </si>
  <si>
    <t>ORDONEZ ERAZO SANDRA MILENA</t>
  </si>
  <si>
    <t xml:space="preserve">AVIRAMA MAPALLO JADIYE </t>
  </si>
  <si>
    <t>PARRA MUNOZ EDIER ALBERTO</t>
  </si>
  <si>
    <t xml:space="preserve">HOYOS MUNOZ ISMAEL </t>
  </si>
  <si>
    <t>CATUCHE DIAZ DIDIER JARBI</t>
  </si>
  <si>
    <t>IMBACHI HOYOS MONICA  CRISTINA</t>
  </si>
  <si>
    <t xml:space="preserve">MENESES MENESES JAQUELINE </t>
  </si>
  <si>
    <t xml:space="preserve">FERNANDEZ PALECHOR WENCESLAO </t>
  </si>
  <si>
    <t>CABEZAS SALAMANCA LIDA AMANDA</t>
  </si>
  <si>
    <t>COLLAZOS ZEMANATE YURY FERNANDA</t>
  </si>
  <si>
    <t>GUZMAN JIMENEZ LEIDY YAMILE</t>
  </si>
  <si>
    <t>ZEMANATE MUNOZ NURIA ANDREA</t>
  </si>
  <si>
    <t>COLLAZOS ZEMANATE LIZETH PAOLA</t>
  </si>
  <si>
    <t xml:space="preserve">QUISOBONI HOYOS ROSARIO </t>
  </si>
  <si>
    <t xml:space="preserve">MUTIS ORDOÑEZ MILVIA </t>
  </si>
  <si>
    <t xml:space="preserve">QUISOBONI HOYOS ALFREDO </t>
  </si>
  <si>
    <t xml:space="preserve">GUAMANGA CHILITO REINALDO </t>
  </si>
  <si>
    <t>CASTRO MUNOZ FREDY ADOLFO</t>
  </si>
  <si>
    <t>GOMEZ JOAQUI GLORIA CECILIA</t>
  </si>
  <si>
    <t>ZEMANATE JIMENEZ MARTHA LILIANA</t>
  </si>
  <si>
    <t>IMBACHI SAPUYES MARFI YOLIMA</t>
  </si>
  <si>
    <t>JIMENEZ CASTILLO FRANCY MAYERLI</t>
  </si>
  <si>
    <t>GOMEZ ORDONEZ GLORIA ESTELA</t>
  </si>
  <si>
    <t>BUCHELI PEREZ GERARDO ANTONIO</t>
  </si>
  <si>
    <t xml:space="preserve">BOLAÑOS LEDEZMA ANDREA </t>
  </si>
  <si>
    <t xml:space="preserve">SALAMANCA ZEMANATE PIEDAD </t>
  </si>
  <si>
    <t>LOPEZ GALVAN OLGA ROCIO</t>
  </si>
  <si>
    <t xml:space="preserve">PAPAMIJA RENGIFO GERSAIN </t>
  </si>
  <si>
    <t>ORDOÑEZ  NERCY ROSALBA</t>
  </si>
  <si>
    <t xml:space="preserve">BURBANO PIPICANO IDELVER </t>
  </si>
  <si>
    <t>CHILITO ANACONA MILLER ALVEIRO</t>
  </si>
  <si>
    <t>ANACONA BELTRAN MARIA CENAIDA</t>
  </si>
  <si>
    <t>PAZ PIPICANO LUIS ALBERTO</t>
  </si>
  <si>
    <t>ANACONA BELTRAN LUIS ANIBAL</t>
  </si>
  <si>
    <t>ANACONA ANACONA MARIA MARGOTH</t>
  </si>
  <si>
    <t xml:space="preserve">ANACONA ALVAREZ NURBEY </t>
  </si>
  <si>
    <t>QUINAYAS HIGON BLANCA OLIVA</t>
  </si>
  <si>
    <t xml:space="preserve">PALECHOR JIMENEZ ERIKA </t>
  </si>
  <si>
    <t>ZUNIGA SAMBONI DIVA LUCIA</t>
  </si>
  <si>
    <t xml:space="preserve">ALVAREZ  EVERARDO </t>
  </si>
  <si>
    <t>MEJIA GUZMAN LUZ MARINA</t>
  </si>
  <si>
    <t>ORDONEZ PEREZ ROGER MIGUEL</t>
  </si>
  <si>
    <t>HOYOS PEREZ MARIA ANGELICA</t>
  </si>
  <si>
    <t>RIVERA CHICANGANA ANA DEIVA</t>
  </si>
  <si>
    <t>CORAL GUAMANGA CARLOS ALVEIRO</t>
  </si>
  <si>
    <t xml:space="preserve">MACIAS MACIAS HELI </t>
  </si>
  <si>
    <t>CALVACHE BURBANO WEIMAR ANDREY</t>
  </si>
  <si>
    <t>BAMBAGUE CALVACHE LIGIA DORITA</t>
  </si>
  <si>
    <t xml:space="preserve">BAMBAGUE CALVACHE OLIVERIO </t>
  </si>
  <si>
    <t>JACANAMEJOY JACANAMEJOY SEGUNDO JAIME</t>
  </si>
  <si>
    <t>JOJOA  ANTONIO CESAR</t>
  </si>
  <si>
    <t xml:space="preserve">HERNANDEZ CERON MARLENY </t>
  </si>
  <si>
    <t>MUÑOZ ORTIZ NEYIRED LILIANA</t>
  </si>
  <si>
    <t>BERMEO LOPEZ AILYN DAYANNA</t>
  </si>
  <si>
    <t xml:space="preserve">JOAQUI ROMERO EDILMA </t>
  </si>
  <si>
    <t>CAICEDO SACANAMBOY HAMILTON ARBEY</t>
  </si>
  <si>
    <t>BENITEZ GOMEZ SINDY YULIANA</t>
  </si>
  <si>
    <t>QUISOBONI GALINDEZ WEIMAR OLMEDO</t>
  </si>
  <si>
    <t xml:space="preserve">MUNOZ  LUCIANO </t>
  </si>
  <si>
    <t>ORDONEZ QUINTERO GLADYS CRISTINA</t>
  </si>
  <si>
    <t>GOMEZ NAVIA LUZMILA AMPARO</t>
  </si>
  <si>
    <t>MENDEZ PEREZ MARIA LETICIA</t>
  </si>
  <si>
    <t>DUARTE BARRERA LUZ MARINA</t>
  </si>
  <si>
    <t>DUARTE BARRERA ROSA ADELIA</t>
  </si>
  <si>
    <t xml:space="preserve">CRUZ LIZCANO DEYANIRA </t>
  </si>
  <si>
    <t>SUAREZ CHAMORRO ILVA JUDITH</t>
  </si>
  <si>
    <t>FIGUEROA LOPEZ MARIA DEYANIRA</t>
  </si>
  <si>
    <t>MARTINEZ GAVIRIA DIANA PATRICIA</t>
  </si>
  <si>
    <t>PORTILLO RANGEL LILIANA MARCELA</t>
  </si>
  <si>
    <t>RUIZ RUIZ DANY OMERO</t>
  </si>
  <si>
    <t>ROMERO IMBACHI HUGO ALVEIRO</t>
  </si>
  <si>
    <t>MONTENEGRO DE PULIDO OLGA NUBIA</t>
  </si>
  <si>
    <t>TUNUBALA FERNANDEZ ESPERANZA EDILMA</t>
  </si>
  <si>
    <t xml:space="preserve">YUCUMA GUAHUNA NELLY </t>
  </si>
  <si>
    <t xml:space="preserve">VILLAQUIRAN URRUTIA OLIVIA </t>
  </si>
  <si>
    <t>MACIAS BOTINA ENID MILENA</t>
  </si>
  <si>
    <t xml:space="preserve">RUIZ DAZA HELIODORO </t>
  </si>
  <si>
    <t>PAREDES FERNANDEZ DIEGO GILBERTO</t>
  </si>
  <si>
    <t>CHILO  JOSE MANUEL</t>
  </si>
  <si>
    <t xml:space="preserve">URREA ESCALANTE FLERIDA </t>
  </si>
  <si>
    <t xml:space="preserve">ORTEGA BOLANOS NIVIA </t>
  </si>
  <si>
    <t xml:space="preserve">MENESES  ALBANIA </t>
  </si>
  <si>
    <t>GUAINAS  FLOR MARIA</t>
  </si>
  <si>
    <t xml:space="preserve">ARAUJO  JESUCITA </t>
  </si>
  <si>
    <t xml:space="preserve">LARRAHONDO CARABALI MARIA </t>
  </si>
  <si>
    <t xml:space="preserve">OROZCO VALENCIA ELIZABETH </t>
  </si>
  <si>
    <t xml:space="preserve">HERNANDEZ DE MUNOZ ROSALBA </t>
  </si>
  <si>
    <t>MOLINA BURBANO LUZ NANCY</t>
  </si>
  <si>
    <t>DELGADO RODRIGUEZ PIEDAD DEL SOCORRO</t>
  </si>
  <si>
    <t>GARCIA GARCIA ISABEL PRISCILA</t>
  </si>
  <si>
    <t>SANCLEMENTE CARABALI ADRIANA MARIA</t>
  </si>
  <si>
    <t xml:space="preserve">RAMOS MELLIZO YOLANDA </t>
  </si>
  <si>
    <t xml:space="preserve">MERA BALANTA AMALCY </t>
  </si>
  <si>
    <t>ANGULO VALENCIA ANA LUCIA</t>
  </si>
  <si>
    <t xml:space="preserve">BALANTA BALANTA ELIA </t>
  </si>
  <si>
    <t>RIASCOS MADRID DIONISIA GLADYS</t>
  </si>
  <si>
    <t>GIRONZA ASTUDILLO FERNANDO ALONSO</t>
  </si>
  <si>
    <t>STERLING PRADO SILVIA INDIRA</t>
  </si>
  <si>
    <t xml:space="preserve">MOLINA GARCIA AMPARO </t>
  </si>
  <si>
    <t>BENAVIDES MUÑOZ JANETH JACQUELINE</t>
  </si>
  <si>
    <t>LOBOA FLOREZ MARTHA INES</t>
  </si>
  <si>
    <t xml:space="preserve">MOLINA FERNANDEZ GUISELA </t>
  </si>
  <si>
    <t>RAMIREZ DE RUBIO MARIA DELLANIRA</t>
  </si>
  <si>
    <t>MONSALVE BELALCAZAR ROSANA ELENA</t>
  </si>
  <si>
    <t>BUSTOS GONZALEZ LUZ DARY</t>
  </si>
  <si>
    <t xml:space="preserve">CHOCO BONILLA FABIOLA </t>
  </si>
  <si>
    <t>TROCHEZ CASTANO MARIA LUCIA</t>
  </si>
  <si>
    <t xml:space="preserve">OREJUELA CAICEDO SIGIFREDO </t>
  </si>
  <si>
    <t>URREA ESCALANTE JOSE IGNACIO</t>
  </si>
  <si>
    <t xml:space="preserve">AGREDO CIFUENTES JANETH </t>
  </si>
  <si>
    <t>LOPEZ YULE ANA JUDITH</t>
  </si>
  <si>
    <t>YULE LARRAHONDO FLOR EYDA</t>
  </si>
  <si>
    <t>DELGADO SANTACRUZ MARIA DEL SOCORRO</t>
  </si>
  <si>
    <t xml:space="preserve">QUITUMBO CALAMBAS LEONOR </t>
  </si>
  <si>
    <t>BENAVIDES CHILITO OLIBIA ESPERANZA</t>
  </si>
  <si>
    <t xml:space="preserve">GOMEZ  EUCARIS </t>
  </si>
  <si>
    <t>MORENO MERCADO JORGE HERNAN</t>
  </si>
  <si>
    <t>RICO LARGO LUIS ALBERTO</t>
  </si>
  <si>
    <t xml:space="preserve">CAICEDO GOMEZ HILDA </t>
  </si>
  <si>
    <t>BOTERO RAMIREZ MARIA ANGELA</t>
  </si>
  <si>
    <t>BETANCOURT PLAZA CARMEN MARLENE</t>
  </si>
  <si>
    <t>BETANCOURT BARONA MARIA CRISTINA</t>
  </si>
  <si>
    <t>GOMEZ IMBACHI CARLOS GUILLERMO</t>
  </si>
  <si>
    <t>NAVIA YELA MIGUEL ANGEL</t>
  </si>
  <si>
    <t xml:space="preserve">BEYRA GOMEZ RUTH </t>
  </si>
  <si>
    <t>BENAVIDES MUNOZ JESUS ARNOLDO</t>
  </si>
  <si>
    <t xml:space="preserve">CORDOBA PERDOMO EDILMA </t>
  </si>
  <si>
    <t>HURTADO YULE ROSA LILIANA</t>
  </si>
  <si>
    <t xml:space="preserve">LARRAHONDO IDROBO MELBA </t>
  </si>
  <si>
    <t xml:space="preserve">GARZON PALADINES DIGNA ESTRELLA </t>
  </si>
  <si>
    <t xml:space="preserve">PECHUCUE PAZU CARMEN </t>
  </si>
  <si>
    <t>LOPEZ GUZMAN BELLINY ALEXANDRA</t>
  </si>
  <si>
    <t>BENAVIDES CHILITO LUZ AIDA</t>
  </si>
  <si>
    <t>MEDINA BOLANOS MARIA DEL SOCORRO</t>
  </si>
  <si>
    <t>FERNANDEZ SOLARTE ESTHER INES</t>
  </si>
  <si>
    <t xml:space="preserve">NENE  GUILLERMINA </t>
  </si>
  <si>
    <t>HERNANDEZ TROCHEZ ZOILA ROSA</t>
  </si>
  <si>
    <t>LEON PRIETO LUZ DARI</t>
  </si>
  <si>
    <t>HOYOS HOYOS NIMIA  MAREDY</t>
  </si>
  <si>
    <t>GOMEZ BURBANO FRANCIA ELENA</t>
  </si>
  <si>
    <t>CERON GOMEZ SILVIO AURELIO</t>
  </si>
  <si>
    <t>VIDALES ZUÑIGA ALFONSO ORLANDO</t>
  </si>
  <si>
    <t xml:space="preserve">VALENCIA IDROBO FABRICIO </t>
  </si>
  <si>
    <t>DORADO LOPEZ GLORIA ALICIA</t>
  </si>
  <si>
    <t>MONTOYA DE TAFURT BLANCA DISNEY</t>
  </si>
  <si>
    <t>OCAMPO VERGARA CLAUDIA INES</t>
  </si>
  <si>
    <t xml:space="preserve">CHAVES ROCHA  MARIA DEL PILAR </t>
  </si>
  <si>
    <t>LOPEZ ORDOÑEZ MARIA ESTELLA</t>
  </si>
  <si>
    <t xml:space="preserve">BOLAÑOS RUIZ MARIELA </t>
  </si>
  <si>
    <t>MANQUILLO CERON YOLANDA AMPARO</t>
  </si>
  <si>
    <t>LUCUMI MINA MARTHA CECILIA</t>
  </si>
  <si>
    <t>ESCOBAR TRÃ“CHEZ ERIKA VIVIANA</t>
  </si>
  <si>
    <t>ZEMANATE ORDOÑEZ JESUS FERNANDO</t>
  </si>
  <si>
    <t>DELGADO POTES EDGAR ALIRIO</t>
  </si>
  <si>
    <t>MONTENEGRO HURTADO JOSE MANUEL</t>
  </si>
  <si>
    <t>VALENCIA CERON SANDRA ISABEL</t>
  </si>
  <si>
    <t xml:space="preserve">CARABALI GONZALEZ ORFILIA </t>
  </si>
  <si>
    <t>RODRIGUEZ PAZ CARMEN EUGENIA</t>
  </si>
  <si>
    <t xml:space="preserve">LEON TROCHEZ EUCARIS </t>
  </si>
  <si>
    <t>BETANCOURTH VERGARA MARIA PATRICIA</t>
  </si>
  <si>
    <t>PALTA  BIBIAN NORAINE</t>
  </si>
  <si>
    <t>MINA CAMILDE FRANNY ARGENIS</t>
  </si>
  <si>
    <t xml:space="preserve">CASTRO VARELA VIRGELINA </t>
  </si>
  <si>
    <t>GARAY GONZALEZ MARTHA ISABEL</t>
  </si>
  <si>
    <t>MERA IMBACHI CAROL ADRIANA</t>
  </si>
  <si>
    <t>CASSO IPIA PEDRO NEL</t>
  </si>
  <si>
    <t>MUÑOZ ALZATE JOHNNY JAVIER</t>
  </si>
  <si>
    <t>IMBACHI ALEGRIA JULIO CESAR</t>
  </si>
  <si>
    <t xml:space="preserve">GIL  NANCY </t>
  </si>
  <si>
    <t xml:space="preserve">CHOCO VIAFARA RUBIELA </t>
  </si>
  <si>
    <t>POLANCO PALOMINO MARIA CRISTINA</t>
  </si>
  <si>
    <t>GALVEZ TROCHEZ MARIA AMPARO</t>
  </si>
  <si>
    <t>SANCHEZ ORTEGA ALBA LUCIA</t>
  </si>
  <si>
    <t xml:space="preserve">RENGIFO SERRANO JAIVIVI </t>
  </si>
  <si>
    <t>PENA CARABALI ROSA ESTELIA</t>
  </si>
  <si>
    <t>DELGADO TORRES JANETH PAOLA</t>
  </si>
  <si>
    <t xml:space="preserve">QUIBANO SANCHEZ HUBER </t>
  </si>
  <si>
    <t>BEDOYA ZUNIGA LUIS ENRIQUE</t>
  </si>
  <si>
    <t>MORALES TROCHEZ CONSUELO AYDEE</t>
  </si>
  <si>
    <t>QUINONES CORTES ELSI ROCIO</t>
  </si>
  <si>
    <t xml:space="preserve">VILLADA ISAZA ROSAURA </t>
  </si>
  <si>
    <t xml:space="preserve">FORGIONNI ANGARITA MARIELA </t>
  </si>
  <si>
    <t xml:space="preserve">BOLANOS GUAZA AMANDA </t>
  </si>
  <si>
    <t xml:space="preserve">CHOCO SANDOVAL CELMIRA </t>
  </si>
  <si>
    <t>SABA NARVAEZ MARIA LAYLA</t>
  </si>
  <si>
    <t xml:space="preserve">CLAROS VELASCO ALBERTO </t>
  </si>
  <si>
    <t>BOLANOS VALENCIA VIVIANA ANDREA</t>
  </si>
  <si>
    <t xml:space="preserve">MICOLTA GRANJA EMPERATRIZ </t>
  </si>
  <si>
    <t>ZAPATA RUIZ SONIA AMANDA</t>
  </si>
  <si>
    <t>GRUESO GOMEZ AURA ROSA</t>
  </si>
  <si>
    <t xml:space="preserve">HURTADO  OSWALDO </t>
  </si>
  <si>
    <t xml:space="preserve">TORRES TAQUINAS ZORAIDA </t>
  </si>
  <si>
    <t>GALVIS ORTIZ ELSA MILENA</t>
  </si>
  <si>
    <t xml:space="preserve">CARACAS CAMPAZ ELIZABETH </t>
  </si>
  <si>
    <t xml:space="preserve">CARACAS CAMPAZ CLAUDIA </t>
  </si>
  <si>
    <t>MARIN BALANTA NIDIA MARIA</t>
  </si>
  <si>
    <t xml:space="preserve">DIAGO MUNOZ MIRIA </t>
  </si>
  <si>
    <t>CARABALI CARABALI MARIA GENIS</t>
  </si>
  <si>
    <t>SOLARTE PAZ DENIS LUCERO</t>
  </si>
  <si>
    <t>MUNOZ  CONSUELO ESPERANZA</t>
  </si>
  <si>
    <t>ERAZO RODRIGUEZ AMANDA LUCIA</t>
  </si>
  <si>
    <t xml:space="preserve">HOYOS MUNOZ LUCINA </t>
  </si>
  <si>
    <t xml:space="preserve">DAZA SARMIENTO CLEOTILDE </t>
  </si>
  <si>
    <t>ZAPATA MARULANDA DOLLY MARIA</t>
  </si>
  <si>
    <t>IBARRA CERON SANDRA MARITZA</t>
  </si>
  <si>
    <t>ROJAS GARCIA LEYDI JOHANNA</t>
  </si>
  <si>
    <t>PEÑA LEDEZMA GUILLERMO ANTONIO</t>
  </si>
  <si>
    <t>LOBATO PAZ ROSA MARIA</t>
  </si>
  <si>
    <t>BANGUERO LOZANO MARIA STELLA</t>
  </si>
  <si>
    <t xml:space="preserve">VALENCIA GALLEGO ALEXANDRA </t>
  </si>
  <si>
    <t>GARCIA BALANTA MARIA SARIS</t>
  </si>
  <si>
    <t>MEDINA MOSQUERA MARIA EUGENIA</t>
  </si>
  <si>
    <t xml:space="preserve">PERDOMO RAMIREZ ABEL </t>
  </si>
  <si>
    <t>SANTACRUZ CERON MARIA ELENA</t>
  </si>
  <si>
    <t xml:space="preserve">CIFUENTES PRIETO LUCILA </t>
  </si>
  <si>
    <t xml:space="preserve">VIVAS MUÑOZ ESPERANZA </t>
  </si>
  <si>
    <t>GUETIO DAZA DORA VIRLETH</t>
  </si>
  <si>
    <t>CAICEDO PAZ MARIA TERESA</t>
  </si>
  <si>
    <t>ARARAT FORY MARIA ISABEL</t>
  </si>
  <si>
    <t xml:space="preserve">BAUTISTA VALENCIA SIGIFREDO </t>
  </si>
  <si>
    <t>CHICANGANA ANTE SANDRA MARIA</t>
  </si>
  <si>
    <t>LONDOÑO LEVAZA PAULA ANDREA</t>
  </si>
  <si>
    <t>GALINDEZ ACOSTA LESMO JOSE</t>
  </si>
  <si>
    <t>VERGARA MORALES FLOR ANGELA</t>
  </si>
  <si>
    <t xml:space="preserve">MOSQUERA LARRAHONDO EDILMA </t>
  </si>
  <si>
    <t>GONZALEZ MUÑOZ LUZ CARINA</t>
  </si>
  <si>
    <t>TOBAR MORERA MARIA CONSUELO</t>
  </si>
  <si>
    <t>TAFURTH BELTRAN ANA CRISTINA</t>
  </si>
  <si>
    <t>URREA CRIOLLO NANCY MARIA</t>
  </si>
  <si>
    <t>ORTEGA CALVACHE SANDRA DANYELI</t>
  </si>
  <si>
    <t>PENA  MARTHA NURY</t>
  </si>
  <si>
    <t>TOVAR TOBAR DEISY DEL PILAR</t>
  </si>
  <si>
    <t xml:space="preserve">GOMEZ OROZCO MAGALI </t>
  </si>
  <si>
    <t xml:space="preserve">PEÑA NENE LILIANA </t>
  </si>
  <si>
    <t>GUTIERREZ BACA AYDE STELLA</t>
  </si>
  <si>
    <t>GONZALEZ BALANTA LUZ MARINA</t>
  </si>
  <si>
    <t>BALANTA  ROSA ELMIRA</t>
  </si>
  <si>
    <t>ALZATE PINO FRANCIA ELENA</t>
  </si>
  <si>
    <t>OBANDO HERRERA DEYSI MARITZA</t>
  </si>
  <si>
    <t xml:space="preserve">MEZU IDROBO EULALIA </t>
  </si>
  <si>
    <t>CORPUS VELASCO MIRNA GISEL</t>
  </si>
  <si>
    <t xml:space="preserve">ACHIPIZ MULCUE ADELMO </t>
  </si>
  <si>
    <t xml:space="preserve">BALANTA ZAPATA ORLEIDA </t>
  </si>
  <si>
    <t>BANGUERO LOZANO MARIA DEL CARMEN</t>
  </si>
  <si>
    <t>GOMEZ CARABALY SULLY MABELL</t>
  </si>
  <si>
    <t>ROSERO YANDI CLARA ELISA</t>
  </si>
  <si>
    <t xml:space="preserve">ORTIZ PRIETO ELSA </t>
  </si>
  <si>
    <t>CAICEDO BERMUDEZ NELCY AMPARO</t>
  </si>
  <si>
    <t>GALLEGO OLAYA ANGELA MARIA</t>
  </si>
  <si>
    <t>SUAREZ PAZ RUTH ESTELLA</t>
  </si>
  <si>
    <t>MORALES BERNATE MARIA EMMA</t>
  </si>
  <si>
    <t>QUINTERO GAVIRIA ANA MARIA</t>
  </si>
  <si>
    <t xml:space="preserve">MORENO VELASCO SANDRA </t>
  </si>
  <si>
    <t>RODRIGUEZ CHAVARRO JOSE NORVEY</t>
  </si>
  <si>
    <t>OROZCO VARGAS LEIDER FABIAN</t>
  </si>
  <si>
    <t>MONTILLA NARVAEZ GILMA DOLLY</t>
  </si>
  <si>
    <t>TORRES REYES CILIA ENA</t>
  </si>
  <si>
    <t>CHAVEZ OSSA MARTHA LUCIA</t>
  </si>
  <si>
    <t xml:space="preserve">RIASCOS RIASCOS MARIEN </t>
  </si>
  <si>
    <t>SARRIA NUÑEZ SANDRA ERNESTINA</t>
  </si>
  <si>
    <t>PRIETO FERNANDEZ FRANCIA STELLA</t>
  </si>
  <si>
    <t>TENORIO IPIA FREYMAN DAVID</t>
  </si>
  <si>
    <t>ZAPE RAMOS NURI SILEY</t>
  </si>
  <si>
    <t xml:space="preserve">CARACAS VASQUEZ ELVER </t>
  </si>
  <si>
    <t>ORTIZ SANDOVAL LUZ DARI</t>
  </si>
  <si>
    <t>MERA OCORO BERTHA NELLY</t>
  </si>
  <si>
    <t>ZAMBRANO RAMOS SONIA NANCY</t>
  </si>
  <si>
    <t xml:space="preserve">VASQUEZ  RUBIELA </t>
  </si>
  <si>
    <t>MULCUE  CECILIA MARY</t>
  </si>
  <si>
    <t>MEJIA LEGUIA LUZ MARY</t>
  </si>
  <si>
    <t xml:space="preserve">MANCILLA SUAREZ AMPARO </t>
  </si>
  <si>
    <t>GOMEZ MANCILLA FLOR AYDA</t>
  </si>
  <si>
    <t>MINA CARABALI JOSE EDISON</t>
  </si>
  <si>
    <t xml:space="preserve">MARTINEZ OTERO MARY </t>
  </si>
  <si>
    <t xml:space="preserve">PINEROS LOPEZ EMPERATRIZ </t>
  </si>
  <si>
    <t xml:space="preserve">MINA MOSQUERA EUCARIS </t>
  </si>
  <si>
    <t>CASTRO NORIEGA LUZ ENEIDA</t>
  </si>
  <si>
    <t>MERA MONTILLA RUBEN FELIPE</t>
  </si>
  <si>
    <t>SANCHEZ  CRISTIAN ALBEIRO</t>
  </si>
  <si>
    <t xml:space="preserve">YULE RIVERA ALEXANDER </t>
  </si>
  <si>
    <t>MARTINEZ FLOREZ JOSE RICHAR</t>
  </si>
  <si>
    <t>RAMIREZ OROZCO CARMEN MILENA</t>
  </si>
  <si>
    <t>FERNANDEZ  ANDREA ALEXANDRA VANNESA</t>
  </si>
  <si>
    <t>RIVERA TROCHEZ SABINO AMADO</t>
  </si>
  <si>
    <t>QUEVEDO PEREZ NORMA CONSTANZA</t>
  </si>
  <si>
    <t>ORDONEZ MEDINA GLORIA AMPARO</t>
  </si>
  <si>
    <t>SANCHEZ ULCUE ELVIA MARIA</t>
  </si>
  <si>
    <t>RINCON OROZCO LUZ MARY</t>
  </si>
  <si>
    <t>MENDEZ GRANDA HILDA MARIA</t>
  </si>
  <si>
    <t xml:space="preserve">CABRERA DE SAENZ AMPARO </t>
  </si>
  <si>
    <t>RIVERA TROCHEZ MARIA LINDELIA</t>
  </si>
  <si>
    <t xml:space="preserve">BETANCOURT SANCHEZ LILIANA </t>
  </si>
  <si>
    <t xml:space="preserve">LASSO CASTILLO MARIBEL </t>
  </si>
  <si>
    <t>TOMBE FERNANDEZ YENI CONSUELO</t>
  </si>
  <si>
    <t>QUIGUANAS TROCHEZ MARIA TERESA</t>
  </si>
  <si>
    <t>LEON ALVAREZ  JAIME HOMERO</t>
  </si>
  <si>
    <t>SARRIA OTERO LEONIRMO OLMES</t>
  </si>
  <si>
    <t>VALDES SANTACRUZ JIMMY ROMAN</t>
  </si>
  <si>
    <t xml:space="preserve">PAYA RAMOS OSCAR </t>
  </si>
  <si>
    <t>LEON PRIETO SANDRA PATRICIA</t>
  </si>
  <si>
    <t>CASTRO CALVACHI ERNESTO  EFRAIN</t>
  </si>
  <si>
    <t>PLAZA MERA CARMEN YOLIMA</t>
  </si>
  <si>
    <t>MUÑOZ MUÑOZ ANA ELIDA</t>
  </si>
  <si>
    <t>MONDRAGON ESCANDON ANA MILENA</t>
  </si>
  <si>
    <t>FERNANDEZ PAREDES BLANCA CECILIA</t>
  </si>
  <si>
    <t>CHICANGANA BRAVO OLGA MARIA</t>
  </si>
  <si>
    <t xml:space="preserve">LOBOA DIAZ CARMENZA </t>
  </si>
  <si>
    <t>BURBANO RAMIREZ LUCIA AMPARO</t>
  </si>
  <si>
    <t xml:space="preserve">VALENCIA IDROBO MONICA </t>
  </si>
  <si>
    <t>LARRAHONDO BUITRAGO GLORIA YULIT</t>
  </si>
  <si>
    <t>ZAPATA APONZA LUZ STELLA</t>
  </si>
  <si>
    <t xml:space="preserve">ZAPATA CASTILLO FLORENTINA </t>
  </si>
  <si>
    <t>PALACIOS CHOCUE MARIA OMAIRA</t>
  </si>
  <si>
    <t>RODRIGUEZ  LUZ DARY</t>
  </si>
  <si>
    <t>JURADO PEÑA JULIO MARIA</t>
  </si>
  <si>
    <t>USSA LEDEZMA RICCI HEBERTH</t>
  </si>
  <si>
    <t xml:space="preserve">BOLAÑOS  JOSE </t>
  </si>
  <si>
    <t xml:space="preserve">OTERO OTERO FABIOLA </t>
  </si>
  <si>
    <t>ZAPATA APONZA ELBA GLADIS</t>
  </si>
  <si>
    <t xml:space="preserve">BOLANOS GOMEZ MILDRE </t>
  </si>
  <si>
    <t>ARRECHEA LOBOA EDGAR ANTONIO</t>
  </si>
  <si>
    <t xml:space="preserve">VALENCIA CEBALLOS ELCIRA </t>
  </si>
  <si>
    <t>GARCIA GARCIA DORA MILENA</t>
  </si>
  <si>
    <t xml:space="preserve">TORRES PANAMENO NANCY </t>
  </si>
  <si>
    <t>ZAPATA BONILLA LUZ DELIA</t>
  </si>
  <si>
    <t>TROCHEZ CERON NESTOR ADOLFO</t>
  </si>
  <si>
    <t xml:space="preserve">HURTADO FIGUEROA CELENIS </t>
  </si>
  <si>
    <t xml:space="preserve">RIASCOS ARAGON OMAYRA </t>
  </si>
  <si>
    <t xml:space="preserve">SANDOVAL REYES MARLENE </t>
  </si>
  <si>
    <t xml:space="preserve">MORERA SANDOVAL SHIRLEY </t>
  </si>
  <si>
    <t xml:space="preserve">BENAVIDES MENDEZ MARGOT </t>
  </si>
  <si>
    <t xml:space="preserve">VIVEROS PAREDES HUMBERTO </t>
  </si>
  <si>
    <t>HERNANDEZ DE SANTACRUZ BLANCA JAZMIN</t>
  </si>
  <si>
    <t>FERNANDEZ VASQUEZ CLAUDIA CELINA</t>
  </si>
  <si>
    <t xml:space="preserve">UNI JIMENEZ YESID </t>
  </si>
  <si>
    <t>MOSQUERA BETANCOURT MARTHA MIRIAN</t>
  </si>
  <si>
    <t>RODRIGUEZ IBARRA ISABEL CONSTANZA</t>
  </si>
  <si>
    <t>HERNANDEZ MUNOZ MARIA TERESA</t>
  </si>
  <si>
    <t>POSADA MARTINEZ ALBA CONSUELO</t>
  </si>
  <si>
    <t xml:space="preserve">QUINONES MARTINEZ MARICEL </t>
  </si>
  <si>
    <t>MINA  FLOR MARIA</t>
  </si>
  <si>
    <t xml:space="preserve">ALZATE GUARNIZO VERONICA </t>
  </si>
  <si>
    <t>REYES MINA JHOHANA EUGENIA</t>
  </si>
  <si>
    <t>MAZABUEL AGUILAR GERARDO EDGAR</t>
  </si>
  <si>
    <t>VERGARA REBOLLEDO ANA JUDITH</t>
  </si>
  <si>
    <t>MAMIAN JIMENEZ HUGO HERNAN</t>
  </si>
  <si>
    <t xml:space="preserve">MEZU LARRAHONDO YUBY </t>
  </si>
  <si>
    <t>RUIZ ZUÑIGA MARIA DEL CARMEN</t>
  </si>
  <si>
    <t>CHOCO VIAFARA OLMES LEON</t>
  </si>
  <si>
    <t xml:space="preserve">ARAGON CHARA AIDELY </t>
  </si>
  <si>
    <t>VALLEJO MEDINA LINDA RUTH</t>
  </si>
  <si>
    <t>BOLIVAR GUZMAN YERFI ALEXANDER</t>
  </si>
  <si>
    <t>MINA CAICEDO MARIA CONSUELO</t>
  </si>
  <si>
    <t xml:space="preserve">MARTINEZ APONZA ELIZABETH  </t>
  </si>
  <si>
    <t>MANCILLA PIEDRAHITA DIANA MILET</t>
  </si>
  <si>
    <t>MUÑOZ  EIDY NAYIVE</t>
  </si>
  <si>
    <t>MOLINA CHOCO MARIA ALEXANDRA</t>
  </si>
  <si>
    <t>FERNANDEZ VELASCO LUZ ELENA</t>
  </si>
  <si>
    <t xml:space="preserve">TORRES MURILLO BELLANIRA </t>
  </si>
  <si>
    <t xml:space="preserve">SALAZAR CALAMBAS EMILSEN </t>
  </si>
  <si>
    <t>CIFUENTES YAGUE MARIA JESUS</t>
  </si>
  <si>
    <t>HURTADO TORRES MARTHA ISABEL</t>
  </si>
  <si>
    <t>BURGOS CERTUCHE VILMA DENICE</t>
  </si>
  <si>
    <t>MUÑOZ LOPEZ NIDIA AMELIA</t>
  </si>
  <si>
    <t>HURTADO MOSQUERA MARIA DEL PILAR</t>
  </si>
  <si>
    <t>BONILLA SANCHEZ FRANCIA ELENA</t>
  </si>
  <si>
    <t>DIAZ PATIÑO MARTHA CECILIA</t>
  </si>
  <si>
    <t>YASNO GONZALEZ MARIA IMELDA</t>
  </si>
  <si>
    <t xml:space="preserve">PAZ DE HERRERA BEATRIZ </t>
  </si>
  <si>
    <t>ASTAIZA CALVACHE MARIA DEL ROCIO</t>
  </si>
  <si>
    <t xml:space="preserve">VIDAL TIMOTE ELIZABETH </t>
  </si>
  <si>
    <t>MANZANO LOPEZ YAMILE NUBIELA</t>
  </si>
  <si>
    <t xml:space="preserve">CORPUS MUELAS ADRIANA </t>
  </si>
  <si>
    <t>PARRA MUNOZ ZAIDE DILENA</t>
  </si>
  <si>
    <t>MAMIAN MARTINEZ WEIMAR ASLEY</t>
  </si>
  <si>
    <t>FERNANDEZ FERNANDEZ MARIA ESMERALDA</t>
  </si>
  <si>
    <t>FERNANDEZ QUIJANO GLORIA AMPARO</t>
  </si>
  <si>
    <t>MENESES VELASCO ROBERT HERNAN</t>
  </si>
  <si>
    <t>MEDINA  LIBARDO ARNULFO</t>
  </si>
  <si>
    <t>BURGOS  RICARDO ALBERTO</t>
  </si>
  <si>
    <t>GOLONDRINO  ALMA NURY</t>
  </si>
  <si>
    <t>QUISOBONI GOMEZ LUZ HELEN</t>
  </si>
  <si>
    <t xml:space="preserve">BOLANOS TORRES MILDALIA </t>
  </si>
  <si>
    <t>HURTADO BOLANOS CARMEN CILENA</t>
  </si>
  <si>
    <t xml:space="preserve">COLLAZOS AGREDO MODESTO </t>
  </si>
  <si>
    <t xml:space="preserve">OTERO OTERO LIBRADA </t>
  </si>
  <si>
    <t xml:space="preserve">VALDES HURTADO INES </t>
  </si>
  <si>
    <t>BOLANOS OROZCO HAROLTH LEON</t>
  </si>
  <si>
    <t>MESIAS ORDOÑEZ JORGE ALONSO</t>
  </si>
  <si>
    <t xml:space="preserve">MENDEZ MERA NEFTALY </t>
  </si>
  <si>
    <t xml:space="preserve">SAENZ MONTILLA YORLANI </t>
  </si>
  <si>
    <t>CERON MAMIAN MAGDA LILIANA</t>
  </si>
  <si>
    <t>FERNANDEZ VELASCO MARIA XIMENA</t>
  </si>
  <si>
    <t>DIAGO RENDON MAYRA LILIANA</t>
  </si>
  <si>
    <t>VIDAL ALEGRIA ANA PATRICIA</t>
  </si>
  <si>
    <t xml:space="preserve">CASTANEDA OTERO GILMA </t>
  </si>
  <si>
    <t>CERON FABARA EDDIL GAITAN</t>
  </si>
  <si>
    <t xml:space="preserve">VILLANI OROZCO HAROLD </t>
  </si>
  <si>
    <t xml:space="preserve">SANDOVAL FERNANDEZ ORLANDO </t>
  </si>
  <si>
    <t xml:space="preserve">PATINO DIAZ ARLEIDA </t>
  </si>
  <si>
    <t xml:space="preserve">PERDOMO CHOCUE ROMULO </t>
  </si>
  <si>
    <t>ARCOS GUERRERO SANDRA PATRICIA</t>
  </si>
  <si>
    <t>MUNOZ ÑAÑEZ LUIS FERNANDO</t>
  </si>
  <si>
    <t xml:space="preserve">COLLAZOS SALAZAR COLOMBIA </t>
  </si>
  <si>
    <t xml:space="preserve">HORMIGA PUSQUIN ORLANDO </t>
  </si>
  <si>
    <t>DE LA HOZ PICHON AINNACK MARIA</t>
  </si>
  <si>
    <t xml:space="preserve">MONCAYO HOYOS FABRICIO </t>
  </si>
  <si>
    <t>GOMEZ CAMPO JAMES JAENTH</t>
  </si>
  <si>
    <t>CAMPO PERAFAN MARTA CESILIA</t>
  </si>
  <si>
    <t xml:space="preserve">GUEVARA URREA ERNESTINA </t>
  </si>
  <si>
    <t>PAZ ROMERO WILSON GILDARDO</t>
  </si>
  <si>
    <t>ZUÑIGA  MARTA INES</t>
  </si>
  <si>
    <t>RUIZ BRAVO ROSS MARY</t>
  </si>
  <si>
    <t>SANCHEZ HERMANN ORLANDA MARLEIDY</t>
  </si>
  <si>
    <t>DORADO RODRIGUEZ WILMAN ANDRES</t>
  </si>
  <si>
    <t>CHICANGANA CHICANGANA CARMEN JULIA</t>
  </si>
  <si>
    <t>GARZON GARZON ALBA LILIANA</t>
  </si>
  <si>
    <t>LOZANO CAMARGO LUIS AGELIO</t>
  </si>
  <si>
    <t xml:space="preserve">GUEVARA RIVERA IDALI </t>
  </si>
  <si>
    <t xml:space="preserve">GUEVARA  MARIELA </t>
  </si>
  <si>
    <t xml:space="preserve">CAICEDO IMBACHI LOURDES </t>
  </si>
  <si>
    <t>PIAMBA BOLAÑOS OMAR ILDEFONSO</t>
  </si>
  <si>
    <t xml:space="preserve">CERON HORMIGA DORANGELA </t>
  </si>
  <si>
    <t>GALVIS CUELLAR CLARA INES</t>
  </si>
  <si>
    <t>HORMIGA SEVILLA GEOVANNI ALBERTO</t>
  </si>
  <si>
    <t>MARIN MUNOZ MARTHA CECILIA</t>
  </si>
  <si>
    <t xml:space="preserve">RUIZ PINO ESMIRA </t>
  </si>
  <si>
    <t>PAPAMIJA BENAVIDES LUIS ALFREDO</t>
  </si>
  <si>
    <t>VELASCO ZUNIGA ALBA LIGIA</t>
  </si>
  <si>
    <t xml:space="preserve">HORMIGA JIMENEZ ISAURA </t>
  </si>
  <si>
    <t xml:space="preserve">ENRIQUEZ GOMEZ ELIAS </t>
  </si>
  <si>
    <t>MONTENEGRO LOPEZ MIGUEL ANGEL</t>
  </si>
  <si>
    <t xml:space="preserve">ORDONEZ CASTRO NANCY </t>
  </si>
  <si>
    <t>ROMERO DORADO CARLOS HUMBERTO</t>
  </si>
  <si>
    <t>HOYOS MOSQUERA DACIRO ALFONSO</t>
  </si>
  <si>
    <t>CAICEDO ENRIQUEZ MARIA DEYANIRA</t>
  </si>
  <si>
    <t>MEJIA MUÑOZ WILSON FERNEY</t>
  </si>
  <si>
    <t xml:space="preserve">BAMBAGUE PAPAMIJA NELLY </t>
  </si>
  <si>
    <t>ASTAIZA OBANDO MIGUEL ANGEL</t>
  </si>
  <si>
    <t>MUNOZ ALVARADO MARIA EUGENIA</t>
  </si>
  <si>
    <t>FERNANDEZ COLLAZOS INGRID JOHANA</t>
  </si>
  <si>
    <t>CERON HORMIGA PALMA DORIS</t>
  </si>
  <si>
    <t>JIMENEZ PEÑA BRADLEY GILDARDO</t>
  </si>
  <si>
    <t xml:space="preserve">CARABALI BALANTA MELGI </t>
  </si>
  <si>
    <t xml:space="preserve">CARABALI SANDOVAL ERLEIDA </t>
  </si>
  <si>
    <t xml:space="preserve">CARABALI LUCUMI PATRICIA </t>
  </si>
  <si>
    <t>AGRONO DIAZ MARIA NORA</t>
  </si>
  <si>
    <t>MORENO AGRONO MARIA DANEY</t>
  </si>
  <si>
    <t>YANTEN VALENCIA MARCI LUCRECIA</t>
  </si>
  <si>
    <t>CUNDA  MARIA YANETH</t>
  </si>
  <si>
    <t>MINA TOBAR NANCY STELLA</t>
  </si>
  <si>
    <t>PALACIOS CARABALI LAURA MARCELA</t>
  </si>
  <si>
    <t xml:space="preserve">GUERRERO LOPEZ ZENEIDA </t>
  </si>
  <si>
    <t>COBO CHANDILLO DIEGO MARIA</t>
  </si>
  <si>
    <t xml:space="preserve">ASPRILLA MORENO ROSALINA </t>
  </si>
  <si>
    <t>GAVIRIA  MARIA EUGENIA</t>
  </si>
  <si>
    <t>LUCUMI  MARIA NELLY</t>
  </si>
  <si>
    <t xml:space="preserve">CARABALI ARARAT FABIOLA </t>
  </si>
  <si>
    <t xml:space="preserve">GONZALEZ BALANTA YANERIS </t>
  </si>
  <si>
    <t xml:space="preserve">SANCHEZ LUCUMI RUBY </t>
  </si>
  <si>
    <t>VALENCIA GONZALEZ ANA ELIDA</t>
  </si>
  <si>
    <t xml:space="preserve">MEJIA BALANTA SORMARY </t>
  </si>
  <si>
    <t xml:space="preserve">BALANTA RAMOS DEYANYRA </t>
  </si>
  <si>
    <t xml:space="preserve">BALLESTEROS MORENO HENRY </t>
  </si>
  <si>
    <t>LUCUMI AMBUILA LUIS ARTURO</t>
  </si>
  <si>
    <t>BERMUDEZ MICANQUER DIANA PATRICIA</t>
  </si>
  <si>
    <t>MERA JIMENEZ CARMEN ELSY</t>
  </si>
  <si>
    <t>ERAZO ESCOBAR ANA  EILSA</t>
  </si>
  <si>
    <t xml:space="preserve">AMBUILA BALANTA MARTHA </t>
  </si>
  <si>
    <t>VALENCIA VIVEROS MARTHA LUCIA</t>
  </si>
  <si>
    <t>MARROQUIN CARABALI MARIA BIYISDARIS</t>
  </si>
  <si>
    <t>GUETIO CAMAYO ANA JESUS</t>
  </si>
  <si>
    <t>QUIROGA TUNUBALA NUBIA STELLA</t>
  </si>
  <si>
    <t xml:space="preserve">LASSO OCAMPO YANET </t>
  </si>
  <si>
    <t>MINA MOSQUERA AMIRA MARCEL</t>
  </si>
  <si>
    <t>AGUILAR MESA LINA JISELTH</t>
  </si>
  <si>
    <t xml:space="preserve">POPO VASQUEZ NILSON </t>
  </si>
  <si>
    <t xml:space="preserve">CARABALI CARABALI SUSANA </t>
  </si>
  <si>
    <t xml:space="preserve">ARBOLEDA RIASCOS FANNY </t>
  </si>
  <si>
    <t>LUCUMI CARABALI MAIRA ALEJANDRA</t>
  </si>
  <si>
    <t>BERMUDEZ CHARA LUISA MAYERLI</t>
  </si>
  <si>
    <t>CERON VEGA CARMEN GLORIA</t>
  </si>
  <si>
    <t xml:space="preserve">YUNDA ZAMBRANO BEATRIZ </t>
  </si>
  <si>
    <t xml:space="preserve">MOSQUERA SANCHEZ ELVER </t>
  </si>
  <si>
    <t xml:space="preserve">ZAMBRANO GUACHETA OFELIA </t>
  </si>
  <si>
    <t>CARVAJAL GAVIRIA EIDA NIDIA</t>
  </si>
  <si>
    <t>HOYOS RENGIFO JAVIER ANCIZAR</t>
  </si>
  <si>
    <t xml:space="preserve">GUAMANGA NUPAN VICTOR </t>
  </si>
  <si>
    <t>MOSQUERA MUNOZ MARTA ISABEL</t>
  </si>
  <si>
    <t xml:space="preserve">LUCUMI VALENCIA NAUD </t>
  </si>
  <si>
    <t>LUCUMI URRUTIA MARIA YONI</t>
  </si>
  <si>
    <t>CAMAYO QUINA MARIA ROSALBA</t>
  </si>
  <si>
    <t xml:space="preserve">CAMPO  MELIDA </t>
  </si>
  <si>
    <t>ZAMBRANO MERA OSCAR JOVANNY</t>
  </si>
  <si>
    <t>ALVAREZ POSSU SULMA EDID</t>
  </si>
  <si>
    <t>CAMPO TORRES CARLOS ARTURO</t>
  </si>
  <si>
    <t xml:space="preserve">ARBOLEDA AVILA LILIANA </t>
  </si>
  <si>
    <t xml:space="preserve">VIDAL GUE LUCRECIA </t>
  </si>
  <si>
    <t>NAZARIT POPO ANA JESUS</t>
  </si>
  <si>
    <t>COLLAZOS  MARIA LEONOR</t>
  </si>
  <si>
    <t xml:space="preserve">ZAPATA LUCUMI DANISSA </t>
  </si>
  <si>
    <t xml:space="preserve">ZAMBRANO DIAZ YEISMY </t>
  </si>
  <si>
    <t>VELEZ VELEZ MARIA SOLELBA</t>
  </si>
  <si>
    <t xml:space="preserve">BRAND MINA LEOCADIA </t>
  </si>
  <si>
    <t>MANCILLA AGRONO MARIA ISABEL</t>
  </si>
  <si>
    <t xml:space="preserve">TRUJILLO LUCUMI GELCY </t>
  </si>
  <si>
    <t>CORTES SALINAS DIEGO LUIS</t>
  </si>
  <si>
    <t>ARARAT CARABALI LUZ DARY</t>
  </si>
  <si>
    <t>LLANTEN ORDONEZ TANIA ISABEL</t>
  </si>
  <si>
    <t>CHARA AMBUILA BERTA GLADIS</t>
  </si>
  <si>
    <t>VILLEGAS PEÑA ADRIANA CONSTANZA</t>
  </si>
  <si>
    <t xml:space="preserve">ANGULO CHARA DEOMIRA </t>
  </si>
  <si>
    <t>RIASCOS MOSQUERA MARLEN  MARGOTH</t>
  </si>
  <si>
    <t xml:space="preserve">GONZALEZ  ELISON </t>
  </si>
  <si>
    <t>BOLANOS CRUZ ANGEL MARIA</t>
  </si>
  <si>
    <t>AROCEMENA FLOREZ DIANA PATRICIA</t>
  </si>
  <si>
    <t>MEDINA ANTE HEBER JAIR</t>
  </si>
  <si>
    <t>CHAGUENDO CUENE FREDY ARTURO</t>
  </si>
  <si>
    <t>VALENCIA MARTINEZ LEIDY ANDREA</t>
  </si>
  <si>
    <t xml:space="preserve">BALANTA MARROQUIN AZAEL </t>
  </si>
  <si>
    <t xml:space="preserve">LUCUMI URRUTIA LICENIA </t>
  </si>
  <si>
    <t>UNI CAJIBIOY MARIA NANCI</t>
  </si>
  <si>
    <t>MOLINA GARCIA WILSON ENRIQUE</t>
  </si>
  <si>
    <t>URRUTIA  MARIA CLARA</t>
  </si>
  <si>
    <t>CONGO GONZALEZ AURA CELYS</t>
  </si>
  <si>
    <t xml:space="preserve">LUCUMI  DAGOBERTO </t>
  </si>
  <si>
    <t xml:space="preserve">CARABALI ARARAT MARTHA </t>
  </si>
  <si>
    <t>LEON HERNANDEZ ANA CELIS</t>
  </si>
  <si>
    <t>BENITEZ VIDAL LINA FERNANDA</t>
  </si>
  <si>
    <t>ORTIZ LARRAHONDO JOSE ROGER</t>
  </si>
  <si>
    <t>PINILLO MONTAÑO CLEINER YRINA</t>
  </si>
  <si>
    <t xml:space="preserve">CARABALI MUNOZ ACENED </t>
  </si>
  <si>
    <t>RODRIGUEZ MUÑOZ JHON KENEDY</t>
  </si>
  <si>
    <t>JIMENEZ PAPAMIJA ROSA NERCY</t>
  </si>
  <si>
    <t xml:space="preserve">HOYOS SALAZAR NAYIBE </t>
  </si>
  <si>
    <t>ZEMANATE MUNOZ MARIA YOLANDA</t>
  </si>
  <si>
    <t xml:space="preserve">BRAVO MUÑOZ ELVIS </t>
  </si>
  <si>
    <t>SALAZAR SANCHEZ MARIA CRISTINA</t>
  </si>
  <si>
    <t>BERMEO MUÑOZ EDGAR RODRIGO</t>
  </si>
  <si>
    <t xml:space="preserve">GOMEZ SAMBONI HOVER </t>
  </si>
  <si>
    <t>RUIZ AGUILAR ALIX JIMENA</t>
  </si>
  <si>
    <t xml:space="preserve">JIMENEZ ROSERO ALEXIS </t>
  </si>
  <si>
    <t xml:space="preserve">SILVA SAMBONI EMILSE </t>
  </si>
  <si>
    <t>RODAS CASTILLO AURA LUCIA</t>
  </si>
  <si>
    <t>RAMOS HURTADO TANIA  GORETTY</t>
  </si>
  <si>
    <t>MAMIAN MAMIAN JHON ANDERSSON</t>
  </si>
  <si>
    <t>BUITRON VARGAS SILVIO ALEXIS</t>
  </si>
  <si>
    <t xml:space="preserve">MAMIAN QUINAYAS ROBERT </t>
  </si>
  <si>
    <t>MUNOZ VALENCIA CARLOS ELVIS</t>
  </si>
  <si>
    <t>ZUNIGA DE CABRERA DORA ELISA</t>
  </si>
  <si>
    <t>ZUÑIGA QUISOBONI YANETH MARICELA</t>
  </si>
  <si>
    <t>ORDOÑEZ MERA LUZ  NEYDA</t>
  </si>
  <si>
    <t>SEVILLA GUZMAN ELKIN  FERNANDO</t>
  </si>
  <si>
    <t>PINO MUNOZ MILY ANDREA</t>
  </si>
  <si>
    <t>GOMEZ BRAVO ROSA ELVIRA</t>
  </si>
  <si>
    <t>CIFUENTES BURBANO MARIA DEL CARMEN</t>
  </si>
  <si>
    <t>MUNOZ RENGIFO CARLOS ARTURO</t>
  </si>
  <si>
    <t>PAPAMIJA JARAMILLO WILMER OCTAVIO</t>
  </si>
  <si>
    <t>ZUÑIGA BURBANO ELSA MARINA</t>
  </si>
  <si>
    <t>URIBE SALAMANCA ADRIANA MARIA</t>
  </si>
  <si>
    <t xml:space="preserve">SALAZAR HOYOS ENERIA </t>
  </si>
  <si>
    <t>GOMEZ CHIMBORAZO OLGA LUCIA</t>
  </si>
  <si>
    <t xml:space="preserve">GOMEZ RUIZ ELCIRA </t>
  </si>
  <si>
    <t>GOMEZ BURBANO DERLY MILENA</t>
  </si>
  <si>
    <t xml:space="preserve">MENESES ZEMANATE BARBARITA </t>
  </si>
  <si>
    <t>ORDOÑEZ CERON LUIS EDUARDO</t>
  </si>
  <si>
    <t>URBANO MARTINEZ LUZ AIDA</t>
  </si>
  <si>
    <t>RESTREPO CASALLAS CARMEN RUBIELA</t>
  </si>
  <si>
    <t>LOPEZ AGREDO ANA LUCIA</t>
  </si>
  <si>
    <t>ALEGRIA ORDONEZ MARCO AURELIO</t>
  </si>
  <si>
    <t>CARVAJAL QUINCHOA MARIA FERNANDA</t>
  </si>
  <si>
    <t>CALVACHE MARTINEZ JORGE ANDRES</t>
  </si>
  <si>
    <t>URRUTIA ARBELAEZ LUZ AMPARO</t>
  </si>
  <si>
    <t>TUQUERRES QUINAYAS LUZ ELCY</t>
  </si>
  <si>
    <t xml:space="preserve">ALARCON GOMEZ MARIANITA </t>
  </si>
  <si>
    <t>AGREDO TRUJILLO AURA SOLID</t>
  </si>
  <si>
    <t>ORDOÑEZ SOLANO MARY LUZ</t>
  </si>
  <si>
    <t>MUÑOZ MOLINA AURA CECILIA</t>
  </si>
  <si>
    <t>CARVAJAL HURTADO NOHORA SOCORRO</t>
  </si>
  <si>
    <t>GALINDEZ MONTENEGRO FRANCY LILIANA</t>
  </si>
  <si>
    <t>TALAGA REYES CLAUDIO GERARDO</t>
  </si>
  <si>
    <t>DAZA GOMEZ FREDDY HUMBERTO</t>
  </si>
  <si>
    <t>CABEZAS SALAMANCA NANCY ESPERANZA</t>
  </si>
  <si>
    <t xml:space="preserve">MANZANO LOPEZ NEPOMUCENO </t>
  </si>
  <si>
    <t xml:space="preserve">CORDOBA FLOREZ NANCY </t>
  </si>
  <si>
    <t xml:space="preserve">PAZ HORMIGA LILIA </t>
  </si>
  <si>
    <t>QUENGUAN NAVIA MARIA DEL CARMEN</t>
  </si>
  <si>
    <t>SOLANO PARRA ANA MILENA</t>
  </si>
  <si>
    <t xml:space="preserve">AGUILAR TORRES FAUSTINA </t>
  </si>
  <si>
    <t>URRUTIA GUERRERO MARIA IDALY</t>
  </si>
  <si>
    <t>QUIÑONES DIAZ WILMER  HERNAN</t>
  </si>
  <si>
    <t>CHAMORRO CHUQUIN MARIA LIGIA GUADALUPE</t>
  </si>
  <si>
    <t>TIMANA GALINDEZ MONICA DEL ROSARIO</t>
  </si>
  <si>
    <t>PALOMINO MONTANO AGUSTINA DORIS</t>
  </si>
  <si>
    <t xml:space="preserve">MIRANDA MARTINEZ ONEIDA </t>
  </si>
  <si>
    <t xml:space="preserve">JIMENEZ JIMENEZ AURORA </t>
  </si>
  <si>
    <t>AGREDO GARCIA LUZ ELENA</t>
  </si>
  <si>
    <t>OVIEDO ALEGRIA SANDRA PATRICIA</t>
  </si>
  <si>
    <t>HOYOS  MARIA ELISABETH</t>
  </si>
  <si>
    <t xml:space="preserve">CORREA  CLAUDIA </t>
  </si>
  <si>
    <t>CERON DE ARROYAVE LUZ MARINA</t>
  </si>
  <si>
    <t>BERMEO CASTRO ZENIT ESTRELLA</t>
  </si>
  <si>
    <t xml:space="preserve">DIAZ CHAVES ALIRIO </t>
  </si>
  <si>
    <t>IBARRA VALVERDE JOSE ALFREDO</t>
  </si>
  <si>
    <t>GARZON PALADINES LUCERO EMIR</t>
  </si>
  <si>
    <t>VASQUEZ MANZANO LUIS ALFONSO</t>
  </si>
  <si>
    <t>HOYOS GOMEZ EYBAR ELCIAS</t>
  </si>
  <si>
    <t>CARLOZAMA MELLIZO MARY DELCY</t>
  </si>
  <si>
    <t xml:space="preserve">MOLANO MOSQUERA DEYANIRA </t>
  </si>
  <si>
    <t xml:space="preserve">MARTINEZ SILVA ALBERTO </t>
  </si>
  <si>
    <t>IMBACHI NARVAEZ EMILIO ALIRIO</t>
  </si>
  <si>
    <t xml:space="preserve">TOBAR  GLORIA </t>
  </si>
  <si>
    <t>ORTEGA MARTINEZ NANCY JOHANA</t>
  </si>
  <si>
    <t>COLLAZOS MUÑOZ JOSE ALBERTO</t>
  </si>
  <si>
    <t>ROJAS CASTILLO SERVIO TULIO</t>
  </si>
  <si>
    <t>RUIZ BOLAÑOS MARIA DEL PILAR</t>
  </si>
  <si>
    <t xml:space="preserve">DEJESUS PERAFAN MARELBY </t>
  </si>
  <si>
    <t xml:space="preserve">GALVIS MUÑOZ DIANA </t>
  </si>
  <si>
    <t>CABRERA HERNANDEZ ALBA MERY</t>
  </si>
  <si>
    <t>AGREDO CARVAJAL NUBIA ESPERANZA</t>
  </si>
  <si>
    <t>GUACA DE GUAMANGA MARIA CONCEPCION</t>
  </si>
  <si>
    <t>BURBANO NARVAEZ CARMEN CECILIA</t>
  </si>
  <si>
    <t xml:space="preserve">PACHECO NARVAEZ ARCELIA </t>
  </si>
  <si>
    <t>HURTADO CARVAJAL BEATRIZ SOLEDAD</t>
  </si>
  <si>
    <t>GAVIRIA GAVIRIA MARIA ESMERALDA</t>
  </si>
  <si>
    <t>TIMANA PEREZ CARMEN LUCIA</t>
  </si>
  <si>
    <t>AVIRAMA PIAMBA CARMEN EMILIA</t>
  </si>
  <si>
    <t>MUNOZ MONCAYO BRIGITTE LORENA</t>
  </si>
  <si>
    <t xml:space="preserve">MUÑOZ CAMACHO YILMAR </t>
  </si>
  <si>
    <t>SANCHEZ HERMAN NUBIA LUCY</t>
  </si>
  <si>
    <t xml:space="preserve">AGREDO FERNANDEZ NADIO </t>
  </si>
  <si>
    <t xml:space="preserve">SOTELO CERON ALICIA </t>
  </si>
  <si>
    <t>ALEGRIA PINO YANETH LUCIA</t>
  </si>
  <si>
    <t>QUISOBONI ORTIZ LIBIA ESPERANZA</t>
  </si>
  <si>
    <t xml:space="preserve">HURTADO GOMEZ LILIANA </t>
  </si>
  <si>
    <t>GUERRERO CARVAJAL LUPE XIMENA</t>
  </si>
  <si>
    <t>MONCAYO ARCOS JOSE LIBARDO</t>
  </si>
  <si>
    <t>ZEMANATE MACIAS ANGELA IRENE</t>
  </si>
  <si>
    <t>CARVAJAL SALAMANCA ARLEY ANCIZAR</t>
  </si>
  <si>
    <t xml:space="preserve">GUERRERO MAJIN AIDE </t>
  </si>
  <si>
    <t xml:space="preserve">CHICAIZA LOPEZ DEYANIRA </t>
  </si>
  <si>
    <t>TELLO CASTILLO TERESA DEL SOCORRO</t>
  </si>
  <si>
    <t>MUNOZ SOLANO YINA XIMENA</t>
  </si>
  <si>
    <t>COLLAZOS COLLAZOS DINA ESPERANZA</t>
  </si>
  <si>
    <t>PIAMBA BOLANOS GLORIA MARLENY</t>
  </si>
  <si>
    <t xml:space="preserve">MONCAYO ZUNIGA MARISOL </t>
  </si>
  <si>
    <t xml:space="preserve">IBARRA LOPEZ LUZMILA </t>
  </si>
  <si>
    <t>ROMERO AGREDO MARIA YANETH</t>
  </si>
  <si>
    <t>GARCES RIASCOS SANDRA MERCEDES</t>
  </si>
  <si>
    <t>MUNOZ GOMEZ EDWARD YESID</t>
  </si>
  <si>
    <t>ERAZO GOMEZ MARIA ESPERANZA</t>
  </si>
  <si>
    <t>ZUNIGA VEGA EDIER YAMIR</t>
  </si>
  <si>
    <t xml:space="preserve">SANCHEZ AGREDO YORLEIDA </t>
  </si>
  <si>
    <t>GOMEZ VIDAL MARIA RURALVIA</t>
  </si>
  <si>
    <t>CEBALLOS PENAGOS MARIA GIMENA</t>
  </si>
  <si>
    <t>REYES REYES ROSARIO INES</t>
  </si>
  <si>
    <t>AGREDO MARTINEZ NUBIA AYDE</t>
  </si>
  <si>
    <t>MUNOZ DAZA SEGUNDO FEDERICO</t>
  </si>
  <si>
    <t xml:space="preserve">LONGO FERNANDEZ EUCARIS </t>
  </si>
  <si>
    <t xml:space="preserve">VEGA ERAZO ROVIRA </t>
  </si>
  <si>
    <t xml:space="preserve">BRAVO CERON MARICELA </t>
  </si>
  <si>
    <t>CAICEDO CORDOBA JOSE LUIS</t>
  </si>
  <si>
    <t>CRUZ CRUZ SANDRA BIBIANA</t>
  </si>
  <si>
    <t>ALEGRIA TINTINAGO LUZ DARY</t>
  </si>
  <si>
    <t>ORTIZ RENDON MARIA ANTONIA</t>
  </si>
  <si>
    <t xml:space="preserve">AVILA CABRERA FABIOLA </t>
  </si>
  <si>
    <t>ORDONEZ MORENO YENY MAGNOLIA</t>
  </si>
  <si>
    <t>PITO POLANCO MARTHA CECILIA</t>
  </si>
  <si>
    <t>VELASCO ACOSTA MARIA NEIDA</t>
  </si>
  <si>
    <t xml:space="preserve">MUÑOZ SARRIA YOLANDA </t>
  </si>
  <si>
    <t>MANZANO DUEÑAS MARIA EUFEMIA</t>
  </si>
  <si>
    <t xml:space="preserve">MONTILLA TALAGA FAUSTINA </t>
  </si>
  <si>
    <t xml:space="preserve">VALENCIA BANGUERA SILVIO </t>
  </si>
  <si>
    <t>CANDELO HURTADO DORA AGUSTINA</t>
  </si>
  <si>
    <t>ZUÑIGA CASTRO AIDA MARIA</t>
  </si>
  <si>
    <t>BALANTA ARRECHEA MARIA JUSTA PASTORA</t>
  </si>
  <si>
    <t xml:space="preserve">CASTILLO  SABINA </t>
  </si>
  <si>
    <t xml:space="preserve">VENTE BONILLA BETZAIDA </t>
  </si>
  <si>
    <t>CARABALI ARAGON NANCY MARIA</t>
  </si>
  <si>
    <t xml:space="preserve">GRUESO SINISTERRA JUANA </t>
  </si>
  <si>
    <t xml:space="preserve">FLOREZ VENTE BENITA </t>
  </si>
  <si>
    <t xml:space="preserve">GARCIA  DORYS </t>
  </si>
  <si>
    <t>CANCHIMBO GARCIA LUCY HERNEY</t>
  </si>
  <si>
    <t xml:space="preserve">VIDAL CUERO GRACIELA </t>
  </si>
  <si>
    <t>RAMIREZ GARCIA MARCIA JACOBA</t>
  </si>
  <si>
    <t>CASTILLO VIAFARA SANDRA PATRICIA</t>
  </si>
  <si>
    <t>GRUESO RAMIREZ BERCY MERCEDES</t>
  </si>
  <si>
    <t xml:space="preserve">TORRES VIVEROS AMELIA </t>
  </si>
  <si>
    <t>GARCES RIASCOS IRMA MARIA</t>
  </si>
  <si>
    <t xml:space="preserve">BALTAN BALANTA ELISA </t>
  </si>
  <si>
    <t>GARCIA DE ROJAS MARIA ANGELA</t>
  </si>
  <si>
    <t xml:space="preserve">NAVARRETE SINISTERRA BERENICE </t>
  </si>
  <si>
    <t xml:space="preserve">GARCES ARAGON LUCINA </t>
  </si>
  <si>
    <t xml:space="preserve">CARABALI HINESTROZA AGUSTINA </t>
  </si>
  <si>
    <t>HERRERA VENTE MIRNA ROSA</t>
  </si>
  <si>
    <t xml:space="preserve">RAMIREZ GARCIA OSCAR </t>
  </si>
  <si>
    <t xml:space="preserve">LOANGO BALTAN CALIXTO </t>
  </si>
  <si>
    <t xml:space="preserve">ANGULO SAA RAUL </t>
  </si>
  <si>
    <t xml:space="preserve">GRUESO  MILENA </t>
  </si>
  <si>
    <t>RAMIREZ GARCIA CARLOS ALBERTO</t>
  </si>
  <si>
    <t xml:space="preserve">CARABALI CUERO JAVIER </t>
  </si>
  <si>
    <t xml:space="preserve">CACERES RAMOS ARBEY </t>
  </si>
  <si>
    <t>ANGULO GONGORA ANA ROSA</t>
  </si>
  <si>
    <t xml:space="preserve">NUÑEZ SINISTERRA SENCIONA </t>
  </si>
  <si>
    <t xml:space="preserve">MONTAÑO HURTADO DEYANIRA </t>
  </si>
  <si>
    <t>SINISTERRA HURTADO LEDYS DOMINGA</t>
  </si>
  <si>
    <t>GOMEZ SINISTERRA MARIA LAURENTINA</t>
  </si>
  <si>
    <t xml:space="preserve">GARCIA CUERO ERNESTINA </t>
  </si>
  <si>
    <t>CAMBINDO BANGUERA DIANA MERCEDES</t>
  </si>
  <si>
    <t>LOANGO BONILLA MARIA NAZLY</t>
  </si>
  <si>
    <t>HURTADO CARABALI LEYNI FELICIDAD</t>
  </si>
  <si>
    <t xml:space="preserve">VENTE MORENO BENERANDA </t>
  </si>
  <si>
    <t xml:space="preserve">ANGULO CARABALI GABRIEL </t>
  </si>
  <si>
    <t>OREJUELA VALENCIA WILNEN HERIBERTO</t>
  </si>
  <si>
    <t xml:space="preserve">MONTANO BAZAN AGUSTIN </t>
  </si>
  <si>
    <t xml:space="preserve">CAVIEDES VENTE WILLIAM </t>
  </si>
  <si>
    <t xml:space="preserve">ANGULO PINILLO LUCIANA </t>
  </si>
  <si>
    <t xml:space="preserve">GARCIA  GLADYS </t>
  </si>
  <si>
    <t xml:space="preserve">BONILLA ZUNIGA BENITA </t>
  </si>
  <si>
    <t>SAAC DIAZ JUAN  DE LOS SANTOS</t>
  </si>
  <si>
    <t xml:space="preserve">GRUESO BONILLA IDALI </t>
  </si>
  <si>
    <t xml:space="preserve">CARABALI GARCIA NATIVIDAD </t>
  </si>
  <si>
    <t>GARCES ARAGON LIBIA MARIA</t>
  </si>
  <si>
    <t xml:space="preserve">RIASCOS RUIZ ESPERANZA </t>
  </si>
  <si>
    <t>BALANTA SINISTERRA LUZ MARIELA</t>
  </si>
  <si>
    <t>BANGUERA VALENCIA RAMIRO BORYS</t>
  </si>
  <si>
    <t xml:space="preserve">SINISTERRA  JACINTO </t>
  </si>
  <si>
    <t>GARCIA RUIZ NEILA MARINA</t>
  </si>
  <si>
    <t xml:space="preserve">OCORO GARCIA MIRYAN </t>
  </si>
  <si>
    <t>BALANTA VENTE LUZ STELLA</t>
  </si>
  <si>
    <t>AMU GARCIA MARY TRINIDAD</t>
  </si>
  <si>
    <t>GOMEZ HERRERA ANA JULIA</t>
  </si>
  <si>
    <t xml:space="preserve">ALEGRIA GARCIA ADELA </t>
  </si>
  <si>
    <t>ZUNIGA HURTADO MARIA LEVINIA</t>
  </si>
  <si>
    <t xml:space="preserve">CARABALI GARCIA LUISA </t>
  </si>
  <si>
    <t>MONTAÑO RAMIREZ LUZ DAICY</t>
  </si>
  <si>
    <t>ALEGRIA SINISTERRA MELBA ROSA</t>
  </si>
  <si>
    <t xml:space="preserve">SINISTERRA GARCES ELVIRA </t>
  </si>
  <si>
    <t>CARABALI GARCIA LUZ ELENA</t>
  </si>
  <si>
    <t>BANGUERA OCORO FREDY FERNANDO</t>
  </si>
  <si>
    <t xml:space="preserve">SINISTERRA HERRERA GUIDO </t>
  </si>
  <si>
    <t xml:space="preserve">ARAGON OCORO MARIEN </t>
  </si>
  <si>
    <t xml:space="preserve">BONILLA VENTE NEUBELLY </t>
  </si>
  <si>
    <t xml:space="preserve">HERRERA SOLIS TOMASA </t>
  </si>
  <si>
    <t>MONTAÑO GARCES YENNY MARCELA</t>
  </si>
  <si>
    <t>ARBOLEDA RUIZ SONIA MAYELI</t>
  </si>
  <si>
    <t xml:space="preserve">AMU MOSQUERA MIREYA </t>
  </si>
  <si>
    <t xml:space="preserve">MINA NABOYAN EIDY </t>
  </si>
  <si>
    <t>ZUÑIGA BALTAN ZOLMY MARLELLY</t>
  </si>
  <si>
    <t xml:space="preserve">HINESTROZA ARRECHEA GERMAN </t>
  </si>
  <si>
    <t xml:space="preserve">MONTANO NUNEZ DIOSILA </t>
  </si>
  <si>
    <t>OROBIO SANCHEZ JORGE DAVID</t>
  </si>
  <si>
    <t xml:space="preserve">SALAZAR CELORIO FLORENCIO </t>
  </si>
  <si>
    <t>QUINTERO SOLIS RUTH ESTHER</t>
  </si>
  <si>
    <t xml:space="preserve">CUERO CUERO MARCIANO </t>
  </si>
  <si>
    <t>HURTADO ROJAS LUIS CARLOS</t>
  </si>
  <si>
    <t>MOSQUERA CUERO JOSE SANTOS</t>
  </si>
  <si>
    <t xml:space="preserve">NOVITEÑO CHALA ESPERANZA </t>
  </si>
  <si>
    <t xml:space="preserve">SINISTERRA ARRECHEA LIBERATA </t>
  </si>
  <si>
    <t>VELEZ OBREGON YULY  ENNA</t>
  </si>
  <si>
    <t xml:space="preserve">HERNANDEZ NOVITEÑO AYDEE </t>
  </si>
  <si>
    <t>BALANTA SEGURA MARIA FELIPA</t>
  </si>
  <si>
    <t>ARBOLEDA RUIZ CARMEN MILADY</t>
  </si>
  <si>
    <t xml:space="preserve">MOSQUERA CUERO RICARDO </t>
  </si>
  <si>
    <t xml:space="preserve">MOSQUERA CUERO ALEJANDRA </t>
  </si>
  <si>
    <t xml:space="preserve">SINISTERRA  HILDA </t>
  </si>
  <si>
    <t>TORRES CUERO GLORIA ESNETH</t>
  </si>
  <si>
    <t xml:space="preserve">ANGULO VALENCIA FLORENTINO </t>
  </si>
  <si>
    <t xml:space="preserve">ANGULO DIAZ FAUSTO </t>
  </si>
  <si>
    <t xml:space="preserve">SINISTERRA HERRERA SEGUNDO </t>
  </si>
  <si>
    <t xml:space="preserve">HURTADO CASTRO EBER </t>
  </si>
  <si>
    <t xml:space="preserve">HURTADO HURTADO JOSEFINA </t>
  </si>
  <si>
    <t>SALAZAR CELORIO ANA JESUS</t>
  </si>
  <si>
    <t>RIASCOS RIASCOS BERNARDINA DEL SOCORRO</t>
  </si>
  <si>
    <t>SINISTERRA BANGUERA JAMES NAPOLEON</t>
  </si>
  <si>
    <t>NUNEZ  TOMAS ORLANDO</t>
  </si>
  <si>
    <t xml:space="preserve">PERLAZA PERLAZA YOSIMAR </t>
  </si>
  <si>
    <t xml:space="preserve">VALLLECILLA PONCE ZULEYMA </t>
  </si>
  <si>
    <t xml:space="preserve">HERRERA VALENCIA TEOFILA </t>
  </si>
  <si>
    <t xml:space="preserve">HINESTROZA CASTRO DANNY </t>
  </si>
  <si>
    <t>HURTADO SILVA LEYSY JOHANA</t>
  </si>
  <si>
    <t>MONTANO NUNEZ LUZ NORELLA</t>
  </si>
  <si>
    <t>ROTAVISTA SOLIS CARMEN SOFIA</t>
  </si>
  <si>
    <t xml:space="preserve">ALZAMAORA MONTANO YESICA </t>
  </si>
  <si>
    <t xml:space="preserve">SINISTERRA VALENCIA SERAPIO </t>
  </si>
  <si>
    <t xml:space="preserve">VALENCIA BANGUERA ALVARO </t>
  </si>
  <si>
    <t xml:space="preserve">ARRECHEA BANGUERA WALTER </t>
  </si>
  <si>
    <t xml:space="preserve">BANGUERA VIVERO NALLYBE </t>
  </si>
  <si>
    <t xml:space="preserve">HURTADO SAA DANILO </t>
  </si>
  <si>
    <t>OCORO NAVARRETE MARIA ELENA</t>
  </si>
  <si>
    <t xml:space="preserve">BANGUERA GOMEZ SINDULFA </t>
  </si>
  <si>
    <t xml:space="preserve">LOANGO BALTAN ARNULFO </t>
  </si>
  <si>
    <t xml:space="preserve">VASQUEZ VENTE MELANIO </t>
  </si>
  <si>
    <t xml:space="preserve">VIAFARA GARCIA CLEOTILDE </t>
  </si>
  <si>
    <t xml:space="preserve">BANGUERA LEMOS RUFA </t>
  </si>
  <si>
    <t xml:space="preserve">VENTE ALEGRIA NELVEDYS </t>
  </si>
  <si>
    <t xml:space="preserve">CHAMORRO SINISTERRA DAMASO </t>
  </si>
  <si>
    <t>HURTADO SINISTERRA DIANA PATRICIA</t>
  </si>
  <si>
    <t xml:space="preserve">ARAGON CARABALI BLASINA </t>
  </si>
  <si>
    <t xml:space="preserve">CASTRO BANGUERA WILLIAM </t>
  </si>
  <si>
    <t xml:space="preserve">GOMEZ RUANO MONICA </t>
  </si>
  <si>
    <t xml:space="preserve">GARCIA BALTAN MARILA </t>
  </si>
  <si>
    <t xml:space="preserve">MONTANO  EVARISTO </t>
  </si>
  <si>
    <t>PALOMINO ROJAS JOSE DE LOS SANTOS</t>
  </si>
  <si>
    <t>HERRERA RAMOS ANGEL MANUEL</t>
  </si>
  <si>
    <t>ANGULO RAMOS DEICY YOENY</t>
  </si>
  <si>
    <t xml:space="preserve">AMU OCORO WILLIAM </t>
  </si>
  <si>
    <t xml:space="preserve">CARABALI SINISTERRA GILBERTO </t>
  </si>
  <si>
    <t xml:space="preserve">CANCHIMBO CARABALI JUSTO </t>
  </si>
  <si>
    <t xml:space="preserve">ZUNIGA AMU SECUNDINO </t>
  </si>
  <si>
    <t xml:space="preserve">OCORO  GEREMIAS </t>
  </si>
  <si>
    <t xml:space="preserve">ARAGON VENTE CLAUDIO </t>
  </si>
  <si>
    <t xml:space="preserve">GRUESO OCORO WILBER </t>
  </si>
  <si>
    <t>ZUNIGA LASPRILLA LILIA ESPERANZA</t>
  </si>
  <si>
    <t xml:space="preserve">VENTE ANGULO SATURNINO </t>
  </si>
  <si>
    <t>NOVITEÑO CHALA ALBA ROSA</t>
  </si>
  <si>
    <t>VENTE RAMIREZ LEIDY YASMANY</t>
  </si>
  <si>
    <t xml:space="preserve">TORRES GRUESO HENRRY </t>
  </si>
  <si>
    <t xml:space="preserve">AMU OCORO NORBERTA </t>
  </si>
  <si>
    <t>CANCHIMBO ESTACIO ALBA NELLY</t>
  </si>
  <si>
    <t xml:space="preserve">CARABALI ROJAS FELICIDAD </t>
  </si>
  <si>
    <t>HURTADO COLORADO JOSE GREGORIO</t>
  </si>
  <si>
    <t xml:space="preserve">OCORO GARCIA GILBERTO </t>
  </si>
  <si>
    <t xml:space="preserve">CARABALI SINISTERRA MAGDALENA </t>
  </si>
  <si>
    <t>NAVARRETE PAREDES KARLOTA XIMENA</t>
  </si>
  <si>
    <t>HURTADO HURTADO MARIA BIENVENIDA</t>
  </si>
  <si>
    <t xml:space="preserve">ARBOLEDA VALLECILLA NINFA </t>
  </si>
  <si>
    <t>NUNEZ SAA VICTOR JAIRO</t>
  </si>
  <si>
    <t xml:space="preserve">HURTADO GARCIA NILSEN </t>
  </si>
  <si>
    <t>QUINTERO VALENCIA JOSE EVER</t>
  </si>
  <si>
    <t>GARCIA RUIZ CENEYDA AMPARO</t>
  </si>
  <si>
    <t xml:space="preserve">RIASCOS HURTADO FANNY </t>
  </si>
  <si>
    <t>MONTAÑO HURTADO JAIRO ALONSO</t>
  </si>
  <si>
    <t>HINESTROZA CARABALI FLORA MARIA</t>
  </si>
  <si>
    <t>MONTANO HURTADO LEONOR DOLORIZA</t>
  </si>
  <si>
    <t xml:space="preserve">HURTADO CASTRO HERNANDO </t>
  </si>
  <si>
    <t xml:space="preserve">VIAFARA MARTINEZ RUBEN </t>
  </si>
  <si>
    <t xml:space="preserve">RUIZ GARCES ALFONSO </t>
  </si>
  <si>
    <t>VIAFARA MARTINEZ LUZ MILA</t>
  </si>
  <si>
    <t xml:space="preserve">SAA RIASCOS SOLANO </t>
  </si>
  <si>
    <t xml:space="preserve">HERRERA HURTADO NOHEMY </t>
  </si>
  <si>
    <t>MARTINEZ VALLECILLA JESUS ANTONIO</t>
  </si>
  <si>
    <t>HURTADO MARTINEZ MIRTHA LILIANA</t>
  </si>
  <si>
    <t>HERRERA HURTADO MARIA LUISA</t>
  </si>
  <si>
    <t xml:space="preserve">HURTADO CELODIO ADRIANO </t>
  </si>
  <si>
    <t>HURTADO HURTADO ANGEL ANTONIO</t>
  </si>
  <si>
    <t>HURTADO MARTINEZ LUISA TRINIDAD</t>
  </si>
  <si>
    <t>MONTAÑO HURTADO MARTHA BEATRIZ</t>
  </si>
  <si>
    <t xml:space="preserve">MONTANO HURTADO WILSON </t>
  </si>
  <si>
    <t xml:space="preserve">PERAFAN ARDILA JAIME </t>
  </si>
  <si>
    <t>VASQUEZ ORDONEZ ALVIO DUVAN</t>
  </si>
  <si>
    <t>CHANTRE ANDRADE CLARA INES</t>
  </si>
  <si>
    <t>ZAMBRANO MOSQUERA  AURA AMPARO</t>
  </si>
  <si>
    <t>CASTRO CERON NEFER ANTONIA</t>
  </si>
  <si>
    <t>SARRIA GALLEGO HILDA FARIDE</t>
  </si>
  <si>
    <t>IJAJI JOAQUI ARIEL HUGO</t>
  </si>
  <si>
    <t>RIOS ROMERO ROSA ELENA</t>
  </si>
  <si>
    <t xml:space="preserve">MAYORGA  EMIRO </t>
  </si>
  <si>
    <t>ZAMBRANO CRUZ PEDRO JULIAN</t>
  </si>
  <si>
    <t>SALAMANCA ROMERO AURA CELI</t>
  </si>
  <si>
    <t>BURBANO RIVERA ROQUE SEGUNDO</t>
  </si>
  <si>
    <t>PAPAMIJA MUNOZ IRMA RUTH</t>
  </si>
  <si>
    <t xml:space="preserve">LOPEZ RIVERA SORAIDA </t>
  </si>
  <si>
    <t>RENGIFO ORDOÑEZ BLANCA LEDY</t>
  </si>
  <si>
    <t>ROJAS PIAMBA GEOVANY ADOLFO</t>
  </si>
  <si>
    <t xml:space="preserve">CHILITO PAREDES AZONEY </t>
  </si>
  <si>
    <t>CABEZAS ORTIZ LOLEM MABEL</t>
  </si>
  <si>
    <t>MUNOZ MUNOZ CARLOS ARLEY</t>
  </si>
  <si>
    <t>HOYOS  FULVIA MARIELA</t>
  </si>
  <si>
    <t>PINO PINO JUANA ESPERANZA</t>
  </si>
  <si>
    <t xml:space="preserve">GALLEGO MAZABUEL NAPOLEON </t>
  </si>
  <si>
    <t xml:space="preserve">RIVERA FERNANDEZ GEROMA </t>
  </si>
  <si>
    <t xml:space="preserve">AHUMADA AHUMADA ROSALBA </t>
  </si>
  <si>
    <t>PAPAMIJA MUÑOZ WILLIAM JAVIER</t>
  </si>
  <si>
    <t>CAMAYO DORADO MARIA GIOVANNA</t>
  </si>
  <si>
    <t xml:space="preserve">PINO MANQUILLO JAIME </t>
  </si>
  <si>
    <t xml:space="preserve">MUÑOZ REALPE EFRAIN </t>
  </si>
  <si>
    <t>ZUÑIGA BRAVO ARY FERNELLY</t>
  </si>
  <si>
    <t>GALLEGO VELASCO YANED DEL SOCORRO</t>
  </si>
  <si>
    <t>HUILA RAMIREZ CLAUDIA JINETTE</t>
  </si>
  <si>
    <t>LOPEZ  FLOR ALBA</t>
  </si>
  <si>
    <t>QUINTANA COMETA MARIA DEL PILAR</t>
  </si>
  <si>
    <t>PILLIMUE RENGIFO LUZ NERY</t>
  </si>
  <si>
    <t>PAZ VIVAS EDY YOLANDA</t>
  </si>
  <si>
    <t>VELASCO FALLA MILADY KARIME</t>
  </si>
  <si>
    <t xml:space="preserve">SANCHEZ ESCOBAR AZULEIMA </t>
  </si>
  <si>
    <t>DAGUA MOSQUERA FRAY YOBANY</t>
  </si>
  <si>
    <t>MEDINA LOPEZ CARMENZA MARITZA</t>
  </si>
  <si>
    <t>ZEMANATE GARCES ANA COLOMBIA</t>
  </si>
  <si>
    <t>BRAVO RUALES MARIDZA MERCEDES</t>
  </si>
  <si>
    <t xml:space="preserve">QUILINDO SANCHEZ LIMBANIA </t>
  </si>
  <si>
    <t>GURRUTE GEMBUEL LEIDA SATURIA</t>
  </si>
  <si>
    <t xml:space="preserve">CHICANGANA HORMIGA EDELMIRA </t>
  </si>
  <si>
    <t>MUNOZ GALLEGO LIBIA RENED</t>
  </si>
  <si>
    <t>CASAMACHIN QUILINDO GLORIA ESPERANZA</t>
  </si>
  <si>
    <t>PEREZ GUACAS YOVANY ALONSO</t>
  </si>
  <si>
    <t xml:space="preserve">MAZABUEL PISSO ANIBAL </t>
  </si>
  <si>
    <t>MUNOZ CASAMACHIN MARIA EUGENIA</t>
  </si>
  <si>
    <t>MEDINA ANGEL DUBER MARY</t>
  </si>
  <si>
    <t>RIVERA CHICANGANA GUILLERMO LEÃ“N</t>
  </si>
  <si>
    <t xml:space="preserve">ZAPATA MANCILLA ZORAIDA </t>
  </si>
  <si>
    <t xml:space="preserve">CALDAS HERNANDEZ CARMEN </t>
  </si>
  <si>
    <t xml:space="preserve">SEGOVIA VIAFARA ROMELIA </t>
  </si>
  <si>
    <t>MINA MORENO LILIA MARIA</t>
  </si>
  <si>
    <t>CARABALI DE LASSO ANA SILVIA</t>
  </si>
  <si>
    <t>FORY CARABALI ELSA MIRA</t>
  </si>
  <si>
    <t>LASSO BALANTA MARIA ISABEL</t>
  </si>
  <si>
    <t>SIERRA CASTILLO MARIA DEL ROSARIO</t>
  </si>
  <si>
    <t>ARMERO MUTIZ DELIS MANUELITA</t>
  </si>
  <si>
    <t>FORY BARONA ANA FELIX</t>
  </si>
  <si>
    <t>MERA DAGUA ANA LUCIA</t>
  </si>
  <si>
    <t xml:space="preserve">PIEDRAHITA ROMERO ROSALBA </t>
  </si>
  <si>
    <t>GUANARITA LOPEZ DINA YUBELI</t>
  </si>
  <si>
    <t xml:space="preserve">MANCILLA POSU ZULEIMA </t>
  </si>
  <si>
    <t>PIEDRAHITA ROMERO LUZ MARINA</t>
  </si>
  <si>
    <t xml:space="preserve">CARABALI MOSQUERA ULDANURHT </t>
  </si>
  <si>
    <t>GOMEZ CORREA BLANCA MIRIAN</t>
  </si>
  <si>
    <t xml:space="preserve">GOMEZ VIAFARA RODRIGO </t>
  </si>
  <si>
    <t xml:space="preserve">PALACIOS CARABALI ZULMA </t>
  </si>
  <si>
    <t xml:space="preserve">ZAPE  LUCY </t>
  </si>
  <si>
    <t>LASPRILLA  DIANA PATRICIA</t>
  </si>
  <si>
    <t>MEZU BALANTA GLORIA NELLY</t>
  </si>
  <si>
    <t xml:space="preserve">LARRAHONDO MULATO GLORIA </t>
  </si>
  <si>
    <t>SANCHEZ OREJUELA MARIA AMPARO</t>
  </si>
  <si>
    <t xml:space="preserve">PRENS DIAZ JAIME </t>
  </si>
  <si>
    <t>JIMENEZ DE VARGAS LILIA AMPARO</t>
  </si>
  <si>
    <t xml:space="preserve">PALACIOS VIVEROS ELVER </t>
  </si>
  <si>
    <t xml:space="preserve">FERNANDEZ GORDILLO MERY </t>
  </si>
  <si>
    <t xml:space="preserve">CAJIAO LUCUMI UBERLY </t>
  </si>
  <si>
    <t xml:space="preserve">OBREGON CASTRO LEYDA </t>
  </si>
  <si>
    <t>OLIVEROS ESTUPINAN MARIA ALEXANDRA</t>
  </si>
  <si>
    <t>PAZ REINA LEISSY ASTRID</t>
  </si>
  <si>
    <t>BOLANOS JIMENEZ MARIA MILEDY</t>
  </si>
  <si>
    <t>MEZA BANGUERA JORGE EDISON</t>
  </si>
  <si>
    <t>OBREGON RIASCOS DORA INES</t>
  </si>
  <si>
    <t>NARVAEZ LUNA CESAR AUGUSTO</t>
  </si>
  <si>
    <t>HINESTROZA CAICEDO NELSI NEMESIA</t>
  </si>
  <si>
    <t xml:space="preserve">GRUESO ANGULO OCSINIZ </t>
  </si>
  <si>
    <t xml:space="preserve">IZQUIERDO MONTAÑO DIEGO </t>
  </si>
  <si>
    <t xml:space="preserve">DIAZ COLLAZOS YANETH </t>
  </si>
  <si>
    <t>HURTADO DE CAVIEDES MARTINA EVERTRUDIS</t>
  </si>
  <si>
    <t>APONZA CORDOBA MARIA ELENA</t>
  </si>
  <si>
    <t>PEÑA MULATO LINA MARCELA</t>
  </si>
  <si>
    <t xml:space="preserve">PENA CAZARAN MARIA </t>
  </si>
  <si>
    <t xml:space="preserve">VALENCIA RODRIGUEZ ARMANDO </t>
  </si>
  <si>
    <t xml:space="preserve">GRUESO CAICEDO AGRIPINO </t>
  </si>
  <si>
    <t xml:space="preserve">PARRA RUIZ REINEL </t>
  </si>
  <si>
    <t xml:space="preserve">FORY CARABALI LUDIS </t>
  </si>
  <si>
    <t xml:space="preserve">MOSQUERA PINO ERIKA </t>
  </si>
  <si>
    <t>VELEZ RUIZ ANA ROSA</t>
  </si>
  <si>
    <t>IDROBO VILLEGAS MARIA NELLY</t>
  </si>
  <si>
    <t xml:space="preserve">LOBOA LUCUMI DABEIBA </t>
  </si>
  <si>
    <t>RIASCOS RIASCOS ELBA NURY</t>
  </si>
  <si>
    <t xml:space="preserve">QUINTERO HURTADO MARLENY </t>
  </si>
  <si>
    <t xml:space="preserve">BELALCAZAR YOCUE LUCELLY </t>
  </si>
  <si>
    <t xml:space="preserve">VIDAL RAMOS EIDAMIA </t>
  </si>
  <si>
    <t xml:space="preserve">MERA VIAFARA DUFAY </t>
  </si>
  <si>
    <t xml:space="preserve">FIGUEROA CASTRILLON DARNEYI </t>
  </si>
  <si>
    <t>CAMBINDO BALANTA MARTHA ELENA</t>
  </si>
  <si>
    <t>ZAPATA VALENCIA LILA MARLEN</t>
  </si>
  <si>
    <t xml:space="preserve">LASSO BALANTA AMALFI </t>
  </si>
  <si>
    <t xml:space="preserve">GARCES FERRIN CLARITZA </t>
  </si>
  <si>
    <t>OCORO  ANGELA MARIA</t>
  </si>
  <si>
    <t>VALLEJO ECHAVARRIA GLADYS LISBETH</t>
  </si>
  <si>
    <t xml:space="preserve">UZURIAGA GONZALEZ NORAIDA </t>
  </si>
  <si>
    <t>MUCHAVISOY CHINDOY ANA MARIA</t>
  </si>
  <si>
    <t>CUETIA LARGO ELVER AUDIEL</t>
  </si>
  <si>
    <t>CASAMACHIN TENORIO MARIA ELENA</t>
  </si>
  <si>
    <t xml:space="preserve">SOLARTE CHARRUPI MARIBELL </t>
  </si>
  <si>
    <t>FERNANDEZ CERON JANET STELLA</t>
  </si>
  <si>
    <t>MINA MURILLO MIGUEL ANGEL</t>
  </si>
  <si>
    <t xml:space="preserve">PIPICANO CHICANGANA GLORIA </t>
  </si>
  <si>
    <t xml:space="preserve">CHOCUE GUASAQUILLO ROUCSANA </t>
  </si>
  <si>
    <t>GUASAQUILLO TENORIO MARIA ISABEL</t>
  </si>
  <si>
    <t>ACOSTA ZAPATA MARIA ELISA</t>
  </si>
  <si>
    <t>PIPICANO CHICANGANA ZORAIDA AMPARO</t>
  </si>
  <si>
    <t>PILLIMUE SALAMANCA MARIA DEL SOCORRO</t>
  </si>
  <si>
    <t>CHAPEÑO MUSSE MARCO TULIO</t>
  </si>
  <si>
    <t>CALAMBAS YALANDA JULIA ESTELLA</t>
  </si>
  <si>
    <t>BLANCO SAENZ LANDIS JIMENA</t>
  </si>
  <si>
    <t>FRANCO BELTRAN ISABEL CRISTINA</t>
  </si>
  <si>
    <t xml:space="preserve">CABAL RENDON EFRAIN </t>
  </si>
  <si>
    <t>ATILLO COTACIO JULIETH MAGALLY</t>
  </si>
  <si>
    <t>ZAMBRANO VARGAS CRISTOBAL ALFONSO</t>
  </si>
  <si>
    <t xml:space="preserve">AGUILAR MINA JAMES </t>
  </si>
  <si>
    <t xml:space="preserve">ARBOLEDA SALAMANCA AMERICA </t>
  </si>
  <si>
    <t>ESCOBAR SARRIA HECTOR MARIO</t>
  </si>
  <si>
    <t>VITONCO CHOCUE FELIPE ANDRES</t>
  </si>
  <si>
    <t>PRIETO GARCIA EDNA PIEDAD</t>
  </si>
  <si>
    <t>BALCAZAR VELASCO NORY ZULEIMA</t>
  </si>
  <si>
    <t>NARVAEZ MONTIEL JOSE FERNANDO</t>
  </si>
  <si>
    <t>GOMEZ NAVIA LUZ DARI</t>
  </si>
  <si>
    <t>IPIA CASAMACHIN JOSE JOAQUIN</t>
  </si>
  <si>
    <t xml:space="preserve">GUERRERO BISCUE MARISOL </t>
  </si>
  <si>
    <t>GUEGIA SECUE ANA JULIA</t>
  </si>
  <si>
    <t xml:space="preserve">COCHA LOPEZ VLADIMIR </t>
  </si>
  <si>
    <t xml:space="preserve">FISCUE NOSCUE ALEX </t>
  </si>
  <si>
    <t xml:space="preserve">FISCUE NOSCUE ARACELI </t>
  </si>
  <si>
    <t>RIVERA TALAGA EDWIN FABIAN</t>
  </si>
  <si>
    <t>JOAQUI TALAGA LUIS GABRIEL</t>
  </si>
  <si>
    <t>MURIEL BELTRAN EDWARD ELBERTH</t>
  </si>
  <si>
    <t>ESCOBAR CORDOBA CARLOS ALBERTO</t>
  </si>
  <si>
    <t xml:space="preserve">YATACUE CUNDA MAGLIONI </t>
  </si>
  <si>
    <t>VALERO GOMEZ SANDRA MILENA</t>
  </si>
  <si>
    <t xml:space="preserve">VILLAMIL YATACUE DELIA </t>
  </si>
  <si>
    <t xml:space="preserve">QUILCUE JULIAN NILSON </t>
  </si>
  <si>
    <t>ULCUE ILAMO MARIA CECILIA</t>
  </si>
  <si>
    <t>GIRALDO PRADO CARLOS HOLMES</t>
  </si>
  <si>
    <t xml:space="preserve">LARA IBARRA RODOLFO </t>
  </si>
  <si>
    <t xml:space="preserve">GIRALDO PRADO DULMEY </t>
  </si>
  <si>
    <t>ATILLO RIVERA JOSÃ‰ EDILMER</t>
  </si>
  <si>
    <t xml:space="preserve">PRADO HURTADO FABIO </t>
  </si>
  <si>
    <t xml:space="preserve">ULCUE HILAMO NORALBA </t>
  </si>
  <si>
    <t>PALACIOS TORRES CLARA INES</t>
  </si>
  <si>
    <t xml:space="preserve">GARCES YUNDA JAVIER </t>
  </si>
  <si>
    <t xml:space="preserve">CUNDA MEZA ABELARDO </t>
  </si>
  <si>
    <t>GARZON ALEGRIA EMBER JAVIER</t>
  </si>
  <si>
    <t xml:space="preserve">TROCHEZ ALVAREZ ESAUD </t>
  </si>
  <si>
    <t>CHALA  MARIA XIMENA</t>
  </si>
  <si>
    <t xml:space="preserve">CHOCO NAZARIT VIRGELINA </t>
  </si>
  <si>
    <t>VALENCIA CAMPO ROSA CLEMENCIA</t>
  </si>
  <si>
    <t>VELASCO YOCUE ERLA MARIA</t>
  </si>
  <si>
    <t>CAMPO MENZA SANDRA PATRICIA</t>
  </si>
  <si>
    <t xml:space="preserve">TROCHEZ PILCUE CARLOS </t>
  </si>
  <si>
    <t xml:space="preserve">CANAS HULCUE HILARIO </t>
  </si>
  <si>
    <t>MONTOYA JARAMILLO LUZ MARY</t>
  </si>
  <si>
    <t xml:space="preserve">DICUE ULCUE HERNANDO </t>
  </si>
  <si>
    <t>PERDOMO GUETIO LUIS JAIRO</t>
  </si>
  <si>
    <t>AVILA ACEVEDO JOSE FELIX ANTONIO</t>
  </si>
  <si>
    <t>MENZA PEÑA CARLOS ALBERTO</t>
  </si>
  <si>
    <t xml:space="preserve">REBOLLEDO MEDINA ANDRES </t>
  </si>
  <si>
    <t>FERNANDEZ LOZANO ALBERT MORRIS</t>
  </si>
  <si>
    <t>FLOREZ HURTADO JULIO RAUL</t>
  </si>
  <si>
    <t>MENZA COLLAZOS OMAR ARLEY</t>
  </si>
  <si>
    <t xml:space="preserve">CAMBINDO MOSQUERA NILSON </t>
  </si>
  <si>
    <t xml:space="preserve">SARTA FIGUEROA LEONARDO </t>
  </si>
  <si>
    <t xml:space="preserve">GONZALEZ HOLGUIN MAURICIO </t>
  </si>
  <si>
    <t>RAMOS QUIGUANAS CLARA DAVILA</t>
  </si>
  <si>
    <t xml:space="preserve">SOLANO CHAVEZ JANETH </t>
  </si>
  <si>
    <t xml:space="preserve">DAZA PENA OFIRIA </t>
  </si>
  <si>
    <t>MARQUEZ VIGA ANA FELICIA</t>
  </si>
  <si>
    <t>ZEMANATE DIAZ NORBY ALEXANDRA</t>
  </si>
  <si>
    <t>CAMPO IPIA JESUS FABIO</t>
  </si>
  <si>
    <t xml:space="preserve">CRUZ MESTIZO WILDEMAR </t>
  </si>
  <si>
    <t xml:space="preserve">ESCUE QUITUMBO HUMBERTO </t>
  </si>
  <si>
    <t xml:space="preserve">AGUDELO ZAMBRANO ADRIANA </t>
  </si>
  <si>
    <t>PAZOS AGREDO OSCAR IVAN</t>
  </si>
  <si>
    <t xml:space="preserve">TAIPE CANCHO GLADYS </t>
  </si>
  <si>
    <t>HUARCAYA MUÑOZ ANA LINA</t>
  </si>
  <si>
    <t xml:space="preserve">NAVIA VARONA CAROLINA </t>
  </si>
  <si>
    <t xml:space="preserve">GUAZAQUILLO MUELAS ARACELI </t>
  </si>
  <si>
    <t>RUANO MONTOYA JAVIER ANDRES</t>
  </si>
  <si>
    <t>MEDINA CAVICHE CENON FABIO</t>
  </si>
  <si>
    <t>GUETIO  MARIA LUZ EDITH</t>
  </si>
  <si>
    <t xml:space="preserve">TAIPE CANCHO INDIRA </t>
  </si>
  <si>
    <t>CARVAJAL QUINCHOA SANDRA MILENA</t>
  </si>
  <si>
    <t>HURTADO MUÑOZ YANED ESPERANZA</t>
  </si>
  <si>
    <t>BANGUERO ESCOBAR DIANA PATRICIA</t>
  </si>
  <si>
    <t xml:space="preserve">RAMIREZ CICLOS NORVELLY </t>
  </si>
  <si>
    <t>MUNOZ LOPEZ GIOVANNI JESUS</t>
  </si>
  <si>
    <t>MUNOZ LOPEZ WILDER ALAIN</t>
  </si>
  <si>
    <t>VITONAS PAVI ALBA MERY</t>
  </si>
  <si>
    <t xml:space="preserve">PANCHO MEDINA FABIOLA </t>
  </si>
  <si>
    <t>MENECES HURTADO PADY MAGNOLIA</t>
  </si>
  <si>
    <t>SAMBONI CHIMBORAZO ALINA EMERITA</t>
  </si>
  <si>
    <t>PANCHO MEDINA BERTHA NELLY</t>
  </si>
  <si>
    <t>CARDENAS VARGAS MARTHA ISABEL</t>
  </si>
  <si>
    <t xml:space="preserve">SANCHEZ MORALES CARMENZA </t>
  </si>
  <si>
    <t>PAVI MUÑOZ EDGAR EDUARDO</t>
  </si>
  <si>
    <t xml:space="preserve">CAICEDO IMBACHI EMIGDIO </t>
  </si>
  <si>
    <t xml:space="preserve">YOSANDO MESTIZO ANIBAL </t>
  </si>
  <si>
    <t>PITO OPOCUE FRANCIA RUBY</t>
  </si>
  <si>
    <t>VASQUEZ  MARIA ROSA</t>
  </si>
  <si>
    <t>CIRO MONTOYA MARIA ELVIA</t>
  </si>
  <si>
    <t xml:space="preserve">MESSA TAQUINAS OBEYMAR </t>
  </si>
  <si>
    <t xml:space="preserve">ESCUE  MARTIN </t>
  </si>
  <si>
    <t>PAVI MUNOZ LUIS YIMER</t>
  </si>
  <si>
    <t>SALAZAR RODRIGUEZ WALTER LUBIN</t>
  </si>
  <si>
    <t xml:space="preserve">RIVERA OROZCO OBEYMAR </t>
  </si>
  <si>
    <t>RODRIGUEZ MOREA LUIS HERNANDO</t>
  </si>
  <si>
    <t>IPIA YULE LUIS EVELIO</t>
  </si>
  <si>
    <t xml:space="preserve">ZAMBRANO  BERNARDO </t>
  </si>
  <si>
    <t>SALAZAR SALAZAR EDWIN YONY</t>
  </si>
  <si>
    <t xml:space="preserve">SECUE JULICUE ISRAEL </t>
  </si>
  <si>
    <t xml:space="preserve">SALAZAR PETECHE AMANDA </t>
  </si>
  <si>
    <t xml:space="preserve">DIAZ CASTANO AMPARO </t>
  </si>
  <si>
    <t xml:space="preserve">ORTEGA TUMBAJOY LUCENY </t>
  </si>
  <si>
    <t>OROZCO RIVERA LUZ DELIA</t>
  </si>
  <si>
    <t>CORREA VASQUEZ RUBEN DARIO</t>
  </si>
  <si>
    <t>MUNOZ YULE FABIO ENRIQUE</t>
  </si>
  <si>
    <t>CAMELO LOZADA LUIS FERNANDO</t>
  </si>
  <si>
    <t xml:space="preserve">PETECHE TROMPETA HENRRY </t>
  </si>
  <si>
    <t xml:space="preserve">MESTIZO ÑUSCUE RUGILDO </t>
  </si>
  <si>
    <t>ORTIZ YULE BREINER RENE</t>
  </si>
  <si>
    <t xml:space="preserve">JULICUE PAVI MARINO </t>
  </si>
  <si>
    <t>MUÑOZ LOPEZ EDUARDO AUGUSTO</t>
  </si>
  <si>
    <t>SANTACRUZ ASCUE CARLOS ALBERTO</t>
  </si>
  <si>
    <t xml:space="preserve">VITONAS NOSCUE JAIME </t>
  </si>
  <si>
    <t>MUSICUE MUSICUE JESUS EDUIM</t>
  </si>
  <si>
    <t>MOLANO PINO NESTOR ADAN</t>
  </si>
  <si>
    <t>PAZU COMETA LUZ DARY</t>
  </si>
  <si>
    <t>DELGADO CERON ARTEMO EDUARDO</t>
  </si>
  <si>
    <t>IPIA YULE JOSE GIOVANY</t>
  </si>
  <si>
    <t>TOBAR SANDOVAL OLIVO ARCESIO</t>
  </si>
  <si>
    <t>UL PAZU LUZ ESNEDA</t>
  </si>
  <si>
    <t xml:space="preserve">MENECES HURTADO MYRIAN </t>
  </si>
  <si>
    <t xml:space="preserve">ESTELA MERA MARIELA </t>
  </si>
  <si>
    <t xml:space="preserve">ESCUE MESTIZO EDELMIRA </t>
  </si>
  <si>
    <t xml:space="preserve">MUNOZ PINO MAGALY </t>
  </si>
  <si>
    <t>HOYOS CORDOBA OSCAR YOBANI</t>
  </si>
  <si>
    <t>ALEY MONCADA JORGE ARMANDO</t>
  </si>
  <si>
    <t>MORALES PEÑA BREINE FABIAN</t>
  </si>
  <si>
    <t>MOLANO MOLANO SIMEON EDISON</t>
  </si>
  <si>
    <t xml:space="preserve">QUINAYAS JIMENEZ DIOMAR </t>
  </si>
  <si>
    <t>GALLARDO BURBANO ROSELL ANDRES</t>
  </si>
  <si>
    <t>MORALES PEÑA JHOM JAIRO</t>
  </si>
  <si>
    <t>OMEN BELTRAN RUBER DEIBER</t>
  </si>
  <si>
    <t>VELASCO CHANTRE JUAN CARLOS</t>
  </si>
  <si>
    <t xml:space="preserve">BELTRAN QUINAYAS ELCIRA </t>
  </si>
  <si>
    <t>HOYOS HOYOS RUBY JANETH</t>
  </si>
  <si>
    <t xml:space="preserve">QUINAYAS QUINAYAS ARISTOBULO </t>
  </si>
  <si>
    <t xml:space="preserve">ANACONA JIMENEZ OMAIRA </t>
  </si>
  <si>
    <t>SAMBONI DIAZ IVAN GERARDO</t>
  </si>
  <si>
    <t>GIRON CABEZAS ANA LUCY FERNEY</t>
  </si>
  <si>
    <t>PARRA GOMEZ JOSE JAMES</t>
  </si>
  <si>
    <t>DORADO CERON RICARDO ANDRES</t>
  </si>
  <si>
    <t>MAGE IMBACHI JOSE EMILIO</t>
  </si>
  <si>
    <t>SAMBONI GIRON IRNE ARIEL</t>
  </si>
  <si>
    <t>SAMBONI GIRON ILIA NELLY</t>
  </si>
  <si>
    <t>AREVALO CAICEDO WILSON RICARDO</t>
  </si>
  <si>
    <t xml:space="preserve">MAMIAN CERON ESMILDO </t>
  </si>
  <si>
    <t xml:space="preserve">IJAJI CHILITO JAVIER </t>
  </si>
  <si>
    <t>QUINAYAS MEJOY LEINER JHOAN</t>
  </si>
  <si>
    <t>GUACA QUINAYAS CARLOS JAVIER</t>
  </si>
  <si>
    <t xml:space="preserve">HERNANDEZ MEJIA JULIAN </t>
  </si>
  <si>
    <t>FERNANDEZ  OSCAR ALIRIO</t>
  </si>
  <si>
    <t>CHILO MENZA FLOR EMILZE</t>
  </si>
  <si>
    <t xml:space="preserve">SILVA IMBACHI ALBERTO </t>
  </si>
  <si>
    <t>CHOCUE GUESAQUILLO JOSE MANUEL</t>
  </si>
  <si>
    <t>PRIETO SANDOVAL JULIA EUGENIA</t>
  </si>
  <si>
    <t>FERNANDEZ RIOS MARTHA ISABEL</t>
  </si>
  <si>
    <t xml:space="preserve">YOTENGO DAUQUI JUSTINIANO </t>
  </si>
  <si>
    <t xml:space="preserve">PEÑA RAMOS ROBERTO </t>
  </si>
  <si>
    <t>CAMPO BOMBA OMAR GUSTAVO</t>
  </si>
  <si>
    <t>ECHAVARRIA VIVAS ANA MARTHA</t>
  </si>
  <si>
    <t>CHOCUE CHOCUE HERMEL ARISTIDES</t>
  </si>
  <si>
    <t xml:space="preserve">ROCHA CHAVEZ ANANIAS </t>
  </si>
  <si>
    <t>CHOCUE COMETA ANA LEIDA</t>
  </si>
  <si>
    <t>MEZA CASTILLO BLANCA ORFELINA</t>
  </si>
  <si>
    <t>CHILO MENZA EDI LUCIA</t>
  </si>
  <si>
    <t>ULCUE YOJO ROSA JULIANA</t>
  </si>
  <si>
    <t>CHOCUE CAMPO HUBER ALEXANDER</t>
  </si>
  <si>
    <t xml:space="preserve">MUÑOZ CORREA ROVIRA </t>
  </si>
  <si>
    <t xml:space="preserve">MUNOZ TULANDE MOISES </t>
  </si>
  <si>
    <t>HURTADO PINEDA MANUEL EMIRO</t>
  </si>
  <si>
    <t xml:space="preserve">COBO ALEGRIA FERNANDO </t>
  </si>
  <si>
    <t>MONTERO FAJARDO NELLY ENID</t>
  </si>
  <si>
    <t>MUÑOZ OROZCO DANGEL MARADELLY</t>
  </si>
  <si>
    <t>MEDINA OIDOR HILDA MIRYAN</t>
  </si>
  <si>
    <t xml:space="preserve">MEDINA ANGEL NORALBA </t>
  </si>
  <si>
    <t xml:space="preserve">CAMPO CAMPO SOLANDY </t>
  </si>
  <si>
    <t xml:space="preserve">CAMPO CAMPO DIEGO </t>
  </si>
  <si>
    <t>GUACHETA MEDINA DIEGO ARMANDO</t>
  </si>
  <si>
    <t xml:space="preserve">YUGUE CUELLO ELÃAS </t>
  </si>
  <si>
    <t xml:space="preserve">QUISACUE PUMBA BERNABE </t>
  </si>
  <si>
    <t>MUSE ANDELA LUIS ALBERTO</t>
  </si>
  <si>
    <t>LIZ QUISCUE LUIS ALFONSO</t>
  </si>
  <si>
    <t>RUIZ ARDILA CARLOS JULIO</t>
  </si>
  <si>
    <t>LOZADA  ANGEL ARTURO</t>
  </si>
  <si>
    <t xml:space="preserve">QUINTO LIZ ALIRIO </t>
  </si>
  <si>
    <t>POCHE CUETOCUE CARLOS ALBERTO</t>
  </si>
  <si>
    <t xml:space="preserve">PASTUSO DIAZ AURELIANO </t>
  </si>
  <si>
    <t>PAPAMIJA AGREDO CARLOS ARTURO</t>
  </si>
  <si>
    <t>FERNANDEZ DAGUA CARLOS EDWIN</t>
  </si>
  <si>
    <t>CAMPO RAMOS ZULY ESNITH</t>
  </si>
  <si>
    <t xml:space="preserve">RIVERA CUENE OLMEDO </t>
  </si>
  <si>
    <t xml:space="preserve">PITTO YULE EFRAIN </t>
  </si>
  <si>
    <t xml:space="preserve">GEMBUEL ALMENDRA RIBAIRO </t>
  </si>
  <si>
    <t>CALAMBAS CUENE HECTOR RICARDO</t>
  </si>
  <si>
    <t>MEDINA QUITUMBO MARIA ROSA</t>
  </si>
  <si>
    <t>OINO GONZÃLEZ ANA ASCENCION</t>
  </si>
  <si>
    <t>SANTACRUZ IPIA PAUBLA ANDREA</t>
  </si>
  <si>
    <t xml:space="preserve">FERNANDEZ RAMOS ELIZABETH </t>
  </si>
  <si>
    <t>VALENCIA FERNANDEZ MILVIA AMPARO</t>
  </si>
  <si>
    <t xml:space="preserve">PITTO FERNANDEZ MILDRETH </t>
  </si>
  <si>
    <t>CUETIA DAGUA OLGA ZENEIDA</t>
  </si>
  <si>
    <t xml:space="preserve">QUITUMBO TROCHEZ APARICIO </t>
  </si>
  <si>
    <t>CHAVES TUTISTAR MIRIAM DEL SOCORRO</t>
  </si>
  <si>
    <t xml:space="preserve">TROCHEZ CAMPO FERNEY </t>
  </si>
  <si>
    <t xml:space="preserve">LASSO BELALCAZAR JAVIER </t>
  </si>
  <si>
    <t xml:space="preserve">MOSQUERA RAMIREZ FREDY </t>
  </si>
  <si>
    <t>GUENGUE VIVAS ROBERT EDINSON</t>
  </si>
  <si>
    <t>MENDEZ POSSU OMAR ANTONIO</t>
  </si>
  <si>
    <t>CONDA  JOSE DIEGO</t>
  </si>
  <si>
    <t>UL MESTIZO ROSA ENELIA</t>
  </si>
  <si>
    <t>FILIGRANA UL EMILSE LILIANA</t>
  </si>
  <si>
    <t xml:space="preserve">RAMOS PAZU EMILIANO </t>
  </si>
  <si>
    <t xml:space="preserve">LOPEZ GALLEGO LEYDI </t>
  </si>
  <si>
    <t>GUAMANGA ORTEGA WALTER HERNAN</t>
  </si>
  <si>
    <t xml:space="preserve">CERON CERON MILCIADES </t>
  </si>
  <si>
    <t>CERON CERON ARIS DAMIAN</t>
  </si>
  <si>
    <t xml:space="preserve">FERNANDEZ SILVA ADRIANA </t>
  </si>
  <si>
    <t xml:space="preserve">CALDON BOLAÑOS LISSETT </t>
  </si>
  <si>
    <t>MUNOZ MAMIAN YANED MIGDONIA</t>
  </si>
  <si>
    <t>JIMENEZ SALAZAR ISAURO ARLEY</t>
  </si>
  <si>
    <t>RUALES JIMENEZ CARLOS ALBERTO</t>
  </si>
  <si>
    <t>JIMENEZ LOPEZ CARLOS ALFONSO</t>
  </si>
  <si>
    <t>UNI SALAZAR MAER WILLAN</t>
  </si>
  <si>
    <t xml:space="preserve">JIMENEZ JIMENEZ JAIME </t>
  </si>
  <si>
    <t>CRUZ LOPEZ LUIS  ALBERT</t>
  </si>
  <si>
    <t xml:space="preserve">PALECHOR CORREA MARISOL </t>
  </si>
  <si>
    <t xml:space="preserve">RUALES MAMIAN ZENAIDA </t>
  </si>
  <si>
    <t>BURBANO SANDOVAL DEYSI TERESA</t>
  </si>
  <si>
    <t>GIRONZA GALLARDO OLGA AMPARO</t>
  </si>
  <si>
    <t>SUAREZ DORADO SARA MARCELA</t>
  </si>
  <si>
    <t xml:space="preserve">TINTINAGO MAJIN NESTOR </t>
  </si>
  <si>
    <t>RUIZ CARVAJAL LAUREN DANIELA</t>
  </si>
  <si>
    <t>PALECHOR NARVAEZ ILMO GABRIEL</t>
  </si>
  <si>
    <t>MUÑOZ CORREA LUIS GABRIEL</t>
  </si>
  <si>
    <t xml:space="preserve">JIMENEZ PEREZ QUENIDES </t>
  </si>
  <si>
    <t>LOPEZ ORDOÑEZ ROSNEY DANILO</t>
  </si>
  <si>
    <t>BENITEZ ANGEL MARIA MERCEDES</t>
  </si>
  <si>
    <t xml:space="preserve">ARCOS LOPEZ FREDY </t>
  </si>
  <si>
    <t xml:space="preserve">QUINAYAS PRIETO JAVIER </t>
  </si>
  <si>
    <t>TEJADA PORTILLA CLAUDIA PATRICIA</t>
  </si>
  <si>
    <t>MOLANO ZUNIGA RAMON JESUS</t>
  </si>
  <si>
    <t xml:space="preserve">PALECHOR ANACONA ESPERANZA </t>
  </si>
  <si>
    <t xml:space="preserve">MELENJE OBANDO GILMA </t>
  </si>
  <si>
    <t>CORONEL MUNOZ SANDRA ELENA</t>
  </si>
  <si>
    <t>JIMENEZ MUÑOZ EINER ANIBAL</t>
  </si>
  <si>
    <t xml:space="preserve">NARVAEZ HIGON ARLEY </t>
  </si>
  <si>
    <t xml:space="preserve">MOYA TOVAR PEDRO </t>
  </si>
  <si>
    <t>NENE GARZON LUIS ALVEIRO</t>
  </si>
  <si>
    <t>OYOLA ZAMBRANO ROSA NILBANI</t>
  </si>
  <si>
    <t>PETE  MARTHA LUCIA</t>
  </si>
  <si>
    <t>OTERO PEREZ NORMA LUCIA</t>
  </si>
  <si>
    <t xml:space="preserve">LOPEZ DAZA ANGELINA </t>
  </si>
  <si>
    <t>ZEMANATE GARCES ESTHER CECILIA</t>
  </si>
  <si>
    <t>BERMUDEZ CAMPO JESUS ANTONIO</t>
  </si>
  <si>
    <t xml:space="preserve">CUCUÑAME ARANDA GUSTAVO </t>
  </si>
  <si>
    <t>REYES GOMEZ MYRIAN CONSUELO</t>
  </si>
  <si>
    <t>TUMBO NENE JESUS ALBEIRO</t>
  </si>
  <si>
    <t xml:space="preserve">NENE CHOCUE FERNEY </t>
  </si>
  <si>
    <t>MAMIAN NAVIA JAIME ANDRES</t>
  </si>
  <si>
    <t xml:space="preserve">ISCO  JUVENAL </t>
  </si>
  <si>
    <t xml:space="preserve">CERON BRAVO ORLAN </t>
  </si>
  <si>
    <t xml:space="preserve">RUANO CHITO DELMAR </t>
  </si>
  <si>
    <t>CAMPO MEJIA CARLOS MANUEL</t>
  </si>
  <si>
    <t>MOMPOTES PIZO ANA LICETH</t>
  </si>
  <si>
    <t>ARAUJO HERMOSO REINA MYRIAM</t>
  </si>
  <si>
    <t>BOLAÑOS PARDO MARY RUTH</t>
  </si>
  <si>
    <t>BOLAÑOS RIVERA YUDY PAOLA</t>
  </si>
  <si>
    <t>RIVERA CASTRO LEONARDO ANDRES</t>
  </si>
  <si>
    <t>VALENCIA VASQUEZ JOSE ALDEMAR</t>
  </si>
  <si>
    <t>LUNA GOMEZ CARLOS ANDRES</t>
  </si>
  <si>
    <t>CHALAPU MUNOZ FERNEY ANDRES</t>
  </si>
  <si>
    <t>RUANO ASTAIZA NELSY ADRIANA</t>
  </si>
  <si>
    <t>OCANA VELASCO JAIRO JAVIER</t>
  </si>
  <si>
    <t>SANCHEZ SANCHEZ GIOVANNY HERNAN</t>
  </si>
  <si>
    <t>SOLARTE  JAMES DAVID</t>
  </si>
  <si>
    <t xml:space="preserve">AGUILAR GOMEZ FABIOLA </t>
  </si>
  <si>
    <t xml:space="preserve">MUNOZ  HOMERO </t>
  </si>
  <si>
    <t>CASTRO CUELLAR YANNY EVER</t>
  </si>
  <si>
    <t>SANCHEZ PARDO NUBIA CONSUELO</t>
  </si>
  <si>
    <t xml:space="preserve">LEDESMA VILLEGAS DAISSY </t>
  </si>
  <si>
    <t>HERRERA RIVERA JOSE GIRALDO</t>
  </si>
  <si>
    <t>BENAVIDES URREA ELIO GENTIL</t>
  </si>
  <si>
    <t>MEDINA RAMIREZ DAGO HERLAN</t>
  </si>
  <si>
    <t>MUÑOZ CONCHA SANDRO JAIVER</t>
  </si>
  <si>
    <t>HURTADO DORADO TEOFILO GEOVANI</t>
  </si>
  <si>
    <t>HURTADO GOMEZ CLAUDIA PIEDAD</t>
  </si>
  <si>
    <t>MUÑOZ SOLARTE LUCY AMANDA</t>
  </si>
  <si>
    <t xml:space="preserve">AGREDO BRAVO YENIDE </t>
  </si>
  <si>
    <t>SAMBONI MERA MARIA DOLORES</t>
  </si>
  <si>
    <t xml:space="preserve">PEÑA GARCIA RUBIELA </t>
  </si>
  <si>
    <t>HERRERA MORA NUBIA STELLA</t>
  </si>
  <si>
    <t xml:space="preserve">CORTES SANCHEZ OLIVIA </t>
  </si>
  <si>
    <t>MEZA MURILLO NILVA NIDIA</t>
  </si>
  <si>
    <t>DELGADO ENRIQUEZ ALFONSO HERNANDO</t>
  </si>
  <si>
    <t>FERNANDEZ PEÑA CESAR AUGUSTO</t>
  </si>
  <si>
    <t>CALDON MAZABUEL ARELYX YAMILETH</t>
  </si>
  <si>
    <t xml:space="preserve">AGUILAR QUIRA GUILLERMO </t>
  </si>
  <si>
    <t>PRADO VALENCIA DAVID FERNANDO</t>
  </si>
  <si>
    <t>FERNANDEZ PENA FERNANDO LEON</t>
  </si>
  <si>
    <t>OROZCO CERTUCHE HUGO ARMANDO</t>
  </si>
  <si>
    <t>BOLAÑOS VASQUEZ ALVARO STID</t>
  </si>
  <si>
    <t>JURADO HOYOS AIDE DEL SOCORRO</t>
  </si>
  <si>
    <t xml:space="preserve">PIZO TAIMAL ASMED </t>
  </si>
  <si>
    <t>MOSQUERA SALCEDO MIGUEL FERNANDO</t>
  </si>
  <si>
    <t xml:space="preserve">PRADO QUINTANA GLADIS </t>
  </si>
  <si>
    <t>PIZO CALDON PAOLA LORENA</t>
  </si>
  <si>
    <t>VENACHI PISSO MARIA DEISY</t>
  </si>
  <si>
    <t>IDROBO BOLANOS ZULMA PILAR</t>
  </si>
  <si>
    <t>BOLAÑOS VASQUEZ LUIS GABRIEL</t>
  </si>
  <si>
    <t>CALDON GARCES EVELIO DE JESUS</t>
  </si>
  <si>
    <t>GARCES QUIRA ZULY PATRICIA</t>
  </si>
  <si>
    <t xml:space="preserve">MAZABUEL QUILINDO OLMEDO </t>
  </si>
  <si>
    <t>VASQUEZ CALAMBAS JORGE ANDRES</t>
  </si>
  <si>
    <t>GUZMAN LOPEZ SIXTA JUDITH</t>
  </si>
  <si>
    <t>CORTES VALENCIA JESUS ALFREDO</t>
  </si>
  <si>
    <t>MENDEZ DIAZ DEL CASTILLO CARLOS ARMANDO</t>
  </si>
  <si>
    <t>RIASCOS VILLOTA LUIS ALBERTO</t>
  </si>
  <si>
    <t xml:space="preserve">SAUCA AVIRAMA RAMON </t>
  </si>
  <si>
    <t>FLOREZ SALAZAR FRANCISCO JOSE</t>
  </si>
  <si>
    <t>TOBAR MUNOZ ALIRIO ISAURO</t>
  </si>
  <si>
    <t xml:space="preserve">BOLANOS  ROBERT </t>
  </si>
  <si>
    <t>CARVAJAL HENAO OLGA LUCIA</t>
  </si>
  <si>
    <t>PEREZ BURBANO LIVIO ALFONSO</t>
  </si>
  <si>
    <t>MUNOZ LEYTON ELVIRA AMPARO</t>
  </si>
  <si>
    <t>CERON SERNA MARTHA LUCIA</t>
  </si>
  <si>
    <t>CERON SERNA CLAUDIA LORENA</t>
  </si>
  <si>
    <t xml:space="preserve">FERNANDEZ ORDOÑEZ RUBIELA </t>
  </si>
  <si>
    <t xml:space="preserve">CARVAJAL JIMENEZ HERMENCIA </t>
  </si>
  <si>
    <t>LOPEZ TEJADA NANCY ASTRID</t>
  </si>
  <si>
    <t>MACA MORALES GLEYDIS AMANDA</t>
  </si>
  <si>
    <t>SANCHEZ COLLAZOS LIBARDO IVAN</t>
  </si>
  <si>
    <t>PAJOY MENDEZ ALFREDO JOSE</t>
  </si>
  <si>
    <t xml:space="preserve">VALENCIA AVIRAMA HUMBERTO </t>
  </si>
  <si>
    <t>FERNANDEZ ZEMANATE ANA LUCINA</t>
  </si>
  <si>
    <t>CRUZ  RIGO JAMES</t>
  </si>
  <si>
    <t>UNI  SEGUNDO REINEL</t>
  </si>
  <si>
    <t xml:space="preserve">ALVAREZ ANACONA MORLEY </t>
  </si>
  <si>
    <t xml:space="preserve">FERNANDEZ PALECHOR FREDY </t>
  </si>
  <si>
    <t xml:space="preserve">ANACONA UNI FABER </t>
  </si>
  <si>
    <t>GOMEZ  SANDRA MAGNOLIA</t>
  </si>
  <si>
    <t>ANACONA DE JIMENEZ MARIA AURELINA</t>
  </si>
  <si>
    <t>PERDOMO QUIÑONEZ PAOLA ANDREA</t>
  </si>
  <si>
    <t>GALINDEZ ACOSTA MARIA EDILMA</t>
  </si>
  <si>
    <t>BOTINA ILES ALIX ANCEYDA</t>
  </si>
  <si>
    <t>FERNANDEZ PEÑA JAIRO ORLANDO</t>
  </si>
  <si>
    <t xml:space="preserve">CORREA CUENE WILIAN ARMANDO </t>
  </si>
  <si>
    <t>CORPUS FERNANDEZ JOSE HUMBERTO</t>
  </si>
  <si>
    <t>CALAMBAS CORREA NILSON ADRIAN</t>
  </si>
  <si>
    <t>VELASCO GOMEZ ANA DEIBA</t>
  </si>
  <si>
    <t xml:space="preserve">CALAMBAS TORRES YOLANDA </t>
  </si>
  <si>
    <t>MANQUILLO QUIRA WILDER  FARID</t>
  </si>
  <si>
    <t xml:space="preserve">ULCHUR ULCHUR YENY </t>
  </si>
  <si>
    <t>ORTEGA GUERRERO YULY PAULINE</t>
  </si>
  <si>
    <t xml:space="preserve">GUEVARA ULE LEONILDE </t>
  </si>
  <si>
    <t xml:space="preserve">PAZ VELASCO LUCERO </t>
  </si>
  <si>
    <t>RIASCOS SANCHEZ CESAR  FERNANDO</t>
  </si>
  <si>
    <t xml:space="preserve">GONZALEZ HURTADO WILLIAM </t>
  </si>
  <si>
    <t>ALMENDRA JEMBUEL JOHN EDINSON</t>
  </si>
  <si>
    <t>ARIAS DAZA YOVANA NATALIA</t>
  </si>
  <si>
    <t>HURTADO HURTADO ANA ALICIA</t>
  </si>
  <si>
    <t>ALMENDRA HURTADO JULIO ENRIQUE</t>
  </si>
  <si>
    <t>PASAJE BURBANO JORGE ARMANDO</t>
  </si>
  <si>
    <t>PAJA ULLUNE WILSON ALBEIRO</t>
  </si>
  <si>
    <t>ERAZO ZUNIGA MARIA DEL CARMEN</t>
  </si>
  <si>
    <t>CAMACHO OBANDO MARIA ALEYDA</t>
  </si>
  <si>
    <t>CARRILLO  YOHANA PATRICIA</t>
  </si>
  <si>
    <t xml:space="preserve">GUZMAN MUNOZ EDILBERTO </t>
  </si>
  <si>
    <t xml:space="preserve">CALVACHE CALVACHE HILDEBRANDO </t>
  </si>
  <si>
    <t>ERAZO BOLAÑOS  PABLO EMILIO</t>
  </si>
  <si>
    <t>TENORIO SANCHEZ EDISON PATRICK</t>
  </si>
  <si>
    <t>VELASCO MUNOZ ITALO JOSE</t>
  </si>
  <si>
    <t>QUIGUANAS FERNANDEZ JUAN PABLO</t>
  </si>
  <si>
    <t>SATIZABAL AGREDO HECTOR GIOVANNY</t>
  </si>
  <si>
    <t>BUITRON FERNANDEZ MANUEL ANDRES</t>
  </si>
  <si>
    <t xml:space="preserve">MARTINEZ ROJAS FANNY </t>
  </si>
  <si>
    <t>LLANTEN CORREA PATRICIA EUGENIA</t>
  </si>
  <si>
    <t>FLOREZ CHOCUE ANA MIRELIS</t>
  </si>
  <si>
    <t>MUNOZ ITAZ MARIA DEL MAR</t>
  </si>
  <si>
    <t xml:space="preserve">CASSO RAMOS GILBERTO </t>
  </si>
  <si>
    <t>REYES LOPEZ DORIS CECILIA</t>
  </si>
  <si>
    <t>PALECHOR JIMENEZ LUIS AARON</t>
  </si>
  <si>
    <t xml:space="preserve">ANACONA CHICANGANA GLADYS </t>
  </si>
  <si>
    <t>MAJIN OBANDO HAROLD EDINSON</t>
  </si>
  <si>
    <t>PALECHOR JIMENEZ MARIA EUGENIA</t>
  </si>
  <si>
    <t xml:space="preserve">ANACONA CHICANGANA CONSUELO </t>
  </si>
  <si>
    <t>MAJIN CERON IVONNE GISELLY</t>
  </si>
  <si>
    <t xml:space="preserve">HORMIGA HORMIGA EDUAR </t>
  </si>
  <si>
    <t>CERON HORMIGA HECTOR ANIBAL</t>
  </si>
  <si>
    <t>MUÑOZ ORDOÑEZ PABLO ANDRES</t>
  </si>
  <si>
    <t xml:space="preserve">CHILITO BURBANO RENED </t>
  </si>
  <si>
    <t xml:space="preserve">CHICANGANA CAMPO DONALDO </t>
  </si>
  <si>
    <t>OBANDO JIMENEZ WILLIAN RODRIGO</t>
  </si>
  <si>
    <t xml:space="preserve">PIAMBA TINTINAGO ELCIRA </t>
  </si>
  <si>
    <t>CERON HORMIGA RICHARD FARID</t>
  </si>
  <si>
    <t>CHAVEZ IBARRA DORIS LUCIA</t>
  </si>
  <si>
    <t>BERMUDEZ ARIAS CARLOS ANDRES</t>
  </si>
  <si>
    <t>CAMPO CHICANGANA SAMUEL EIVAR</t>
  </si>
  <si>
    <t>CHICANGANA YANGANA JUAN ALCIDES</t>
  </si>
  <si>
    <t xml:space="preserve">PAZ HORMIGA ARISTIDES </t>
  </si>
  <si>
    <t xml:space="preserve">GONZALEZ MOYA FREDY </t>
  </si>
  <si>
    <t xml:space="preserve">QUIRO CHIRIMIA LIZANDRO </t>
  </si>
  <si>
    <t>CHIRIMIA CHIRIPUA JOSE EFREN</t>
  </si>
  <si>
    <t>CHIRIMIA MALAGA JOSE NELSON</t>
  </si>
  <si>
    <t xml:space="preserve">MEZA QUINTERO AZAEL </t>
  </si>
  <si>
    <t>GRIJALBA QUIROZ NORA ISABEL</t>
  </si>
  <si>
    <t>DAZA  LUIS CARLOS</t>
  </si>
  <si>
    <t>BALCAZAR NARVAEZ FIDEL BOLIVAR</t>
  </si>
  <si>
    <t>OROZCO CALAMBAS FERNANDO CAYETANO</t>
  </si>
  <si>
    <t xml:space="preserve">TORRES QUINTERO STIVENS </t>
  </si>
  <si>
    <t>ANDRADE AYALA FABIO NOEL</t>
  </si>
  <si>
    <t>GALINDEZ GOMEZ EDER FRANCO</t>
  </si>
  <si>
    <t>DELGADO GAVIRIA JOSE VICENTE</t>
  </si>
  <si>
    <t>SANJUAN  JESUS MARIA</t>
  </si>
  <si>
    <t>CASAMACHIN  RODOLFO UWEIMAR</t>
  </si>
  <si>
    <t>LOPEZ FERNANDEZ ROX MARY</t>
  </si>
  <si>
    <t xml:space="preserve">PIZO ANDELA OTONIEL </t>
  </si>
  <si>
    <t>GOMEZ ORDONEZ GLORIA MARIA</t>
  </si>
  <si>
    <t>MUNOZ MEDINA ROSA ADIELA</t>
  </si>
  <si>
    <t>SANTACRUZ DORADO NESTOR RAUL</t>
  </si>
  <si>
    <t>CERON CARLOSAMA NELSY DAMARIS</t>
  </si>
  <si>
    <t>ORTEGA NIÑO SANDRA MILENA</t>
  </si>
  <si>
    <t xml:space="preserve">LOPEZ RIASCOS MARIELA </t>
  </si>
  <si>
    <t>TOMBE BARCO FELIPE ANTONIO</t>
  </si>
  <si>
    <t>GIRALDO BALANTA DILIA EUGENIA</t>
  </si>
  <si>
    <t>CHIMUNJA GONZALEZ MARIA ELENA</t>
  </si>
  <si>
    <t>IPIA QUILINDO MARIA LIGIA</t>
  </si>
  <si>
    <t>MAZABUEL  CARLOS FERNANDO</t>
  </si>
  <si>
    <t>SOLARTE FAJARDO EDDY ALEXANDER</t>
  </si>
  <si>
    <t>GUZMAN MUÑOZ MANUEL GILDARDO</t>
  </si>
  <si>
    <t>YASNO FLOREZ SIOMARA ELIDIA</t>
  </si>
  <si>
    <t>QUILINDO URRUTIA RODRIGO ALONSO</t>
  </si>
  <si>
    <t>GRAJALES ROJAS MARIA LIZBETH</t>
  </si>
  <si>
    <t>MUNOZ OROZCO LUIS FELIPE</t>
  </si>
  <si>
    <t>SANCHEZ CAMPO OVIDIO ALEXANDER</t>
  </si>
  <si>
    <t>MUÑOZ HOYOS JAIRO ALBERTO</t>
  </si>
  <si>
    <t>HIDALGO  EDUARD ARMANDO</t>
  </si>
  <si>
    <t>ERAZO MUNOZ JULIO CESAR</t>
  </si>
  <si>
    <t xml:space="preserve">TROCHEZ GIRON LORIMER </t>
  </si>
  <si>
    <t>TOMBE BARCO EDUARD JESUS</t>
  </si>
  <si>
    <t>IDROBO SANCHEZ ANA DEISY</t>
  </si>
  <si>
    <t>SANCHEZ BENACHI MANUEL JESUS</t>
  </si>
  <si>
    <t>LULIGO CONEJO MARIO LIBARDO</t>
  </si>
  <si>
    <t>BELLO CONEJO PEDRO NEL</t>
  </si>
  <si>
    <t xml:space="preserve">LOZANO CORDOBA HARRISON </t>
  </si>
  <si>
    <t>GUETIO PEREZ FABIAN ORLANDO</t>
  </si>
  <si>
    <t>CHAVARRO MUNOZ FRANCY DEL ROCIO</t>
  </si>
  <si>
    <t>CHILITO ROSERO DIANA MARITZA</t>
  </si>
  <si>
    <t>ALEGRIA CORDOBA NORMA KATERINE</t>
  </si>
  <si>
    <t xml:space="preserve">GARZON MERA FABIOLA </t>
  </si>
  <si>
    <t>JIMENEZ JIMENEZ SARA MARIA</t>
  </si>
  <si>
    <t>TUMIÑA MUELAS MARY ELIZABETH</t>
  </si>
  <si>
    <t xml:space="preserve">GUEGIA  LIBORIO </t>
  </si>
  <si>
    <t>ULLUNE USSA JOSE ANTONIO</t>
  </si>
  <si>
    <t>PAJA TOMBE MANUEL ANTONIO</t>
  </si>
  <si>
    <t>VELASCO ORDONEZ CARMEN PATRICIA</t>
  </si>
  <si>
    <t xml:space="preserve">MUELAS HURTADO EUCARIS </t>
  </si>
  <si>
    <t xml:space="preserve">TOMBE ULLUNE SEGUNDO </t>
  </si>
  <si>
    <t>CORDOBA DIAZ OMAR FABIAN</t>
  </si>
  <si>
    <t>ALMENDRA TOMBE MARIA ANTONIA</t>
  </si>
  <si>
    <t xml:space="preserve">ULLUNE ALMENDRA CLEMENTINA </t>
  </si>
  <si>
    <t>MORALES TOMBE MARIA BARBARA</t>
  </si>
  <si>
    <t>SAMBONI IMBACHI GLORIA ESPERANZA</t>
  </si>
  <si>
    <t xml:space="preserve">OBANDO GRISALES HUMBERTO </t>
  </si>
  <si>
    <t>CHAVACO ULLUNE JOSE VICENTE</t>
  </si>
  <si>
    <t xml:space="preserve">RAMOS  RODRIGO </t>
  </si>
  <si>
    <t>DELGADO VILLOTA HUGO HERNANDO</t>
  </si>
  <si>
    <t>TUMIÑA PAJA LUIS ENRIQUE</t>
  </si>
  <si>
    <t>MORALES DAGUA FIDEL ANTONIO</t>
  </si>
  <si>
    <t xml:space="preserve">YALANDA ULLUNE SEGUNDO </t>
  </si>
  <si>
    <t xml:space="preserve">MUELAS ARANDA OVEIMAR </t>
  </si>
  <si>
    <t xml:space="preserve">ALMENDRA VELASCO SAMUEL </t>
  </si>
  <si>
    <t xml:space="preserve">TUNUBALA VELASCO GERARDO </t>
  </si>
  <si>
    <t>QUILINDO SEVILLA HECTOR WILLIAM</t>
  </si>
  <si>
    <t>MUELAS TOMBE JESUS ESTEBAN</t>
  </si>
  <si>
    <t>OTERO CORTES YADIRA FERNANDA</t>
  </si>
  <si>
    <t>TUMIÑA PAJA CARLOS ALBERTO</t>
  </si>
  <si>
    <t>CERON GUERRERO SIFRY ARNOLD</t>
  </si>
  <si>
    <t>ANGUCHO CALAMBAS YOLANDA MAGNOLIA</t>
  </si>
  <si>
    <t xml:space="preserve">QUIJANO QUILINDO GICELA </t>
  </si>
  <si>
    <t>BONILLA MEDINA LUCY AMPARO</t>
  </si>
  <si>
    <t>TUNUBALA USSA FLORO ALBERTO</t>
  </si>
  <si>
    <t>YALANDA MUELAS GREGORIO ALBERTO</t>
  </si>
  <si>
    <t>VASQUEZ CHICA CARLOS HUMBERTO</t>
  </si>
  <si>
    <t xml:space="preserve">PECHENE TUNUBALA ALVARO </t>
  </si>
  <si>
    <t>CALAMBAS VELASCO LUIS FELIPE</t>
  </si>
  <si>
    <t>CALAMBAS PAJA MANUEL JESUS</t>
  </si>
  <si>
    <t xml:space="preserve">MENESES VALENCIA ELIZABETH </t>
  </si>
  <si>
    <t>PACHONGO EMBUS JHON FRAIDER</t>
  </si>
  <si>
    <t>ARCOS MUÑOZ HERNANDO ALBERTO</t>
  </si>
  <si>
    <t xml:space="preserve">VARGAS COMETA HORTENSIA </t>
  </si>
  <si>
    <t xml:space="preserve">CANO TORRES YOLANDA </t>
  </si>
  <si>
    <t>HERNANDEZ QUIBANO NANCY ENID</t>
  </si>
  <si>
    <t>RAMIREZ CAMPO MARIA DE LOS ANGELES</t>
  </si>
  <si>
    <t>VELASCO ANGEL LUIS GERMAN</t>
  </si>
  <si>
    <t xml:space="preserve">EMBUS MUÑOZ MARITZA </t>
  </si>
  <si>
    <t>CALIZ CHATE FRANCY MAYENI</t>
  </si>
  <si>
    <t xml:space="preserve">AQUITE LIZ ARNULFO </t>
  </si>
  <si>
    <t>CHAVEZ YONDAPIZ JOSE BERNARDINO</t>
  </si>
  <si>
    <t>IPIA VARGAS WILSON FERNEY</t>
  </si>
  <si>
    <t xml:space="preserve">OTELA VELASCO WILSON </t>
  </si>
  <si>
    <t xml:space="preserve">CUENE EMBUS DAVID </t>
  </si>
  <si>
    <t>CHAVEZ OSSA SIXTO ANTONIO</t>
  </si>
  <si>
    <t xml:space="preserve">ISCO CUENE AQUILEO </t>
  </si>
  <si>
    <t xml:space="preserve">MEDINA CUQUI DILFRAN </t>
  </si>
  <si>
    <t>JIPIZ  LIDA MARGOTH</t>
  </si>
  <si>
    <t xml:space="preserve">PULICHE RIVERA ANCIZAR </t>
  </si>
  <si>
    <t xml:space="preserve">MESTIZO JULICUE LISIMACO </t>
  </si>
  <si>
    <t>QUILCUE VIVAS LUZ OMAIRA</t>
  </si>
  <si>
    <t>YAMA SANTACRUZ ISABEL DEL ROSARIO</t>
  </si>
  <si>
    <t>LOSADA RAMIREZ HERNAN RODRIGO</t>
  </si>
  <si>
    <t>CAUPAZ FLOREZ FAIBER JOANY</t>
  </si>
  <si>
    <t>VALVERDE OSSA YOHAN ERNESTO</t>
  </si>
  <si>
    <t xml:space="preserve">JULIAN BASTO JOAQUIN </t>
  </si>
  <si>
    <t xml:space="preserve">MENDEZ CALDON HERNANDO </t>
  </si>
  <si>
    <t xml:space="preserve">QUINA LOPEZ ROSALBA </t>
  </si>
  <si>
    <t>ERAZO MONCAYO ASHLY JOHANA</t>
  </si>
  <si>
    <t>ZUNIGA ANDRADE JAIRO ALBERTO</t>
  </si>
  <si>
    <t>PENCUE ANGEL FABIAN LEANDRO</t>
  </si>
  <si>
    <t xml:space="preserve">LEMOS VALENCIA LIMBANIA </t>
  </si>
  <si>
    <t>VALENCIA GUAINAS FANNY MARIA</t>
  </si>
  <si>
    <t xml:space="preserve">SANTACRUZ SOLARTE SOTEMELK </t>
  </si>
  <si>
    <t>JIMENEZ HOYOS ELSY AMANDA</t>
  </si>
  <si>
    <t xml:space="preserve">ARROYO CIFUENTES LEONOR </t>
  </si>
  <si>
    <t>GOMEZ BENAVIDES LILI AMANDA</t>
  </si>
  <si>
    <t>GENOY ANAYA ADRIANA ESTHER</t>
  </si>
  <si>
    <t>SARMIENTO MORALES ERICK JOSE</t>
  </si>
  <si>
    <t>CORDOBA VELASCO EDUART EDMUNDO</t>
  </si>
  <si>
    <t>CORTES PARUMA IVAN HERNAN</t>
  </si>
  <si>
    <t>MUÑOZ GOMEZ EIFER ALBERTO</t>
  </si>
  <si>
    <t xml:space="preserve">QUIGUA BECERRA OLIVARES </t>
  </si>
  <si>
    <t>GOMEZ ACOSTA ARLES ARMANDO</t>
  </si>
  <si>
    <t>URBANO VALDERRAMA MONICA ISABEL</t>
  </si>
  <si>
    <t>ERASO  BELSI ELENA</t>
  </si>
  <si>
    <t xml:space="preserve">MONTILLA PIAMBA LILIBETH </t>
  </si>
  <si>
    <t xml:space="preserve">JOJOA ARMERO RODRIGO </t>
  </si>
  <si>
    <t>AGREDO ANAYA CRISTIAN JAVIER</t>
  </si>
  <si>
    <t xml:space="preserve">PALECHOR ORDOÑEZ XIMENA  </t>
  </si>
  <si>
    <t xml:space="preserve">SANTACRUZ IMBACHI ALEJANDRA MARIA </t>
  </si>
  <si>
    <t>CORAL GARCIA MARIA TERESITA</t>
  </si>
  <si>
    <t>ORTIZ RUIZ LAURA LIZETH</t>
  </si>
  <si>
    <t>VARGAS FERNANDEZ ANNY MAYEGLY</t>
  </si>
  <si>
    <t xml:space="preserve">PARRA MUNOZ LUCINA </t>
  </si>
  <si>
    <t xml:space="preserve">BARRERA OTERO ELIZABETH </t>
  </si>
  <si>
    <t>RUIZ LAOS EULER RICARDO</t>
  </si>
  <si>
    <t>MONCAYO LASSO LADY KARINA</t>
  </si>
  <si>
    <t>ZEMANATE DORADO ANGELA  PIEDAD</t>
  </si>
  <si>
    <t xml:space="preserve">MORIONES RUIZ DIMAN </t>
  </si>
  <si>
    <t>GOMEZ BENAVIDES ALBA LUCIA</t>
  </si>
  <si>
    <t xml:space="preserve">CRUZ RUIZ EVELIO </t>
  </si>
  <si>
    <t>MOSQUERA LEITON ANA LUCIA</t>
  </si>
  <si>
    <t>LEDESMA CAMPO  LAURA MARCELA</t>
  </si>
  <si>
    <t>GAVIRIA  DUMER EUTINIO</t>
  </si>
  <si>
    <t xml:space="preserve">TINTINAGO HORMIGA AUGUSTO </t>
  </si>
  <si>
    <t>ZUÑIGA CRUZ ANDRES GERARDO</t>
  </si>
  <si>
    <t>BURBANO QUIÑONES JULIE LADY</t>
  </si>
  <si>
    <t xml:space="preserve">CORREA BELTRAN VANESA </t>
  </si>
  <si>
    <t>LEMOS ZAMBRANO LUIS EDUARDO</t>
  </si>
  <si>
    <t xml:space="preserve">PABON LUNA ADRIAN </t>
  </si>
  <si>
    <t>GALINDEZ BURBANO CHRISTIAN GABRIEL</t>
  </si>
  <si>
    <t>ORDOÑEZ TOBAR DEISY LILIANA</t>
  </si>
  <si>
    <t>URRESTI SOLARTE EIDY MILENA</t>
  </si>
  <si>
    <t>PRADO LOPEZ EDUARDO ANIBAL</t>
  </si>
  <si>
    <t xml:space="preserve">MUÑOZ  GLEIDYN </t>
  </si>
  <si>
    <t>MENESES MALES CARMEN ENEIDA</t>
  </si>
  <si>
    <t>PEREZ CAICEDO PAOLA ANDREA</t>
  </si>
  <si>
    <t xml:space="preserve">ANDRADE TAMAYO ROBINSON </t>
  </si>
  <si>
    <t>SALAMANCA PRADO CRISTIAN ANDRES</t>
  </si>
  <si>
    <t xml:space="preserve">GOMEZ MUNOZ ALBEIRO </t>
  </si>
  <si>
    <t>MUNOZ ERAZO KELLY ANDREA</t>
  </si>
  <si>
    <t xml:space="preserve">MUÑOZ GOMEZ BOLIVAR </t>
  </si>
  <si>
    <t>PINZON IDROBO LEONARDO DAVID</t>
  </si>
  <si>
    <t xml:space="preserve">GOMEZ RUIZ HERNEY </t>
  </si>
  <si>
    <t>GOMEZ ORDOÑEZ LEIDY ANDREA</t>
  </si>
  <si>
    <t>GOMEZ MUÑOZ NORY ESPERANZA</t>
  </si>
  <si>
    <t>IMBACHI JIMENEZ JOSE DELMAR</t>
  </si>
  <si>
    <t>MEDINA RIVERA CARLOS ANDRES</t>
  </si>
  <si>
    <t>LUIS ARTURO SOGAMOSO  MALES</t>
  </si>
  <si>
    <t xml:space="preserve">ANACONA BELTRAN CELMIRA </t>
  </si>
  <si>
    <t>OBANDO MARTINEZ YOVAN RENE</t>
  </si>
  <si>
    <t>RUIZ MENESES MARIA LIRA</t>
  </si>
  <si>
    <t xml:space="preserve">PABON ACOSTA JOAQUIN </t>
  </si>
  <si>
    <t>HOYOS QUISOBONI ALBA  YOLIMA</t>
  </si>
  <si>
    <t>MOSQUERA ANACONA RUTH INDIRA</t>
  </si>
  <si>
    <t>MORALES GUTIERREZ ORLEY ALEXIS</t>
  </si>
  <si>
    <t>SOTELO MACIAS JESUS GONZALO</t>
  </si>
  <si>
    <t>OROZCO ZUÑIGA CARLOS MANUEL</t>
  </si>
  <si>
    <t>ROBLES BASTIDAS JONNY STIVEN</t>
  </si>
  <si>
    <t>PASTAS IDROBO VIVIANA  ANDREA</t>
  </si>
  <si>
    <t>MUÑOZ ZUÑIGA EDISON JAIR</t>
  </si>
  <si>
    <t>DIAZ NARVAEZ EDYSON URIEL</t>
  </si>
  <si>
    <t>MIRANDA  YULIANA ANDREA</t>
  </si>
  <si>
    <t>MUÑOZ CERON MARCOS EZEQUIEL</t>
  </si>
  <si>
    <t>ALBAN  ANGEL MARIA</t>
  </si>
  <si>
    <t xml:space="preserve">HOYOS SAMBONI MARIVEL </t>
  </si>
  <si>
    <t>LOPEZ HOYOS CARLOS ERNESTO</t>
  </si>
  <si>
    <t>ILES BOLAÑOS MARIA FERNANDA</t>
  </si>
  <si>
    <t>SOLANO PAZ FERNEY ALEXANDER</t>
  </si>
  <si>
    <t xml:space="preserve">IMBACHI  FAVIO </t>
  </si>
  <si>
    <t>LOPEZ GUZMAN GUSTAVO ADOLFO</t>
  </si>
  <si>
    <t>ACOSTA AGREDO DANIEL ALBERTO</t>
  </si>
  <si>
    <t xml:space="preserve">CAICEDO MENESES GABRIELA </t>
  </si>
  <si>
    <t>ROSERO BARRERA LUISA FERNANDA</t>
  </si>
  <si>
    <t>LEON PANTOJA ANDRES FERNANDO</t>
  </si>
  <si>
    <t>GUERRERO JIMENEZ CAROLINA DEL PILAR</t>
  </si>
  <si>
    <t>IMBACHI  ALBA GLADYS</t>
  </si>
  <si>
    <t xml:space="preserve">MENESES BOLANOS LILIANA </t>
  </si>
  <si>
    <t>VILLAMUES OJEDA MARIA DE LOS ANGELES</t>
  </si>
  <si>
    <t>CASTILLO OCAMPO SANDRA LEANY</t>
  </si>
  <si>
    <t>PERAFAN MENESES AIMER OSMEIR</t>
  </si>
  <si>
    <t xml:space="preserve">PABON CHAVES CAROLINA </t>
  </si>
  <si>
    <t>CUASPUD GUZMAN MARGARITA MARIA</t>
  </si>
  <si>
    <t>DELGADO IMBACHI WILMER JESUS</t>
  </si>
  <si>
    <t xml:space="preserve">MOSQUERA VELASCO GILBERTO </t>
  </si>
  <si>
    <t>CERON ORTEGA EDGAR ANTONIO</t>
  </si>
  <si>
    <t>CARTAGENA MANJARRES LUIS ALFONSO</t>
  </si>
  <si>
    <t>MUNOZ ALVARADO NILBIA MARIA</t>
  </si>
  <si>
    <t>MOSQUERA BENAVIDES MAURICIO ALEXANDER</t>
  </si>
  <si>
    <t>MELENJE SEVILLA KAREN LIZETH</t>
  </si>
  <si>
    <t>ULCHUR GOMEZ ORLANDO ANDRES</t>
  </si>
  <si>
    <t xml:space="preserve">MUESES CADENA HERIBERTO </t>
  </si>
  <si>
    <t>CUSIS PANTOJA CLARA ELIZABETH</t>
  </si>
  <si>
    <t xml:space="preserve">GALINDEZ RUIZ ABSALON </t>
  </si>
  <si>
    <t>MOLINA GOMEZ HUGO FERNANDO</t>
  </si>
  <si>
    <t>ORTEGA PEÑA DEISY CAROLINA</t>
  </si>
  <si>
    <t>GARZON ALEGRIA INGRI AICSA</t>
  </si>
  <si>
    <t>MONTILLA BOLAÑOS JAIVER  YEXON</t>
  </si>
  <si>
    <t>MACIAS MUÑOZ YIDDI MELISSA</t>
  </si>
  <si>
    <t>BRAVO MARTINEZ DIEGO ALEJANDRO</t>
  </si>
  <si>
    <t>RAMOS HURTADO MARCOS  OLIVERTH</t>
  </si>
  <si>
    <t>PAREJA URCUQUI SANDRO GUILLERMO</t>
  </si>
  <si>
    <t>LOPEZ MANRIQUE ALEX CRISANTO</t>
  </si>
  <si>
    <t>HOYOS ZUNIGA ELDER ARNUBIO</t>
  </si>
  <si>
    <t>MUÑOZ MUÑOZ LIDA AMPARO</t>
  </si>
  <si>
    <t xml:space="preserve">DAZA MUNOZ SONEIDER </t>
  </si>
  <si>
    <t>VILLAFAÑE CAICEDO MARIA DE LOS ANGELES</t>
  </si>
  <si>
    <t>GARZON ROJAS LUZ DANNY</t>
  </si>
  <si>
    <t>ZUÑIGA GALINDEZ DEYCI YOJANA</t>
  </si>
  <si>
    <t>HOYOS DIAZ JHON FREDY</t>
  </si>
  <si>
    <t>BELALCAZAR GUEVARA JULIO CESAR</t>
  </si>
  <si>
    <t>DULCEY GIRALDO LAURA CRISTINA</t>
  </si>
  <si>
    <t>MENESES REALPE JOSE REINALDO</t>
  </si>
  <si>
    <t>GOMEZ ORTEGA ELKIN ERIC</t>
  </si>
  <si>
    <t>NAVIA CUETIA CARLOS ANDRES</t>
  </si>
  <si>
    <t>PERLAZA MOSQUERA SANDRA TERESA</t>
  </si>
  <si>
    <t>PERDOMO SAMBONI DIEGO FERNANDO</t>
  </si>
  <si>
    <t xml:space="preserve">ROSERO MAUNA HEIDER </t>
  </si>
  <si>
    <t>DAZA  KEVEN YOVANNY</t>
  </si>
  <si>
    <t>VILLAMUES OJEDA MARIA ISABEL</t>
  </si>
  <si>
    <t>VILLADA HOYOS ESTHER SARA</t>
  </si>
  <si>
    <t>MUÑOZ HOYOS DIEGO ARMANDO</t>
  </si>
  <si>
    <t>GAVIRIA GALINDEZ WILLIAM FERNANDO</t>
  </si>
  <si>
    <t>CAMAYO MACA JHON EDUARD</t>
  </si>
  <si>
    <t xml:space="preserve">BENAVIDES BENAVIDES MIRANZA </t>
  </si>
  <si>
    <t>PANTOJA PANTOJA MARIA  HELENA</t>
  </si>
  <si>
    <t>SALAZAR GAVIRIA MANUEL RICARDO</t>
  </si>
  <si>
    <t xml:space="preserve">PEREZ ANASCO ALIRIO </t>
  </si>
  <si>
    <t>MEZA RODRIGUEZ JEYMI YEAN</t>
  </si>
  <si>
    <t>MUÑOZ DORADO LILIA MARIA</t>
  </si>
  <si>
    <t>MUÑOZ  CARMEN ELISA</t>
  </si>
  <si>
    <t>BARRERA ARAUJO DOLLY JACKELINE</t>
  </si>
  <si>
    <t>SALAZAR MANQUILLO ANDERSON FELIPE</t>
  </si>
  <si>
    <t>HURTADO VALENCIA MARINO ALBERTO</t>
  </si>
  <si>
    <t>TORRES MUÑOZ ELSY PATRICIA</t>
  </si>
  <si>
    <t xml:space="preserve">FLOREZ COAJI ALEXANDER </t>
  </si>
  <si>
    <t xml:space="preserve">HOYOS AREVALO MAYERLEIN </t>
  </si>
  <si>
    <t>ESPINOZA SAMBONI DIEGO ARMANDO</t>
  </si>
  <si>
    <t>ALVEAR GALINDEZ DORIS YULIETH</t>
  </si>
  <si>
    <t>GAVIRIA MORALES EDUAR  ANDRES</t>
  </si>
  <si>
    <t>SOTO  GERARDO ANIBAL</t>
  </si>
  <si>
    <t xml:space="preserve">BETANCOURT MARIN JOVAL </t>
  </si>
  <si>
    <t>MUÑOZ ILES MARIA FERNANDA</t>
  </si>
  <si>
    <t>CERON MOSQUERA BELSY ARNUBY</t>
  </si>
  <si>
    <t>GOMEZ HOYOS CARMEN ALICIA</t>
  </si>
  <si>
    <t>ERAZO GOMEZ MARIO ALEJANDRO</t>
  </si>
  <si>
    <t>ZEMANATE CIFUENTES DUGLAR YAMIT</t>
  </si>
  <si>
    <t>VALLEJO HURTADO WENDY  LYSET</t>
  </si>
  <si>
    <t>PARRA BASTIDAS CARLOS HIPOLITO</t>
  </si>
  <si>
    <t>SOLANO ARBOLEDA JESUS FERNEY</t>
  </si>
  <si>
    <t>TORRES PINTO WILIAN FERNANDO</t>
  </si>
  <si>
    <t>QUISOBONI CARVAJAL JERSY SAMIR</t>
  </si>
  <si>
    <t>HOYOS BOLAÑOS JAMER ARLINTON</t>
  </si>
  <si>
    <t>SANTACRUZ SOLANO MARIA DEL  PILAR</t>
  </si>
  <si>
    <t xml:space="preserve">IMBACHI MUÑOZ YANET </t>
  </si>
  <si>
    <t>BURBANO MUÑOZ MARIA DEL SOCORRO</t>
  </si>
  <si>
    <t xml:space="preserve">PIPICANO MAYORGA IVAN </t>
  </si>
  <si>
    <t>GUERRERO BRAVO SERVIO TULIO</t>
  </si>
  <si>
    <t>LUCENA MELO YESID ALEJANDRO</t>
  </si>
  <si>
    <t>RUIZ TORRES FRANCISCO ANTONIO</t>
  </si>
  <si>
    <t>LOAIZA MUÑOZ ANDREA JOHANNA</t>
  </si>
  <si>
    <t>JOAQUI LOPEZ YULI MARLADI</t>
  </si>
  <si>
    <t>BARRERA ARAUJO DIEGO ARMANDO</t>
  </si>
  <si>
    <t xml:space="preserve">MAMIAN CORREA ROVIRA </t>
  </si>
  <si>
    <t>PALACIOS PALACIOS YEISON EMILIO</t>
  </si>
  <si>
    <t>CERON RUIZ LUIS EDUARDO</t>
  </si>
  <si>
    <t>CORTES ORDONEZ YULLY ROCIO</t>
  </si>
  <si>
    <t>GONGORA MOSQUERA ANTONIO JOSE</t>
  </si>
  <si>
    <t xml:space="preserve">TORO DIAZ YORLADY </t>
  </si>
  <si>
    <t>MUÑOZ ALEGRIA JORGE LUIS</t>
  </si>
  <si>
    <t>OBANDO SOLIS OLGA CONSUELO</t>
  </si>
  <si>
    <t>RODRIGUEZ LOPEZ MARIA MARIS</t>
  </si>
  <si>
    <t>GUERRERO NAVIA FRANCY DANIELA</t>
  </si>
  <si>
    <t>MOSQUERA MIRANDA GUILLERMO ANDRES</t>
  </si>
  <si>
    <t xml:space="preserve">IMBACHI ZUNIGA OMAR </t>
  </si>
  <si>
    <t>CUBILLOS ROSAS MARIA ELCY</t>
  </si>
  <si>
    <t>GOMEZ ORTIZ CINDY DAYANY</t>
  </si>
  <si>
    <t>MUNOZ BUESAQUILLO YHON ALEXANDER</t>
  </si>
  <si>
    <t>MOLINA IMBACHI JON HERLEY</t>
  </si>
  <si>
    <t>BURBANO DELGADO MARLON JIMMY</t>
  </si>
  <si>
    <t>ALVAREZ  ZULIMA ISABEL</t>
  </si>
  <si>
    <t xml:space="preserve">MUNOZ RUIZ LIXANDER </t>
  </si>
  <si>
    <t>GUERRERO QUINTAS MIGUEL ALEJANDRO</t>
  </si>
  <si>
    <t>VIVEROS RIVERA WILMAN FERNANDO</t>
  </si>
  <si>
    <t>IMBACHI RUANO OLMAN FLOIBER</t>
  </si>
  <si>
    <t>BUITRON CIFUENTES EDGAR HERLAN</t>
  </si>
  <si>
    <t xml:space="preserve">GALLARDO  ARTURO </t>
  </si>
  <si>
    <t>LOPEZ GRIJALBA EMIR EDILSON</t>
  </si>
  <si>
    <t>MAMIAN MUÑOZ EDINSON ANDRES</t>
  </si>
  <si>
    <t>GUSTIN RINCON MARTHA STELLA</t>
  </si>
  <si>
    <t xml:space="preserve">MUÑOZ HOYOS DIOMIRA </t>
  </si>
  <si>
    <t>MOSQUERA MOSQUERA GUSTAVO  ADOLFO</t>
  </si>
  <si>
    <t xml:space="preserve">MINA MOLINA WILLIAN </t>
  </si>
  <si>
    <t>CAMPO DIAZ LUZ ELENA</t>
  </si>
  <si>
    <t>ORTEGA CAMACHO TATIANA LUCENA</t>
  </si>
  <si>
    <t>ALEGRIA JIMENEZ ANDRES  FELIPE</t>
  </si>
  <si>
    <t>PAPAMIJA ZUÑIGA YUCNARI DAITIANA</t>
  </si>
  <si>
    <t xml:space="preserve">PAREDES BAUTISTA ROVIRA </t>
  </si>
  <si>
    <t xml:space="preserve">CORDOBA HOYOS ENRIQUE </t>
  </si>
  <si>
    <t>BERNAL VALDES GLORIA FERNANDA</t>
  </si>
  <si>
    <t>IBARRA CORREA MARIA DILDUCENIDES</t>
  </si>
  <si>
    <t xml:space="preserve">CASTRO VARGAS MARYORY </t>
  </si>
  <si>
    <t>GIRONZA OSPINA FRANCISCO  JAVIER</t>
  </si>
  <si>
    <t>VARGAS ROJAS ANDRES EDILBERTO</t>
  </si>
  <si>
    <t>CAMPO PRADO MARIA DEL PILAR</t>
  </si>
  <si>
    <t>MARTINEZ GUERRERO YON KENEDY</t>
  </si>
  <si>
    <t>CAICEDO MORCILLO GLORIA ESTELA</t>
  </si>
  <si>
    <t>ERAZO QUINAYAS NELSON RICHART</t>
  </si>
  <si>
    <t>ANDUJAR IMBACHI EIMI JOHANA</t>
  </si>
  <si>
    <t>NAVIA IMBACHI CARLOS HERNANDO</t>
  </si>
  <si>
    <t>CHILITO BOLANOS ADOLFO LEON</t>
  </si>
  <si>
    <t>JOJOA TOBAR AURA MARGARITA</t>
  </si>
  <si>
    <t>CIFUENTES VIVEROS RICARDO  ANTONIO</t>
  </si>
  <si>
    <t>FRANCO RUBIANO ALVER JUAN</t>
  </si>
  <si>
    <t xml:space="preserve">DURAN BENITEZ NOLBERTO </t>
  </si>
  <si>
    <t>BOLAÑOS CAICEDO MARCO AURELIO</t>
  </si>
  <si>
    <t>CALVACHE  GERARDO ELVENCIO</t>
  </si>
  <si>
    <t>VALENCIA GONZALEZ ELIANA JULIETH</t>
  </si>
  <si>
    <t>IBARRA IBARRA VIVIAN YINETH</t>
  </si>
  <si>
    <t>CAMILO RAMIREZ ELIS EUGENIO</t>
  </si>
  <si>
    <t>GOMEZ PALACIOS HAROLD HERNAN</t>
  </si>
  <si>
    <t>GONZALEZ CIFUENTES CLARA  DACIA</t>
  </si>
  <si>
    <t xml:space="preserve">RODRIGUEZ MOSQUERA BELMAR </t>
  </si>
  <si>
    <t>ANGULO CONTRERAS LIVIO ANTONIO</t>
  </si>
  <si>
    <t>GOMEZ CAICEDO MANUEL RICARDO</t>
  </si>
  <si>
    <t>CALVACHE MUÑOZ KELLY ALEJANDRA</t>
  </si>
  <si>
    <t>SALAZAR CERON ALVARO ENRIQUE</t>
  </si>
  <si>
    <t>RIVERA IBARRA JHON JAIRO</t>
  </si>
  <si>
    <t>CORTES NARVAEZ JOSE  ANTONIO</t>
  </si>
  <si>
    <t>GALINDEZ VALDES MAYA SAMSARA</t>
  </si>
  <si>
    <t>ZUÑIGA IPIA EDWAR FERNANDO</t>
  </si>
  <si>
    <t>IBARRA MOSQUERA MARIA DEL CARMEN</t>
  </si>
  <si>
    <t>PEREZ OTERO CARLOS ALBERTO</t>
  </si>
  <si>
    <t xml:space="preserve">MUÑOZ QUIROGA FEISAR </t>
  </si>
  <si>
    <t>JARAMILLO VILLARREAL MILTON HERNAN</t>
  </si>
  <si>
    <t xml:space="preserve">ERAZO MUNOZ GUILLERMINA </t>
  </si>
  <si>
    <t>VALDEZ CAICEDO MARIA CLARA</t>
  </si>
  <si>
    <t>BOLAÑOS NAVIA JHON RESTREPO</t>
  </si>
  <si>
    <t xml:space="preserve">MUNOZ LOPEZ EDILBERTO </t>
  </si>
  <si>
    <t xml:space="preserve">FERNANDEZ FERNANDEZ ADALBERTO </t>
  </si>
  <si>
    <t xml:space="preserve">PINO DE LA CRUZ ARLEYO </t>
  </si>
  <si>
    <t>OBANDO CAICEDO LUIS GERARDO</t>
  </si>
  <si>
    <t>MUÑOZ NAVIA JOSE BERNARDO</t>
  </si>
  <si>
    <t>ORDOÑEZ CHACON LINDA MARIA</t>
  </si>
  <si>
    <t>CALAPSU MENESES DIEGO MIGUEL</t>
  </si>
  <si>
    <t>MOSQUERA ARTEAGA EIDER ALBERTO</t>
  </si>
  <si>
    <t>NAVIA BUITRON MIGUEL ARMANDO</t>
  </si>
  <si>
    <t>CALAMBAS PEÑA JHONNER FERNANDO</t>
  </si>
  <si>
    <t xml:space="preserve">SALGUERO MORENO WILLIAM </t>
  </si>
  <si>
    <t xml:space="preserve">ZUÑIGA LEITON RIGOBERTO </t>
  </si>
  <si>
    <t xml:space="preserve">ZEMANATE BOLAÑOS ALBERTINO </t>
  </si>
  <si>
    <t xml:space="preserve">CHANTRE RIVERA DORYS </t>
  </si>
  <si>
    <t xml:space="preserve">ZUNIGA RODRIGUEZ CENEIDA </t>
  </si>
  <si>
    <t>MOLANO MENESES LUIS CARLOS</t>
  </si>
  <si>
    <t>ZAMBRANO CALDERON JORGE EDUARDO</t>
  </si>
  <si>
    <t xml:space="preserve">PEÑA ALARCON WILMER </t>
  </si>
  <si>
    <t>ALEMAN MOROCHO NILSON JAVIER</t>
  </si>
  <si>
    <t>SOTO BUENO CRISTIAN ANDRES</t>
  </si>
  <si>
    <t>TROYANO MACA OLGA LUCIA</t>
  </si>
  <si>
    <t>BUCHELI MUÑOZ JAMES ANDRES</t>
  </si>
  <si>
    <t>FERNANDEZ TRUJILLO YUDY MARGARITA</t>
  </si>
  <si>
    <t>VERA LOPEZ AURA MARIA</t>
  </si>
  <si>
    <t>VILLAQUIRAN DAZA EIDER LIBARDO</t>
  </si>
  <si>
    <t xml:space="preserve">MUÑOZ NAVIA CELIMO </t>
  </si>
  <si>
    <t xml:space="preserve">PRIETO SALAMANCA XIMENA </t>
  </si>
  <si>
    <t>IDROBO MACHADO HUGO LEXIS</t>
  </si>
  <si>
    <t>RUANO RUEDA ELSA EDITH</t>
  </si>
  <si>
    <t>CORTEZ LOPEZ DORA EUNICE</t>
  </si>
  <si>
    <t>BURBANO SANCHEZ LUIS ANTONIO</t>
  </si>
  <si>
    <t xml:space="preserve">YASNO MEDINA JUVENAL </t>
  </si>
  <si>
    <t>RAMIREZ DE VALDENEGRO MARIA MERCEDES</t>
  </si>
  <si>
    <t>MUÑOZ BURBANO CARLOS MARTIN</t>
  </si>
  <si>
    <t>MONTENEGRO GARZON EYDER OLMEDO</t>
  </si>
  <si>
    <t>CASTRO MEDINA JENFRY VANESSA</t>
  </si>
  <si>
    <t xml:space="preserve">BENITEZ GUERRERO NIDIA </t>
  </si>
  <si>
    <t>ADRADA MUÑOZ JOSE HAROL</t>
  </si>
  <si>
    <t>GOMEZ MUÑOZ EDNA KARIME</t>
  </si>
  <si>
    <t>GALLEGO ESPINOSA JHON EDINSON</t>
  </si>
  <si>
    <t>MONCAYO MUÑOZ LINA SUSANA</t>
  </si>
  <si>
    <t xml:space="preserve">RODRIGUEZ ALVARADO ULICER </t>
  </si>
  <si>
    <t>MUÑOZ NIETO JESUS ERNEIS</t>
  </si>
  <si>
    <t>PERAFAN QUINTERO SANDRA XIMENA</t>
  </si>
  <si>
    <t>SANCHEZ VILLAMIL MARTA LUCIA</t>
  </si>
  <si>
    <t>MUÑOZ DORADO JUAN BERNAVE</t>
  </si>
  <si>
    <t>SANDOVAL SOLIS NEBAR ORLANDO</t>
  </si>
  <si>
    <t>MUNOZ CAJAS MIRTHA CECILIA</t>
  </si>
  <si>
    <t xml:space="preserve">RUIZ  FLORENTINO </t>
  </si>
  <si>
    <t xml:space="preserve">BERMUDEZ CERON ROSAURA </t>
  </si>
  <si>
    <t xml:space="preserve">MARTINEZ BUSTOS ALVARO </t>
  </si>
  <si>
    <t>NAVIA  CARLOS ORLANDO</t>
  </si>
  <si>
    <t>PINO DELGADO JAVIER HERNAN</t>
  </si>
  <si>
    <t xml:space="preserve">ARGOTE LOPEZ REINALDO </t>
  </si>
  <si>
    <t>GAVIRIA DORADO VICTOR HUGO</t>
  </si>
  <si>
    <t>AGUDELO  GUSTAVO ADOLFO</t>
  </si>
  <si>
    <t>ALVARADO RUIZ BLANCA NUBIA</t>
  </si>
  <si>
    <t>ACOSTA SIERRA SANDRA PATRICIA</t>
  </si>
  <si>
    <t>MUÑOZ CAJAS DEIVY MAURICIO</t>
  </si>
  <si>
    <t>ZUNIGA ERAZO LUIS ANGEL</t>
  </si>
  <si>
    <t>MUÑOZ CORDOBA WILLINTON BELISARIO</t>
  </si>
  <si>
    <t>DAZA GARCES EFRAIN ARTURO</t>
  </si>
  <si>
    <t>GARCES BURBANO ROBINSON HUMBERTO</t>
  </si>
  <si>
    <t>TORRES LOPEZ ANGELA YOHANA</t>
  </si>
  <si>
    <t>QUISOBONI ORTIZ NELCY LILIANA</t>
  </si>
  <si>
    <t>NARVAEZ ARTEAGA CARLOS GERMAN</t>
  </si>
  <si>
    <t xml:space="preserve">BENAVIDES CHILITO CEYDA </t>
  </si>
  <si>
    <t>CHAVEZ MOSQUERA CLAUDIA PATRICIA</t>
  </si>
  <si>
    <t>GIRON BURBANO MARIA DEL PILAR</t>
  </si>
  <si>
    <t>ORTEGA SOLIS CRISTIAN  ALEXANDER</t>
  </si>
  <si>
    <t xml:space="preserve">LOPERA SOLIS CARLOS </t>
  </si>
  <si>
    <t>MOLANO CRUZ AUREY ANTONIO</t>
  </si>
  <si>
    <t>JOAQUI ZUNIGA DIEGO ANTONIO</t>
  </si>
  <si>
    <t>SOLARTE AGUIRRE FRANKLIN ARTURO</t>
  </si>
  <si>
    <t>BERMEO MOLANO FABIAN RENE</t>
  </si>
  <si>
    <t xml:space="preserve">NAVIA  ELADIO </t>
  </si>
  <si>
    <t>TIMANA ALEGRIA JULIAN ANDRES</t>
  </si>
  <si>
    <t>ZUNIGA ZUNIGA EDIN JORGE</t>
  </si>
  <si>
    <t>DAZA GARCES ROSA DEL CARMEN</t>
  </si>
  <si>
    <t xml:space="preserve">DAZA COLLAZOS GIOVANNY </t>
  </si>
  <si>
    <t>LUNA GOMEZ ROZANA PATRICIA</t>
  </si>
  <si>
    <t>ZUÑIGA ZUÑIGA BOLIVAR ANTIMO</t>
  </si>
  <si>
    <t>DAZA DAZA SANDRA ROCIO</t>
  </si>
  <si>
    <t>GOMEZ DAZA JAIRO ENRIQUE</t>
  </si>
  <si>
    <t>PINO SALAZAR GERARDO ALFONSO</t>
  </si>
  <si>
    <t>BURBANO NAVIA JARDIEL OBEIMAR</t>
  </si>
  <si>
    <t>BURBANO COLLAZOS MIGUEL ANDRES</t>
  </si>
  <si>
    <t>DIAZ ORTIZ MARTHA ALEXANDRA</t>
  </si>
  <si>
    <t>GOMEZ BURBANO SANDRA PATRICIA</t>
  </si>
  <si>
    <t>COLLAZOS BURBANO JULIAN ANDRES</t>
  </si>
  <si>
    <t>GOMEZ SAMBONI DILMER JAIR</t>
  </si>
  <si>
    <t>BOLAÑOS LASSO WILLIAM FERNANDO</t>
  </si>
  <si>
    <t>LOPEZ RIASCOS NANCY MIRIAM</t>
  </si>
  <si>
    <t>GALEANO GALLEGO JORGE ELIECER</t>
  </si>
  <si>
    <t xml:space="preserve">DAZA TIPAN MARILUZ </t>
  </si>
  <si>
    <t xml:space="preserve">PANTOJA FERNANDEZ JAQUELINE </t>
  </si>
  <si>
    <t>VALENZUELA MOSQUERA YULI FERNANDA</t>
  </si>
  <si>
    <t xml:space="preserve">DORADO NIETO TRINIDAD </t>
  </si>
  <si>
    <t>DAZA CASTILLO MARTIN FELIPE</t>
  </si>
  <si>
    <t>ALVARADO RUIZ HUGO HENRY</t>
  </si>
  <si>
    <t>GUACA DIAZ LUIS BELMER</t>
  </si>
  <si>
    <t>SAMBONI DE MUÑOZ CONSTANZA FRANCISCA</t>
  </si>
  <si>
    <t>LOPEZ BOLAÑOS FABIO FERNANDO</t>
  </si>
  <si>
    <t>SOTELO MONTERO FREDY  ALEXANDER</t>
  </si>
  <si>
    <t>DAZA PAPAMIJA CATHERINE ANDREA</t>
  </si>
  <si>
    <t>ROSERO GOMEZ MARIA MIGDALIA</t>
  </si>
  <si>
    <t>RUALES LAGOS ADRIANA  PATRICIA</t>
  </si>
  <si>
    <t>PERDOMO CAMPO JUAN ERNESTO</t>
  </si>
  <si>
    <t>DORADO MUNOZ MIGUEL ANTONIO</t>
  </si>
  <si>
    <t>MUNOZ ORTIZ SANDRA PATRICIA</t>
  </si>
  <si>
    <t>MUÑOZ CASTRO MARIA DE LOS ANGELES</t>
  </si>
  <si>
    <t xml:space="preserve">GALEANO HERNANDEZ OMAIRA </t>
  </si>
  <si>
    <t>ORTIZ DAZA NIMIA COLOMBIA</t>
  </si>
  <si>
    <t>GAVIRIA DORADO LUZ DARY</t>
  </si>
  <si>
    <t>MUÑOZ MOYA CARLOS JULIAN</t>
  </si>
  <si>
    <t xml:space="preserve">CASTRO GOMEZ NATALIA </t>
  </si>
  <si>
    <t>RUANO MERA MARIA ALEIDA</t>
  </si>
  <si>
    <t>GAVIRIA GOMEZ EBLY SILVIA</t>
  </si>
  <si>
    <t>BAMBAGUE GAVIRIA AURA MIREYA</t>
  </si>
  <si>
    <t>LOZANO FLOREZ DIEGO ARMANDO</t>
  </si>
  <si>
    <t>MOLANO DORADO JAVIER HERNAN</t>
  </si>
  <si>
    <t>DAZA GOMEZ ROSA ELENA</t>
  </si>
  <si>
    <t xml:space="preserve">MUÑOZ DORADO NERCY </t>
  </si>
  <si>
    <t>CONTRERAS ROSERO NELSON ORLANDO</t>
  </si>
  <si>
    <t>GOMEZ MUÑOZ EYBER JAVIER</t>
  </si>
  <si>
    <t xml:space="preserve">GAVIRIA ARGOTE NIYIRETH </t>
  </si>
  <si>
    <t>GUTIERREZ SALAZAR YENNY PAOLA</t>
  </si>
  <si>
    <t>CASTAÑEDA CAMPIÑO ANDRES FELIPE</t>
  </si>
  <si>
    <t>SANDOVAL SUAREZ EDNA NOHELIA</t>
  </si>
  <si>
    <t>RODRIGUEZ BURBANO LAURA CAROLINA</t>
  </si>
  <si>
    <t xml:space="preserve">ERAZO GOMEZ LICIMACO </t>
  </si>
  <si>
    <t>ERAZO GOMEZ DIANA EDHY</t>
  </si>
  <si>
    <t>RUIZ PIPICANO JIMMY HAROLD</t>
  </si>
  <si>
    <t>GOMEZ VALANTA JAIRO EFREN</t>
  </si>
  <si>
    <t>DAZA IMBACHI EIDER FARMELY</t>
  </si>
  <si>
    <t xml:space="preserve">ASTAIZA MENESES FREDDY </t>
  </si>
  <si>
    <t xml:space="preserve">MENESES ORTIZ ARNULFO </t>
  </si>
  <si>
    <t>PAREDES PERAFAN JUAN CARLOS</t>
  </si>
  <si>
    <t>ERAZO DAZA ANDREA ALEJANDRA</t>
  </si>
  <si>
    <t>RIOS GIRON DIANA CAROLINA</t>
  </si>
  <si>
    <t>ORTIZ VALLEJO MARIA GUADALUPE</t>
  </si>
  <si>
    <t>BUITRON VARGAS MARIA IDALIA</t>
  </si>
  <si>
    <t>ROSERO RODRIGUEZ CAMILO JAVIER</t>
  </si>
  <si>
    <t>RUANO CAJAS EDGAR OLMEDO</t>
  </si>
  <si>
    <t>DELGADO DAZA VICTOR VIDAL</t>
  </si>
  <si>
    <t>PERDOMO MUÑOZ JULIAN ANDRES</t>
  </si>
  <si>
    <t xml:space="preserve">ANACONA ORDOÑEZ PATRICIA </t>
  </si>
  <si>
    <t xml:space="preserve">ROBLES CERON CLARIZA </t>
  </si>
  <si>
    <t>RODRIGUEZ POLINDARA FAIDHY XIMENA</t>
  </si>
  <si>
    <t>GAVIRIA NAVIA BLANCA OLIVIA</t>
  </si>
  <si>
    <t>ROJAS VIVAS MARGOTH YAQUELIN</t>
  </si>
  <si>
    <t>GARCES DAZA SOCORRO ONEIDA</t>
  </si>
  <si>
    <t>GARCES DORADO MARCO ANTIMO</t>
  </si>
  <si>
    <t xml:space="preserve">ZEMANATE MACIAS LILIANA </t>
  </si>
  <si>
    <t>HOYOS VELASCO JESUS ALEXANDER</t>
  </si>
  <si>
    <t>NIETO CAICEDO ILDE AUGUSTO</t>
  </si>
  <si>
    <t>PIANDA GONZALEZ GERARDO ANDRES</t>
  </si>
  <si>
    <t>PABON MUÑOZ CAMILO ANDRES</t>
  </si>
  <si>
    <t>ZUNIGA QUISOBONI DIEGO HERNAN</t>
  </si>
  <si>
    <t>CAICEDO PLAZA MARTHA LUCIA</t>
  </si>
  <si>
    <t>BOLAÑOS SILVA FABIO ANDRES</t>
  </si>
  <si>
    <t>GAVIRIA CAJAS ASTRID LORENA</t>
  </si>
  <si>
    <t>BURBANO RIVERA ARIEL AUGUSTO</t>
  </si>
  <si>
    <t>GUZMAN ALVARADO JUAN GABRIEL</t>
  </si>
  <si>
    <t>SANTACRUZ CARREÑO HERNANDO ALEJANDRO</t>
  </si>
  <si>
    <t>BURBANO RIVERA LUIS CARLOS</t>
  </si>
  <si>
    <t>SAMBONI SILVA EDGAR ERNEY</t>
  </si>
  <si>
    <t>CUELLAR CAMPO DIDIER ALFREY</t>
  </si>
  <si>
    <t>LOPEZ SILVA FRANCINY GUILLERMO</t>
  </si>
  <si>
    <t>BASTIDAS MORENO YIMI ROLANDO</t>
  </si>
  <si>
    <t xml:space="preserve">ROSERO ALVARADO MELANIA </t>
  </si>
  <si>
    <t xml:space="preserve">RAMIREZ QUIÑONEZ EMEL </t>
  </si>
  <si>
    <t xml:space="preserve">GONZALEZ BERMUDEZ GUILLERMO LEON </t>
  </si>
  <si>
    <t xml:space="preserve">GOMEZ BALANTA CONSUELO </t>
  </si>
  <si>
    <t>CRUZ MUNOZ ISABEL CRISTINA</t>
  </si>
  <si>
    <t>PULIDO RENDON ANDREA JIMENA</t>
  </si>
  <si>
    <t>MUÑOZ BERMEO JOSE FERNANDO</t>
  </si>
  <si>
    <t>CAJAS GUZMAN DANYELY  ROCIO</t>
  </si>
  <si>
    <t>PABON CHICANGANA JOHAN JEIMAR</t>
  </si>
  <si>
    <t>HOYOS NAVIA DOLORES MARGOTH</t>
  </si>
  <si>
    <t>MOSQUERA MUÑOZ DIANA EVELIN</t>
  </si>
  <si>
    <t>RUIZ  YANETH MARITZA</t>
  </si>
  <si>
    <t>RODRIGUEZ RODRIGUEZ WILLKA SEBASTIAN</t>
  </si>
  <si>
    <t>PABON DAZA NANCY YULY</t>
  </si>
  <si>
    <t>ZEMANATE QUIÑONES TANIA XIMENA</t>
  </si>
  <si>
    <t>GOMEZ VELASCO RUDY OLAN</t>
  </si>
  <si>
    <t>LOPEZ MENESES JOHN ALBERT</t>
  </si>
  <si>
    <t>MEDINA RUIZ RUTH ENITH</t>
  </si>
  <si>
    <t>BRAVO JOJOA LADY JOHANA</t>
  </si>
  <si>
    <t xml:space="preserve">TOCOCHE PARDO LUCY KATTERIN </t>
  </si>
  <si>
    <t xml:space="preserve">MANRIQUE GAONA EVERTO </t>
  </si>
  <si>
    <t>MUNOZ JOAQUI CARLOS ALBERTO</t>
  </si>
  <si>
    <t>GOMEZ VELASCO LUIS ALBERTO</t>
  </si>
  <si>
    <t>MUNOZ DORADO MARIA RITA</t>
  </si>
  <si>
    <t>GOMEZ MUÑOZ ROSA MARIA</t>
  </si>
  <si>
    <t>ERAZO CARDOZA HERMES ANTONIO</t>
  </si>
  <si>
    <t>ARCOS MONCAYO MAURICIO ANDRES</t>
  </si>
  <si>
    <t>ACOSTA PORTILLA DAVID RICARDO</t>
  </si>
  <si>
    <t>ESPINOSA ROSERO DORA GILMA</t>
  </si>
  <si>
    <t xml:space="preserve">GAVIRIA  EDUARDO </t>
  </si>
  <si>
    <t>LOZANO BARRERA ASTRID CELINA</t>
  </si>
  <si>
    <t>DAZA  DIEGO ARMANDO</t>
  </si>
  <si>
    <t>MOLINA ESPINOSA LYDA AMPARO</t>
  </si>
  <si>
    <t>ZEMANATE DORADO YULBERTH ALEXANDER</t>
  </si>
  <si>
    <t>BARRERA IMBACHI JUAN CARLOS</t>
  </si>
  <si>
    <t>MOLINA CALVACHE TANIA DANGELY</t>
  </si>
  <si>
    <t>GALINDEZ ZUÑIGA LUBER  YANETH</t>
  </si>
  <si>
    <t>MACIAS ROJAS LUCY LORENA</t>
  </si>
  <si>
    <t>ESTRADA ACOSTA ALBA LIBIA</t>
  </si>
  <si>
    <t>ESPITIA GUERRA LUIS FERNANDO</t>
  </si>
  <si>
    <t xml:space="preserve">PEREZ IMBACHI DALILA </t>
  </si>
  <si>
    <t>NAVIA RUIZ JAIVER ENRIQUE</t>
  </si>
  <si>
    <t>COLLAZOS BOLAÑOS SANDRA MILET</t>
  </si>
  <si>
    <t>OBANDO NAVARRO ANA  ISABEL</t>
  </si>
  <si>
    <t>BARRERA IMBACHI FABIO GABRIEL</t>
  </si>
  <si>
    <t>TIMANA ALEGRIA OSCAR SAMIR</t>
  </si>
  <si>
    <t xml:space="preserve">DORADO MUNOZ LUIS </t>
  </si>
  <si>
    <t>BURBANO BRAVO LIBORIA ESMIRA</t>
  </si>
  <si>
    <t>MARTINEZ GARCIA INGRID JOHANNA</t>
  </si>
  <si>
    <t>GARCES NAVIA GILMAR YASSIN</t>
  </si>
  <si>
    <t>GUACA PIAMBA ALICIA NELLY</t>
  </si>
  <si>
    <t>GUERRERO JOJOA ANA ESTELLA</t>
  </si>
  <si>
    <t xml:space="preserve">RIOS BURBANO MARICELA </t>
  </si>
  <si>
    <t>DAZA MANZANO GLORIA AMPARO</t>
  </si>
  <si>
    <t>DAZA MATACEA JESUS ABEL</t>
  </si>
  <si>
    <t>MONTENEGRO BALANTA CARLOS IVAN</t>
  </si>
  <si>
    <t>MINA CHOCO NELLY JOHANA</t>
  </si>
  <si>
    <t>OROZCO MORENO MARIO RAMON</t>
  </si>
  <si>
    <t>ALEGRIA SERNA DIEGO FERNANDO</t>
  </si>
  <si>
    <t>VIDAL MULATO SIOLY EMILIA</t>
  </si>
  <si>
    <t xml:space="preserve">TALAGA REYES NIDIA </t>
  </si>
  <si>
    <t xml:space="preserve">VENTE BANGUERA TILSON  </t>
  </si>
  <si>
    <t>SERNA LOPEZ LUIS ORLANDO</t>
  </si>
  <si>
    <t xml:space="preserve">BONILLA CABALLERO SIGIFREDO </t>
  </si>
  <si>
    <t>SARRIA GONZALEZ OSCAR DARIO</t>
  </si>
  <si>
    <t>LAURA MARIA SOTELO MUELAS</t>
  </si>
  <si>
    <t>VIVAS ALBAN VIVIAN IVETH</t>
  </si>
  <si>
    <t>IBARGUEN HINESTROZA LUIS EMIGDIO</t>
  </si>
  <si>
    <t>AGUILAR CALDERON EDWIN ALEXANDER</t>
  </si>
  <si>
    <t>SILVIA SILVIA LIBIA PAOLA</t>
  </si>
  <si>
    <t>LEON BOLANOS JORGE ELIECER</t>
  </si>
  <si>
    <t xml:space="preserve">RAMOS VELEZ NUBIA </t>
  </si>
  <si>
    <t>RIVERA MORENO ASTRID NATALIA</t>
  </si>
  <si>
    <t>VALLEJO HURTADO SARA ELIANA</t>
  </si>
  <si>
    <t>MONTANO LOPEZ CHRISTIAN  RICARDO</t>
  </si>
  <si>
    <t xml:space="preserve">FORY VALENCIA ELIZABETH </t>
  </si>
  <si>
    <t>ÑAÑEZ ALBAN JESUS ALBERTO</t>
  </si>
  <si>
    <t xml:space="preserve">SOLARTE MORENO EDWARD </t>
  </si>
  <si>
    <t>SALAZAR GOMEZ CARLOS ALBERTO</t>
  </si>
  <si>
    <t>MINA CAICEDO JOSE MANUEL</t>
  </si>
  <si>
    <t>MINA CARABALI JUAN DE DIOS</t>
  </si>
  <si>
    <t>ARIAS ELVIRA JENER LIBARDO</t>
  </si>
  <si>
    <t>DAZA GARCIA JOSE HERMOGENES</t>
  </si>
  <si>
    <t xml:space="preserve">JIMENEZ POPO EMILSEN </t>
  </si>
  <si>
    <t>BANGUERO BALANTA ANA  LISBETH</t>
  </si>
  <si>
    <t xml:space="preserve">MOSQUERA  EDILMA </t>
  </si>
  <si>
    <t xml:space="preserve">CARABALI CARBONERO EIDER </t>
  </si>
  <si>
    <t>CANDELO ARARAT ANA DELIA</t>
  </si>
  <si>
    <t>CHARRUPI LEON LUZ MARINA</t>
  </si>
  <si>
    <t>PRIETO SALAZAR JOSE ORLANDO</t>
  </si>
  <si>
    <t>CARABALI CARACAS ERVIN ANDRES</t>
  </si>
  <si>
    <t xml:space="preserve">MINA PALACIOS DIOCELINA </t>
  </si>
  <si>
    <t xml:space="preserve">BONILLA VALENCIA DEYANIRA </t>
  </si>
  <si>
    <t>TOBAR MINA DILANDIA NELLY</t>
  </si>
  <si>
    <t>SANDOVAL SANDOVAL SARHA SOPHIA</t>
  </si>
  <si>
    <t xml:space="preserve">LOBOA MULATO FANOR </t>
  </si>
  <si>
    <t>HERNANDEZ MENA OMAIRA LEOPOLDINA</t>
  </si>
  <si>
    <t>CARABALI  MARIA CLAUDIA</t>
  </si>
  <si>
    <t>DIAZ QUINTANA MARIA FERNANDA</t>
  </si>
  <si>
    <t>CARABALI CARABALI MARIA JAQUELINE</t>
  </si>
  <si>
    <t xml:space="preserve">CARABALI DE LARRAHONDO MARICELA </t>
  </si>
  <si>
    <t xml:space="preserve">BALANTA CARACAS VIRGINIA </t>
  </si>
  <si>
    <t>MUÑOZ GUERRERO JORGE OLVEIN</t>
  </si>
  <si>
    <t>BALANTA BALANTA JOSE MARDEN</t>
  </si>
  <si>
    <t xml:space="preserve">DIAZ TORRES TEMIS </t>
  </si>
  <si>
    <t>GONZALEZ TEGUE RUTH MILENA</t>
  </si>
  <si>
    <t>ORDOÑEZ CAMPO ANA  MARIA</t>
  </si>
  <si>
    <t>CARABALI BANGUERO DIANA JOHANA</t>
  </si>
  <si>
    <t xml:space="preserve">RESTREPO RESTREPO JAIME </t>
  </si>
  <si>
    <t>ACOSTA BASTIDAS SANDRA LEIFA</t>
  </si>
  <si>
    <t>PEÑA GONZALEZ MARIA MERY</t>
  </si>
  <si>
    <t xml:space="preserve">CORTES TRUJILLO FERNANDO </t>
  </si>
  <si>
    <t>GONZALEZ NIETO LUIS EDUARDO</t>
  </si>
  <si>
    <t>GOMEZ ARIAS  ELSY VIVIANA</t>
  </si>
  <si>
    <t>AGRONO LASSO DIEGO ERNEY</t>
  </si>
  <si>
    <t>ORTIZ MOLANO SONIA LIRIA</t>
  </si>
  <si>
    <t>PAZOS OCAMPO OSMAN DEIVY</t>
  </si>
  <si>
    <t>CORTEZ SANDOVAL SONIA RUBY</t>
  </si>
  <si>
    <t>GONZALEZ SALINAS RUBEN DARIO</t>
  </si>
  <si>
    <t xml:space="preserve">NAZARIT  ESPERANZA </t>
  </si>
  <si>
    <t>PINO CASTRO MARTHA EUGENIA</t>
  </si>
  <si>
    <t>ELEJALDE PARDO LUZ STELLA</t>
  </si>
  <si>
    <t>BARONA  MARTHA LUCIA</t>
  </si>
  <si>
    <t xml:space="preserve">ESCOBAR POZU CENIDES </t>
  </si>
  <si>
    <t>BALTAZAR BENAVIDEZ CINDY GISELLA</t>
  </si>
  <si>
    <t>VARGAS TORO JAIRO ALBERTO</t>
  </si>
  <si>
    <t xml:space="preserve">MEDINA ORDOÑEZ OSWALDO </t>
  </si>
  <si>
    <t>TEJERO HURTADO MARIA LUCELY</t>
  </si>
  <si>
    <t>MORENO CARABALI RUTH IVONE</t>
  </si>
  <si>
    <t>TORRES FONSECA HECTOR HAROLD</t>
  </si>
  <si>
    <t xml:space="preserve">RODALLEGA CARABALI OTONIEL </t>
  </si>
  <si>
    <t>MURILLO  JOSE MERCEDES</t>
  </si>
  <si>
    <t xml:space="preserve">MOSQUERA VARGAS EULICER </t>
  </si>
  <si>
    <t>RODRIGUEZ HURTADO GINA LISETH</t>
  </si>
  <si>
    <t xml:space="preserve">CAICEDO SOLIS YULIANY </t>
  </si>
  <si>
    <t xml:space="preserve">CARABALI VILLEGAS ESPERANZA </t>
  </si>
  <si>
    <t xml:space="preserve">MONTAÑO HURTADO JULIA </t>
  </si>
  <si>
    <t>RIASCOS RIASCOS MARIA ENEDILDE</t>
  </si>
  <si>
    <t xml:space="preserve">CARABALI CARABALI RUBIELA </t>
  </si>
  <si>
    <t>ALARCON CARABALI FRANCA MILEIDY</t>
  </si>
  <si>
    <t xml:space="preserve">VASQUEZ SINISTERRA LILIANA </t>
  </si>
  <si>
    <t>RIASCOS RIASCOS OIVAR JUAN</t>
  </si>
  <si>
    <t>BALANTA SANDOVAL JESUS ANTONIO</t>
  </si>
  <si>
    <t xml:space="preserve">CAICEDO SOLIS RAFAELA </t>
  </si>
  <si>
    <t>QUIJANO ORDOÑEZ SILVIA MARIS</t>
  </si>
  <si>
    <t xml:space="preserve">CAICEDO SOLIS URIEL </t>
  </si>
  <si>
    <t xml:space="preserve">MINA GARCIA ARNOLDO </t>
  </si>
  <si>
    <t xml:space="preserve">LERMA BALLESTEROS LILIANA </t>
  </si>
  <si>
    <t xml:space="preserve">PILLIMUE SALAMANCA ROCIO </t>
  </si>
  <si>
    <t>ROSERO HOYOS JESUS HERNANDO</t>
  </si>
  <si>
    <t>CALDON PERAFAN YUDY ELIZABETH</t>
  </si>
  <si>
    <t>HINESTROZA GOMEZ LUIS EDULFO</t>
  </si>
  <si>
    <t>CHOCO  HECTOR FABIO</t>
  </si>
  <si>
    <t>RODRIGUEZ OROZCO HERMES ANTONIO</t>
  </si>
  <si>
    <t>IBARGUEN PAZ MONICA JAZMIN</t>
  </si>
  <si>
    <t xml:space="preserve">SAMBONI LEDEZMA FERNELI </t>
  </si>
  <si>
    <t xml:space="preserve">MINA RODALLEGA EMERITA </t>
  </si>
  <si>
    <t xml:space="preserve">BALANTA RODRIGUEZ ORTINSO </t>
  </si>
  <si>
    <t>MACIAS MACIAS LUIS CARLOS</t>
  </si>
  <si>
    <t>GONZALEZ CARABALI DIEGO FERNANDO</t>
  </si>
  <si>
    <t xml:space="preserve">CHOCO DIAZ JOBO </t>
  </si>
  <si>
    <t>MOSQUERA CARABALI MARIA GEOVANI</t>
  </si>
  <si>
    <t>CARABALI CHOCO MARIA ERMINIA</t>
  </si>
  <si>
    <t>VERNAZA MORENO LUZ NAHIBY</t>
  </si>
  <si>
    <t>RODRIGUEZ OROZCO MARIA LUCRECIA</t>
  </si>
  <si>
    <t xml:space="preserve">ANTERO POPO MARICELI </t>
  </si>
  <si>
    <t>LEON  GILBERTO SIMON</t>
  </si>
  <si>
    <t>MAQUILON BALLESTEROS CLARA EUGENIA</t>
  </si>
  <si>
    <t>GONZALEZ RODRIGUEZ CATHERIN YURANY</t>
  </si>
  <si>
    <t xml:space="preserve">ANGULO OCHOA MAGNOLIA </t>
  </si>
  <si>
    <t>ALVAREZ OCAZAL CARLOS ALBERTO</t>
  </si>
  <si>
    <t xml:space="preserve">SARRIA ZUÑIGA PIEDAD </t>
  </si>
  <si>
    <t>SALINAS ZABALA GUSTAVO ADOLFO</t>
  </si>
  <si>
    <t xml:space="preserve">MOSQUERA RIVERA HAYDEE </t>
  </si>
  <si>
    <t>GOMEZ POPO ESTHER JULIA</t>
  </si>
  <si>
    <t>LASSO VILLEGAS MARIA DEL CONSUELO</t>
  </si>
  <si>
    <t xml:space="preserve">RESTREPO CASTILLO JAIRO </t>
  </si>
  <si>
    <t>AGUILAR VERA XIMENA ANDREA</t>
  </si>
  <si>
    <t xml:space="preserve">SAMBONI ESCOBAR RAUL </t>
  </si>
  <si>
    <t xml:space="preserve">DIAZ  WILBERTO </t>
  </si>
  <si>
    <t xml:space="preserve">REALPE MUESES TERESA </t>
  </si>
  <si>
    <t>GUETIO IPIA JESUS ELISEO</t>
  </si>
  <si>
    <t>SANCHEZ MOSQUERA ROSA MILFA</t>
  </si>
  <si>
    <t>MARTINEZ ECHEVERRY CLARA LIGIA</t>
  </si>
  <si>
    <t xml:space="preserve">BALANTA SANCHEZ MARITZA </t>
  </si>
  <si>
    <t>LUCUMI URRUTIA JOSE DOBER</t>
  </si>
  <si>
    <t>ANACONA PERAFAN LUZ OLIVIA</t>
  </si>
  <si>
    <t>ROSERO MONTILLA AURA YELITZA</t>
  </si>
  <si>
    <t>CALVACHE BUCHELLI LUIS CARLOS</t>
  </si>
  <si>
    <t xml:space="preserve">CASTRO MEDINA EDUARDO </t>
  </si>
  <si>
    <t xml:space="preserve">FABARA ZUÑIGA ELCIRA </t>
  </si>
  <si>
    <t>SANCHEZ  MARTHA LUCIA</t>
  </si>
  <si>
    <t>ORDONEZ TACUE NIDIA PILAR</t>
  </si>
  <si>
    <t xml:space="preserve">SALAZAR VALENCIA HENRY </t>
  </si>
  <si>
    <t>RIASCOS DE TORRES MARIA JULIA</t>
  </si>
  <si>
    <t>MAYORGA CERON MARIA DE LOS ANGELES</t>
  </si>
  <si>
    <t>PAZ PIAMBA LUZ MARY</t>
  </si>
  <si>
    <t>FERNANDEZ BRAVO JESUS ARNULFO</t>
  </si>
  <si>
    <t>FERNANDEZ BRAVO JORGE ALIRIO</t>
  </si>
  <si>
    <t>TORRES RODRIGUEZ DIEGO MARIA</t>
  </si>
  <si>
    <t xml:space="preserve">MOSQUERA DAZA OSCAR </t>
  </si>
  <si>
    <t>ROJAS CALAPSU MONICA OMAIRA</t>
  </si>
  <si>
    <t xml:space="preserve">MARTINEZ GALINDEZ FABIOLA </t>
  </si>
  <si>
    <t>DAZA GARCES PATRICIA XIMENA</t>
  </si>
  <si>
    <t>JOAQUI ZUNIGA EDITH ESPERANZA</t>
  </si>
  <si>
    <t xml:space="preserve">CASTRO OCAMPO YOLANDA </t>
  </si>
  <si>
    <t>MAZABUEL CERTUCHE ROSA INES</t>
  </si>
  <si>
    <t>ARCOS YARPAZ JOSE WILLIAM</t>
  </si>
  <si>
    <t>DELGADO BOLAÑOS GERARDO ANDRES</t>
  </si>
  <si>
    <t xml:space="preserve">MERA PIEDRAHITA BEATRIZ EUGENIA </t>
  </si>
  <si>
    <t xml:space="preserve">MENESES  FERNEY </t>
  </si>
  <si>
    <t xml:space="preserve">GUERRERO NARVAEZ DANILO </t>
  </si>
  <si>
    <t xml:space="preserve">GOMEZ ZUÑIGA ENILSE </t>
  </si>
  <si>
    <t>NARANJO RAMIREZ GLORIA AMPARO</t>
  </si>
  <si>
    <t>TORO  MARIA FLORALBA</t>
  </si>
  <si>
    <t>FERRO VALENCIA BLANCA ISABEL</t>
  </si>
  <si>
    <t>CASTILLO PABON ANDRES FELIPE</t>
  </si>
  <si>
    <t xml:space="preserve">PAZ MOSQUERA LORENA </t>
  </si>
  <si>
    <t>ZEMANATE MACIAS LUZ MARINA</t>
  </si>
  <si>
    <t>GALINDEZ TROCHEZ YURI NATALIA</t>
  </si>
  <si>
    <t>GUARNIZO HURTADO JOSE LUIS</t>
  </si>
  <si>
    <t>VEGA MEDINA CARLOS HUMBERTO</t>
  </si>
  <si>
    <t>URIBE SALAMANCA YAZMIN ZAIDE</t>
  </si>
  <si>
    <t>MUÑOZ RODRIGUEZ SONIA RUTH</t>
  </si>
  <si>
    <t xml:space="preserve">CASAÑAS LOPEZ YOLANDA </t>
  </si>
  <si>
    <t>LOPEZ  ILMER ARQUIMEDES</t>
  </si>
  <si>
    <t>RUIZ GOMEZ FRANCIA ELENA</t>
  </si>
  <si>
    <t>RUIZ BOLANOS CARMEN VIOLETH</t>
  </si>
  <si>
    <t>URBANO GOMEZ BERNARDO JOSE</t>
  </si>
  <si>
    <t>SANCHEZ SALAMANCA PATRICIA EUGENIA</t>
  </si>
  <si>
    <t>SEPULVEDA MUÑOZ ASTRID ELIANA</t>
  </si>
  <si>
    <t>GOMEZ FAJARDO MARTHA LILIANA</t>
  </si>
  <si>
    <t>DORADO MENDEZ MIRA BELY</t>
  </si>
  <si>
    <t>ORDOÑEZ HOYOS LAURA XIMENA</t>
  </si>
  <si>
    <t xml:space="preserve">HIDALGO PAREDES ORLANDO </t>
  </si>
  <si>
    <t xml:space="preserve">GUZMAN SANCHEZ DAGOBERTO </t>
  </si>
  <si>
    <t>ORTEGA GUERRERO ARIEL MARTIN</t>
  </si>
  <si>
    <t>PIMENTEL BONILLA INGRI JHOANA</t>
  </si>
  <si>
    <t>SERNA MANUNGA ANA LEYDA</t>
  </si>
  <si>
    <t>GOMEZ MESSA MAGDA ISABEL</t>
  </si>
  <si>
    <t xml:space="preserve">VALDES CASTILLO LEONOR </t>
  </si>
  <si>
    <t xml:space="preserve">GUTIERREZ LEON EDILBERTO </t>
  </si>
  <si>
    <t>RENGIFO CASTRILLON CARLOS ARMANDO</t>
  </si>
  <si>
    <t xml:space="preserve">GUTIERREZ MORALES EDGAR </t>
  </si>
  <si>
    <t>ASTUDILLO SANCHEZ EDINSON ANDRES</t>
  </si>
  <si>
    <t>QUINAYAS PABON ELCIRA MAGDELINE</t>
  </si>
  <si>
    <t>POLINDARA MORENO DANIEL FERNANDO</t>
  </si>
  <si>
    <t xml:space="preserve">PERALTA BALANTA ADRIAN </t>
  </si>
  <si>
    <t>GOMEZ PIZO SANDRA MILENA</t>
  </si>
  <si>
    <t>IPIA CHAMORRO CLAUDIA SOLETH</t>
  </si>
  <si>
    <t>VELASCO TRUJILLO JOSE EYBER</t>
  </si>
  <si>
    <t xml:space="preserve">CAMPO ANDRADE DORIS </t>
  </si>
  <si>
    <t>GOLONDRINO LEON DORA BIBIANA</t>
  </si>
  <si>
    <t>BURBANO RIVERA MONICA  SAYDE</t>
  </si>
  <si>
    <t>SILVA CERON FRANCY STELLA</t>
  </si>
  <si>
    <t xml:space="preserve">CARLOSAMA PALTA HUGO </t>
  </si>
  <si>
    <t>HURTADO VILLAMARIN LUZ XIMENA</t>
  </si>
  <si>
    <t>ORTIZ BEDOYA LUCY YENNY</t>
  </si>
  <si>
    <t>OLAVE AGREDO MARTA LORENA</t>
  </si>
  <si>
    <t>IMBACHI PATINO YENNY NOREIVI</t>
  </si>
  <si>
    <t>COMETA LOPEZ LUCY ASTRID</t>
  </si>
  <si>
    <t>MAMIAN BENAVIDEZ DEIFAN MAGOLA</t>
  </si>
  <si>
    <t>LOPEZ TEJADA MARIA LAURA</t>
  </si>
  <si>
    <t xml:space="preserve">CELADA BARRAGAN ASCENETH </t>
  </si>
  <si>
    <t>ERAZO ANACONA JUAN  PABLO</t>
  </si>
  <si>
    <t>QUIÑONES PERLAZA CAROL MELISA</t>
  </si>
  <si>
    <t>BRAVO BAOS YENNI FERNANDA</t>
  </si>
  <si>
    <t>RODRIGUEZ MOSQUERA JOSE DIOMEDES</t>
  </si>
  <si>
    <t>GUTIERREZ FERNANDEZ CESAR ARVEY</t>
  </si>
  <si>
    <t>GARZON SILVA SANDRA LORENA</t>
  </si>
  <si>
    <t>ORDONEZ GOMEZ RIVER ADOLFO</t>
  </si>
  <si>
    <t>LOPEZ ERAZO MARTA CECILIA</t>
  </si>
  <si>
    <t>PAZ VELASQUEZ SANDRA PATRICIA</t>
  </si>
  <si>
    <t>GARCIA ARRECHEA CARLOS ANDRES</t>
  </si>
  <si>
    <t>MOSQUERA MOSQUERA JESUS HERNEY</t>
  </si>
  <si>
    <t>MUÑOZ LOPEZ JESUS ENRIQUE</t>
  </si>
  <si>
    <t>ORDOÑEZ WILSON JAIME ANDRES</t>
  </si>
  <si>
    <t>ORTIZ MUÑOZ ROSA MATILDE</t>
  </si>
  <si>
    <t>FANDIÑO BOLANOS NELLY YOLANDA</t>
  </si>
  <si>
    <t xml:space="preserve">MULATO LUCUMI ERLANT </t>
  </si>
  <si>
    <t>DAZA BENAVIDES GANDHY ELIZABETH</t>
  </si>
  <si>
    <t xml:space="preserve">MORALES RODRIGUEZ VALENTIN </t>
  </si>
  <si>
    <t>MIRANDA CAMPO JORGE ENRIQUE</t>
  </si>
  <si>
    <t>GIRONZA PRIETO TANIA ANDREA</t>
  </si>
  <si>
    <t xml:space="preserve">EMBUS MENZA OLIVIA </t>
  </si>
  <si>
    <t>LEYTON MARTINEZ CARLOS ARTURO</t>
  </si>
  <si>
    <t>TIPAN OTAYA MABEL CONSUELO</t>
  </si>
  <si>
    <t>DAZA SANCHEZ KAROL MARCELA</t>
  </si>
  <si>
    <t>MUÑOZ ALVEAR HECTOR FAVIAN</t>
  </si>
  <si>
    <t>BENAVIDES GARCES EDINSON MANUEL</t>
  </si>
  <si>
    <t>TOBAR MUÑOZ JAIRO IGNACIO</t>
  </si>
  <si>
    <t>MOSQUERA ACOSTA SANDRA LORENA</t>
  </si>
  <si>
    <t>RAMOS PINO EDNA MARIA</t>
  </si>
  <si>
    <t xml:space="preserve">MARTINEZ CAMAYO JENNY </t>
  </si>
  <si>
    <t xml:space="preserve">CHITO CALUCE RODOLFO </t>
  </si>
  <si>
    <t>RESTREPO SULEZ FRANCISCO JOSE</t>
  </si>
  <si>
    <t xml:space="preserve">CHICANGANA MAJIN OSCAR </t>
  </si>
  <si>
    <t>CASTRO CRUZ GLORIA ORLEANS</t>
  </si>
  <si>
    <t xml:space="preserve">CAMACHO RIVERA MAGDALENA </t>
  </si>
  <si>
    <t>HURTADO PAZ CAROL VIVIANA</t>
  </si>
  <si>
    <t>FERNANDEZ GALVIZ ANA LIDA</t>
  </si>
  <si>
    <t>FERNANDEZ MONTENEGRO YENNY ADRIANA</t>
  </si>
  <si>
    <t>BURBANO PINO ROSA AMALIA</t>
  </si>
  <si>
    <t>CUCUÑAME MESEK ILCE LEONOR</t>
  </si>
  <si>
    <t>BURBANO MUÑOZ OMAR ARIEL</t>
  </si>
  <si>
    <t>CERTUCHE ARROYO LUIS CARLOS</t>
  </si>
  <si>
    <t xml:space="preserve">MUNOZ GOMEZ WILMA </t>
  </si>
  <si>
    <t>BUCHELI TIMANA JUDITH DEL SOCORRO</t>
  </si>
  <si>
    <t>BURBANO MENESES YAMILETH AMPARO</t>
  </si>
  <si>
    <t xml:space="preserve">CASTRO  ROSSMIRA </t>
  </si>
  <si>
    <t>GARZON SERNA CARMEN ROSA</t>
  </si>
  <si>
    <t xml:space="preserve">SEVILLA HERNANDEZ BERTILA </t>
  </si>
  <si>
    <t>SOLARTE PASAJE GLADYS XIMENA</t>
  </si>
  <si>
    <t>HURTADO  JESUSITA MARLENY</t>
  </si>
  <si>
    <t>BARRAGAN LOPEZ MONICA BEATRIZ</t>
  </si>
  <si>
    <t xml:space="preserve">RODRIGUEZ NARVAEZ BOLIVAR </t>
  </si>
  <si>
    <t>PINCHAO VILLARREAL JAIRO VICENTE</t>
  </si>
  <si>
    <t xml:space="preserve">CHILITO ORTEGA OMAIRA </t>
  </si>
  <si>
    <t xml:space="preserve">OROZCO ASTUDILLO DARIO </t>
  </si>
  <si>
    <t>ZUÑIGA ZUÑIGA DEYA ROSARIO</t>
  </si>
  <si>
    <t>TORRES MONCAYO FABIO ARMANDO</t>
  </si>
  <si>
    <t>MORIONES QUINAYAS ZULIMA HENA</t>
  </si>
  <si>
    <t>CABRERA ZAMBRANO JOHANA VANESSA</t>
  </si>
  <si>
    <t>ORDOÑEZ FLOR ALBA ENELIA</t>
  </si>
  <si>
    <t xml:space="preserve">PIPICANO TUQUERRES NUVIA </t>
  </si>
  <si>
    <t xml:space="preserve">VELASCO SALAZAR ELIZABETH </t>
  </si>
  <si>
    <t>QUIJANO SOLARTE KELLY JULIETH</t>
  </si>
  <si>
    <t>VOLVERAS GOMEZ MABEL ROCIO</t>
  </si>
  <si>
    <t>TENORIO  LUISA FERNANDA</t>
  </si>
  <si>
    <t>BOLAÑOS ZUÑIGA CARLOS ANDRES</t>
  </si>
  <si>
    <t>MONTILLA BURBANO MARTHA ISABEL</t>
  </si>
  <si>
    <t xml:space="preserve">PALTA MENDEZ RAFAEL </t>
  </si>
  <si>
    <t>MORA MOTA DIANA MERCEDES</t>
  </si>
  <si>
    <t>MARTINEZ  JAIME  NORBERTO</t>
  </si>
  <si>
    <t>MAJIN ANACONA ARLES FILEMON</t>
  </si>
  <si>
    <t>GUZMAN RODRIGUEZ DEIBY ANDRES</t>
  </si>
  <si>
    <t>VALENCIA GUTIERREZ LUCY ESPERANZA</t>
  </si>
  <si>
    <t>ZUÑIGA MERA PABLO WOLFGANG</t>
  </si>
  <si>
    <t xml:space="preserve">GOMEZ CORDOBA JORGE </t>
  </si>
  <si>
    <t xml:space="preserve">ESCOBAR ESCOBAR OSCAR </t>
  </si>
  <si>
    <t>CHATE SANCHEZ CRISTIAN FELIPE</t>
  </si>
  <si>
    <t>CEBALLOS ORDOÑEZ MARIA FERNANDA</t>
  </si>
  <si>
    <t>BURBANO BURBANO JULIAN HUMBERTO</t>
  </si>
  <si>
    <t>ACOSTA OVIEDO JESUS EDUARDO</t>
  </si>
  <si>
    <t>PEREZ RUIZ NANCY STELLA</t>
  </si>
  <si>
    <t>MUNOZ GUACA HAROLD JOHN</t>
  </si>
  <si>
    <t>HOYOS CASTRO BLANCA LIBIA</t>
  </si>
  <si>
    <t>CARDONA MARIN BILLY WILDER</t>
  </si>
  <si>
    <t>RUIZ PEÑA JORGE ENRIQUE</t>
  </si>
  <si>
    <t xml:space="preserve">BELALCAZAR RAMOS HAROLD </t>
  </si>
  <si>
    <t>CAJAS ORTIZ HUGO ALEXANDER</t>
  </si>
  <si>
    <t>QUIÑONEZ GALLEGO JHONN WILMAR</t>
  </si>
  <si>
    <t>GRAJALES VELASCO LUIS EDUARDO</t>
  </si>
  <si>
    <t>PABON GOMEZ MARIA DEL SOCORRO</t>
  </si>
  <si>
    <t>HOLGUIN VIDAL GLORIA INES</t>
  </si>
  <si>
    <t xml:space="preserve">CAMAYO MARTINEZ ORLANDO </t>
  </si>
  <si>
    <t xml:space="preserve">BOLAÑOS LAZO EMIGDIO </t>
  </si>
  <si>
    <t>IDROBO PUNGO ILVER JESUS</t>
  </si>
  <si>
    <t>BURBANO PINO ALVEIRO ANDRES</t>
  </si>
  <si>
    <t>DIAZ ORDOÑEZ LEANDRO BERLINGUER</t>
  </si>
  <si>
    <t xml:space="preserve">MALLAMA CALAMBAS ALIRIO </t>
  </si>
  <si>
    <t>BURBANO CERON DARLY ANDREA</t>
  </si>
  <si>
    <t xml:space="preserve">MARTINEZ CAMAYO DEYANIR </t>
  </si>
  <si>
    <t>LOPEZ GUERRERO JOSE RAFAEL</t>
  </si>
  <si>
    <t>TOBAR  BEIBA MARGOT</t>
  </si>
  <si>
    <t>LAME HERNANDEZ YULIS LILIANA</t>
  </si>
  <si>
    <t>YANZA MUNOZ ELSA CECILIA</t>
  </si>
  <si>
    <t>GARCIA MUÑOZ CARLOS ALBERTO</t>
  </si>
  <si>
    <t xml:space="preserve">VIDAL CASTAÑEDA NOEL </t>
  </si>
  <si>
    <t>CHICANGANA MAJIN HILDA MIRYAM</t>
  </si>
  <si>
    <t>ZUNIGA  LEON BOLIVAR</t>
  </si>
  <si>
    <t>PIPICANO GALINDEZ CLARA ELISA</t>
  </si>
  <si>
    <t xml:space="preserve">ASTUDILLO SALAZAR JOSE GERARDO </t>
  </si>
  <si>
    <t xml:space="preserve">PAZ AGUILAR LILIANA </t>
  </si>
  <si>
    <t>VALENCIA  ANGEL ENRIQUE</t>
  </si>
  <si>
    <t>CAMPO  MARIA DEL SOCORRO</t>
  </si>
  <si>
    <t xml:space="preserve">ZEMANATE CORDOBA HESLABER </t>
  </si>
  <si>
    <t>GIRON ORDOÑEZ DORA ALICIA</t>
  </si>
  <si>
    <t>IMBACHI PATIÑO JUAN JAVIER</t>
  </si>
  <si>
    <t>QUINONEZ ALVARADO MONICA PATRICIA</t>
  </si>
  <si>
    <t>MELO MELO ILIA INES</t>
  </si>
  <si>
    <t xml:space="preserve">CASTRO ANGULO HERMINIO </t>
  </si>
  <si>
    <t>GOMEZ MONTILLA GLORIA TERESA</t>
  </si>
  <si>
    <t>URBANO RODRIGUEZ FLOR DEL SOCORRO</t>
  </si>
  <si>
    <t>VARGAS CERON CLAUDIA EDILMA</t>
  </si>
  <si>
    <t xml:space="preserve">MUÑOZ BURBANO DOGNY </t>
  </si>
  <si>
    <t xml:space="preserve">VIDAL RECALDE ORLANDO </t>
  </si>
  <si>
    <t>MARTINEZ DORADO EDINSON  ANDRES</t>
  </si>
  <si>
    <t xml:space="preserve">PAZ CAMPO ESNEYDER </t>
  </si>
  <si>
    <t>RAMIREZ BOLAÑOS RICARDO HIBEYRO</t>
  </si>
  <si>
    <t>CABEZAS GAVIRIA SANDRA LILIANA</t>
  </si>
  <si>
    <t>PALACIOS ARCINIEGAS MARIO ARTURO</t>
  </si>
  <si>
    <t>MAMIAN MUNOZ RICHARD ANTONIO</t>
  </si>
  <si>
    <t>NARVAEZ REALPE YON JAIRO</t>
  </si>
  <si>
    <t>CASTRO RUIZ JOSE FRANCISCO</t>
  </si>
  <si>
    <t>GOMEZ VICTORIA MONICA ROCIO</t>
  </si>
  <si>
    <t>MEDINA TORRES JULLIET KARINA</t>
  </si>
  <si>
    <t>REVELO GUERRERO CARLOS AUGUSTO</t>
  </si>
  <si>
    <t>PIAMBA RESTREPO CARLOS ALBERTO</t>
  </si>
  <si>
    <t>GUERRERO OTAYA GERARDO ALBERTO</t>
  </si>
  <si>
    <t>GUETOTO GUTIERREZ JOSE WILBER</t>
  </si>
  <si>
    <t xml:space="preserve">MUNOZ CALVACHE ESPERANZA </t>
  </si>
  <si>
    <t>MONTENEGRO MUÑOZ ELVERT  SANTIAGO</t>
  </si>
  <si>
    <t>BOMBA CAVICHE ROSA MARIA</t>
  </si>
  <si>
    <t>CARO  JOSE TADEO</t>
  </si>
  <si>
    <t>VALENCIA DORADO HERNAN RUBIEL</t>
  </si>
  <si>
    <t xml:space="preserve">CHILITO ORTEGA CIRIA </t>
  </si>
  <si>
    <t>MEDINA TENORIO JHON FREDY</t>
  </si>
  <si>
    <t>PALTA GERMAN BLEIDY YASMIN</t>
  </si>
  <si>
    <t>CRUZ LASSO EMILSE LORENA</t>
  </si>
  <si>
    <t>ERAZO MEZA ERICK WILLIAM</t>
  </si>
  <si>
    <t xml:space="preserve">MULCUE GUEGIA WILFREDO </t>
  </si>
  <si>
    <t>PALTA PRADO GIOVANI HERNAN</t>
  </si>
  <si>
    <t>BELALCAZAR VELASQUEZ JUAN CARLOS HERNAN</t>
  </si>
  <si>
    <t>MOLINA BOLAÑOS REINA EDILMA</t>
  </si>
  <si>
    <t>LOZADA MERA ALBA MARINA</t>
  </si>
  <si>
    <t xml:space="preserve">PERDOMO ERAZO CONSUELO </t>
  </si>
  <si>
    <t>ÑAÑEZ MOLANO GERSON DARIO</t>
  </si>
  <si>
    <t>MORA BURBANO LADY JOHANNA</t>
  </si>
  <si>
    <t>BENAVIDES BUITRAGO LESLY ENID</t>
  </si>
  <si>
    <t>RIVERA QUILINDO CLAUDIA CRISTINA</t>
  </si>
  <si>
    <t>CASTRO PERAFAN DANIELA ALEJANDRA</t>
  </si>
  <si>
    <t>JOJOA JIMENEZ BEATRIZ EUGENIA</t>
  </si>
  <si>
    <t>MACA DIAZ ASTRID XIMENA</t>
  </si>
  <si>
    <t>REALPE MUNOZ CARLOS JAVIER</t>
  </si>
  <si>
    <t>CAMACHO VELASCO MARIA  NIDIA</t>
  </si>
  <si>
    <t>GARCES PALACIO YADIRA ISABEL</t>
  </si>
  <si>
    <t xml:space="preserve">CASTRO ROJAS SAMUEL </t>
  </si>
  <si>
    <t>MUÑOZ MUÑOZ LUZ AMPARO</t>
  </si>
  <si>
    <t>PAZ AUSECHA DENIS AMPARO</t>
  </si>
  <si>
    <t>PACHAJOA CATAMUSCAY LEIDE PATRICIA</t>
  </si>
  <si>
    <t>ORDONEZ RIOS MELIDA ACENET</t>
  </si>
  <si>
    <t>GALLEGO GARCIA MARIA DEL PILAR</t>
  </si>
  <si>
    <t xml:space="preserve">CAICEDO VALENCIA YOLIMA </t>
  </si>
  <si>
    <t>GARCIA  MARLON EDUARDO</t>
  </si>
  <si>
    <t>BENAVIDEZ HERNANDEZ OSCAR GUSTAVO</t>
  </si>
  <si>
    <t>TROCHEZ VILLANI JOSE ARTEMO</t>
  </si>
  <si>
    <t>MUNOZ MEZA SERVIO TULIO</t>
  </si>
  <si>
    <t>LOZADA TROCHEZ MARIA CIELITO</t>
  </si>
  <si>
    <t>RUIZ MUNOZ DELIS ROSBITA</t>
  </si>
  <si>
    <t>ARCOS SANCHEZ LUIS FELIPE</t>
  </si>
  <si>
    <t>FERNANDEZ VIVAS ERIKA MERCEDES</t>
  </si>
  <si>
    <t>PEREZ MUÑOZ WEIMAR AURELIO</t>
  </si>
  <si>
    <t>PALECHOR MAÑUNGA CAROL VIVIANA</t>
  </si>
  <si>
    <t>GUETIO IPIA JOSE FERNANDO</t>
  </si>
  <si>
    <t>TORRES REYES HERMES ELIUD</t>
  </si>
  <si>
    <t>RAMIREZ VALENCIA VICTOR HUGO</t>
  </si>
  <si>
    <t xml:space="preserve">PAJA HURTADO LILIANA </t>
  </si>
  <si>
    <t>SOLIS QUINTERO ANDRES FELIPE</t>
  </si>
  <si>
    <t>AGREDO MOSQUERA CLAUDIA MONICA</t>
  </si>
  <si>
    <t>SOLANO GARZON LILA MILENA</t>
  </si>
  <si>
    <t>MUÑOZ HOYOS BIBIANA CAROLINA</t>
  </si>
  <si>
    <t>GONZALEZ MEJIA CLAUDIA JANNET</t>
  </si>
  <si>
    <t>BAZANTE BOLAÑOS WILLIAM ESTEBAN</t>
  </si>
  <si>
    <t>MINOTA MOSQUERA FRANCY NOEMI</t>
  </si>
  <si>
    <t xml:space="preserve">ZARAMA REALPE SILVANA </t>
  </si>
  <si>
    <t>PAZ MOSQUERA MARIA CONSUELO</t>
  </si>
  <si>
    <t>AYO MUÑOZ LUIS FERNANDO</t>
  </si>
  <si>
    <t>SANCHEZ BEDOYA PAULA DEICY</t>
  </si>
  <si>
    <t xml:space="preserve">CAICEDO CALVACHE YOLANDA </t>
  </si>
  <si>
    <t>MONTOYA MONSALVE SIMON PEDRO</t>
  </si>
  <si>
    <t>SALAZAR VARGAS YUDI AUDREY</t>
  </si>
  <si>
    <t>IMBACHI QUINONEZ NIDIA MARLENE</t>
  </si>
  <si>
    <t>MOSQUERA PAZ NAZLY FERNANDA</t>
  </si>
  <si>
    <t>MENESES ORDOÑEZ ALBA MARIA</t>
  </si>
  <si>
    <t xml:space="preserve">MARTINEZ DELGADO ROSA </t>
  </si>
  <si>
    <t>MONTENEGRO OROZCO LEIDY LORENA</t>
  </si>
  <si>
    <t xml:space="preserve">PALACIOS ANZOLA MARIANO </t>
  </si>
  <si>
    <t>BETANCOURT SUAREZ JUAN CARLOS</t>
  </si>
  <si>
    <t>PAJA ANAYA FRANCI GINET</t>
  </si>
  <si>
    <t>DIUZA JORI DIEGO JOSE</t>
  </si>
  <si>
    <t>MUNOZ MUNOZ JUAN CARLOS</t>
  </si>
  <si>
    <t>MUÑOZ ORDOÑEZ CARLOS ALBERTO</t>
  </si>
  <si>
    <t>USAMA OVIEDO FRANCISCO DANIEL</t>
  </si>
  <si>
    <t>OROZCO TROCHEZ ARTURO ENRIQUE</t>
  </si>
  <si>
    <t>AGUILAR PRIETO HELBERT AUGUSTO</t>
  </si>
  <si>
    <t>ECHAVARRIA VIVAS CARMEN DAYSE</t>
  </si>
  <si>
    <t xml:space="preserve">CASTRO DE GARCIA DEYANIRA </t>
  </si>
  <si>
    <t>PAREJA HIGUERA OLGA LUCIA</t>
  </si>
  <si>
    <t xml:space="preserve">GALVIS DIAZ ELIZABETH </t>
  </si>
  <si>
    <t>GOMEZ CORREA INGRITH LUCERO</t>
  </si>
  <si>
    <t>MANZANO CAMPO CARLOS ALBERTO</t>
  </si>
  <si>
    <t xml:space="preserve">SANCHEZ MOSQUERA ANDERSON </t>
  </si>
  <si>
    <t>RODRIGUEZ LATINO MAURIS YOVANI</t>
  </si>
  <si>
    <t xml:space="preserve">VELASCO PERAFAN EULALIA </t>
  </si>
  <si>
    <t>VIVAS CAMPO JESUS ALIRIO</t>
  </si>
  <si>
    <t>PISSO RENGIFO MIGUEL ARBEY</t>
  </si>
  <si>
    <t xml:space="preserve">ORDONEZ ORTIZ MARICELA </t>
  </si>
  <si>
    <t>FIGUEROA MORALES DEYSI MARLENY</t>
  </si>
  <si>
    <t xml:space="preserve">MERA PEREZ YAMILETH </t>
  </si>
  <si>
    <t>RIASCOS URBANO LUIS CENON</t>
  </si>
  <si>
    <t>VALENCIA BOLANOS DELFI PILAR</t>
  </si>
  <si>
    <t xml:space="preserve">DELACRUZ ORDOÑEZ KAROLISET </t>
  </si>
  <si>
    <t>HURTADO OTERO JUDY JIMENA</t>
  </si>
  <si>
    <t>SANDOVAL SARRIA YONI ALEXANDER</t>
  </si>
  <si>
    <t>TIMANA BOLANOS DEISY EUGENIA</t>
  </si>
  <si>
    <t xml:space="preserve">TOBAR GALARZA ARMANDO </t>
  </si>
  <si>
    <t>MANCILLA MOSQUERA RUBEN DARIO</t>
  </si>
  <si>
    <t>CASTILLO CAMAYO SUSAN  VIVIANA</t>
  </si>
  <si>
    <t>IMBACHI MEDINA LUIS FERNANDO</t>
  </si>
  <si>
    <t>DAGUA VALENCIA EVA LIMBANIA</t>
  </si>
  <si>
    <t>ORDOÑEZ TORO LEYDI JOHANNA</t>
  </si>
  <si>
    <t>FERNANDEZ USSA LUIS GABRIEL</t>
  </si>
  <si>
    <t>CHAVES CLAVIJO MARIA DEL SOCORRO</t>
  </si>
  <si>
    <t>VELASCO ZAPE YENNY MARLEY</t>
  </si>
  <si>
    <t>FLOREZ VIDAL PABLO CESAR</t>
  </si>
  <si>
    <t xml:space="preserve">URRUTIA MOLINA JENNIFFER </t>
  </si>
  <si>
    <t xml:space="preserve">MERA  FREDY </t>
  </si>
  <si>
    <t>HIDALGO BAMBAGUE ASTRID VIVIANA</t>
  </si>
  <si>
    <t>OTERO VIDAL WILLIAN HERNAN</t>
  </si>
  <si>
    <t>MONTANO OCORO LENIS ELOISA</t>
  </si>
  <si>
    <t>POPO CERON JAMIR JOSE</t>
  </si>
  <si>
    <t>JORDAN LUNA ALBA MARINA</t>
  </si>
  <si>
    <t>DORADO LUNA HUGO ARMANDO</t>
  </si>
  <si>
    <t>VIERA LUGO MARY LOCY</t>
  </si>
  <si>
    <t xml:space="preserve">LUCUMI VALENCIA DIUVIS </t>
  </si>
  <si>
    <t xml:space="preserve">GUZMAN VANEGAS LUIS </t>
  </si>
  <si>
    <t xml:space="preserve">SANCHEZ RAMIREZ AMPARO </t>
  </si>
  <si>
    <t>LATORRE NAVIA ANA LUCIA</t>
  </si>
  <si>
    <t xml:space="preserve">ALZATE GOMEZ LUCELLY </t>
  </si>
  <si>
    <t>SUAREZ CAICEDO EDINSON HARVY</t>
  </si>
  <si>
    <t>VIVEROS MERA BEATRIZ ELENA</t>
  </si>
  <si>
    <t>MONTENEGRO RODRIGUEZ RUTH NELLY</t>
  </si>
  <si>
    <t>CAICEDO BERMUDEZ JULIA EDITH</t>
  </si>
  <si>
    <t xml:space="preserve">PIPICANO CHICANGANA ZONIA </t>
  </si>
  <si>
    <t>GUAZA LUCUMI ANA YELI</t>
  </si>
  <si>
    <t>SOTO SALAZAR MARIA DEL CARMEN</t>
  </si>
  <si>
    <t xml:space="preserve">AGUILAR CAMPO INES </t>
  </si>
  <si>
    <t xml:space="preserve">BALANTA CARABALI KATHERINE </t>
  </si>
  <si>
    <t>GONZALEZ  MARTHA ISABEL</t>
  </si>
  <si>
    <t xml:space="preserve">RIVERA ALARCON BOLIVAR </t>
  </si>
  <si>
    <t xml:space="preserve">LARRAHONDO GONZALEZ AMALIA </t>
  </si>
  <si>
    <t xml:space="preserve">DIAZ VASQUEZ ALEXANDER </t>
  </si>
  <si>
    <t xml:space="preserve">PERLAZA PERLAZA CARLOS </t>
  </si>
  <si>
    <t xml:space="preserve">GUEVARA  ALFREDO </t>
  </si>
  <si>
    <t>LOBOA CAMPO DORA ALICIA</t>
  </si>
  <si>
    <t>MUÑOZ LOPEZ MARTHA CENITH</t>
  </si>
  <si>
    <t>VELEZ CORREA RUTH MARY</t>
  </si>
  <si>
    <t>MUÑOZ  DAVID ALEJANDRO</t>
  </si>
  <si>
    <t xml:space="preserve">PABON GOMEZ EYDER </t>
  </si>
  <si>
    <t xml:space="preserve">VIDAL GONZALEZ SANDRA </t>
  </si>
  <si>
    <t xml:space="preserve">MENESES NUÑEZ ALEIDA </t>
  </si>
  <si>
    <t>DIAZ ZAPATA MARTHA LIA</t>
  </si>
  <si>
    <t xml:space="preserve">OTALORA HURTADO PIEDAD </t>
  </si>
  <si>
    <t>LEGUIZAMON GIL JAMES DAVID</t>
  </si>
  <si>
    <t>MOSQUERA MEDINA HUGO ALEJANDRO</t>
  </si>
  <si>
    <t xml:space="preserve">PERLAZA HERNANDEZ EMILIO </t>
  </si>
  <si>
    <t>ANDRADE HURTADO FABIAN RICARDO</t>
  </si>
  <si>
    <t>MUNOZ CARABALI ILSE MARIA</t>
  </si>
  <si>
    <t xml:space="preserve">LOPEZ  GUSTAVO </t>
  </si>
  <si>
    <t>GONZALEZ OSORIO LIBARDO ANTONIO</t>
  </si>
  <si>
    <t>VIDAL FERNANDEZ  OLMES IVAN</t>
  </si>
  <si>
    <t>HURTADO HURTADO MARIA TEODORA</t>
  </si>
  <si>
    <t>CEBALLOS ZAPATA MARIA DEL SOCORRO</t>
  </si>
  <si>
    <t xml:space="preserve">DORADO LUNA GLORIA </t>
  </si>
  <si>
    <t>CHAGUENDO DIAZ JUAN MANUEL</t>
  </si>
  <si>
    <t>DIAZ POSSU CILIA RUTH</t>
  </si>
  <si>
    <t xml:space="preserve">MORENO MANCILLA ALEXANDRA </t>
  </si>
  <si>
    <t>RIASCOS VELASCO FABIAN ALFREDO</t>
  </si>
  <si>
    <t>GONZALEZ ULABARRY SOFIA LILIANA</t>
  </si>
  <si>
    <t>MONTAÑO GRUEZO JULIO HERBERTH</t>
  </si>
  <si>
    <t>GONZALEZ GONZALEZ LUCY STELLA</t>
  </si>
  <si>
    <t xml:space="preserve">BALANTA MERA ADELMO </t>
  </si>
  <si>
    <t>HOYOS DAZA MABEL ALCIRA</t>
  </si>
  <si>
    <t>JORDAN OCAMPO GUSTAVO  ADOLFO</t>
  </si>
  <si>
    <t xml:space="preserve">GAMBOA PEREA HELMER </t>
  </si>
  <si>
    <t xml:space="preserve">HURTADO  NELSON </t>
  </si>
  <si>
    <t>RENDON TORRES ROGER EMIRO</t>
  </si>
  <si>
    <t>CAMPO PRADO VICTOR HUGO</t>
  </si>
  <si>
    <t>BONILLA MARTINEZ RODRIGO ALBERTO</t>
  </si>
  <si>
    <t xml:space="preserve">PLAYONERO CAICEDO AMPARO </t>
  </si>
  <si>
    <t xml:space="preserve">MOLINA QUINTERO ELBER </t>
  </si>
  <si>
    <t>ALVAREZ SANCHEZ CARLOS ENRIQUE</t>
  </si>
  <si>
    <t>MINA BANGUERO MARIA DEL PILAR</t>
  </si>
  <si>
    <t>ORDOÑEZ RUIZ PABLO FELIPE</t>
  </si>
  <si>
    <t xml:space="preserve">NAVIA GUARNIZO ALBERTO </t>
  </si>
  <si>
    <t xml:space="preserve">MEJIA ESCOBAR MARINEK </t>
  </si>
  <si>
    <t>DAZA VERGARA  ELY GERMAN</t>
  </si>
  <si>
    <t>LUCUMI HURTADO JOSE EDINSON</t>
  </si>
  <si>
    <t>ERAZO PIAMBA JUAN BERNARDO</t>
  </si>
  <si>
    <t>AVILA CASTILLO CARMEN KARINA</t>
  </si>
  <si>
    <t>ROJAS ANGEL OSCAR FERNANDO</t>
  </si>
  <si>
    <t>BURGOS MEJIA ELIA ELCIRA</t>
  </si>
  <si>
    <t xml:space="preserve">QUINTERO MARULANDA DONALDO </t>
  </si>
  <si>
    <t xml:space="preserve">ZAPATA ORTEGA ROLANDO </t>
  </si>
  <si>
    <t xml:space="preserve">SANCHEZ HIPIA MAURICIO </t>
  </si>
  <si>
    <t>RAMOS DE GUAZA GLORIA AMPARO</t>
  </si>
  <si>
    <t xml:space="preserve">ACOSTA CASTAÑEDA ALFREDO </t>
  </si>
  <si>
    <t>CHIMUNJA GONZALEZ ANA MARIA</t>
  </si>
  <si>
    <t>CHARRIA SECUE LUIS DAVID</t>
  </si>
  <si>
    <t>GOMEZ MUÑOZ VICTOR HUGO</t>
  </si>
  <si>
    <t>GAONA MANZANO JHON EIMER</t>
  </si>
  <si>
    <t>GAVIRIA BURBANO MARIO AIDELBER</t>
  </si>
  <si>
    <t>SACANAMBOY GARCES PEDRO FERNANDO</t>
  </si>
  <si>
    <t>MULATO RIVAS YURY ADRIANA</t>
  </si>
  <si>
    <t>MONTES DELGADO DIVA JANETH</t>
  </si>
  <si>
    <t>MUÑOZ  MAURICIO ESTEBAN</t>
  </si>
  <si>
    <t>TAFUR POVEDA JAHIR EDUARDO</t>
  </si>
  <si>
    <t>MONTOYA RESTREPO OSCAR DARIO</t>
  </si>
  <si>
    <t>MENESES  OFELIA MARIA</t>
  </si>
  <si>
    <t>SOLIS DIAZ FANNY LUCIA</t>
  </si>
  <si>
    <t xml:space="preserve">AGUILAR MORENO LILIANA </t>
  </si>
  <si>
    <t xml:space="preserve">LOPEZ  BERLAYDER </t>
  </si>
  <si>
    <t>TORRES JOAQUI GABY  YOLIMA</t>
  </si>
  <si>
    <t>PAREJA SARMIENTO MARIA YOLANDA</t>
  </si>
  <si>
    <t>CARABALI BALANTA SULMA MARIA</t>
  </si>
  <si>
    <t xml:space="preserve">CHOCO DIAZ ARBEY </t>
  </si>
  <si>
    <t xml:space="preserve">MUÑOZ PALACIO JAVIER </t>
  </si>
  <si>
    <t xml:space="preserve">QUINTERO LUBO MAURICIO </t>
  </si>
  <si>
    <t xml:space="preserve">GILON ROJAS JERMINSON </t>
  </si>
  <si>
    <t>GUAZA LUCUMI BRIGIDA OFIR</t>
  </si>
  <si>
    <t>MEZU POSSO PABLO ADOLFO</t>
  </si>
  <si>
    <t xml:space="preserve">CAMPOS CORTES MARITZA </t>
  </si>
  <si>
    <t xml:space="preserve">DAZA IBARRA MARLENY </t>
  </si>
  <si>
    <t>LEON JIMENEZ ANYELA MARIA</t>
  </si>
  <si>
    <t xml:space="preserve">VALDERRAMA LOZADA HEBERT </t>
  </si>
  <si>
    <t>OROZCO DURANGO MARTHA ISABEL</t>
  </si>
  <si>
    <t>ZAPATA RUIZ CARMEN ELENA</t>
  </si>
  <si>
    <t>OBREGON MORENO LILIA DEICY</t>
  </si>
  <si>
    <t>PECHENE YULE DERLYLL SULAY</t>
  </si>
  <si>
    <t>ZUNIGA RODRIGUEZ NYDIA ESCOLASTICA</t>
  </si>
  <si>
    <t>CASTILLO MOLINA OSCAR RAMIRO</t>
  </si>
  <si>
    <t xml:space="preserve">BANGUERO CANENCIO FABIOLA </t>
  </si>
  <si>
    <t>MUÑOZ CASTAÑEDA YULI MARINA</t>
  </si>
  <si>
    <t>ZAPATA VILLEGAS MARIA EVIS</t>
  </si>
  <si>
    <t xml:space="preserve">ANGULO CASTRO ALIRIO </t>
  </si>
  <si>
    <t>HORMECHEA LANCE ROBERTO DE JESUS</t>
  </si>
  <si>
    <t>LARRAHONDO MERA JHON JAIRO</t>
  </si>
  <si>
    <t xml:space="preserve">PENA VILLEGAS MAURICIO </t>
  </si>
  <si>
    <t xml:space="preserve">SALAS  FREDDY </t>
  </si>
  <si>
    <t>POLO VIDAL JUAN CAMILO</t>
  </si>
  <si>
    <t>PEÑA CONSTAIN ANGELY YOSLANY</t>
  </si>
  <si>
    <t>MERA MOLINA MAYRA ALEJANDRA</t>
  </si>
  <si>
    <t>MEJIA SOLARTE RODRIGO ALFONSO</t>
  </si>
  <si>
    <t>PINO ZAPATA SANDRA PATRICIA</t>
  </si>
  <si>
    <t>GONZALIAZ GUAZA NILSON ARBEY</t>
  </si>
  <si>
    <t xml:space="preserve">GONZALEZ HILAMO GLADYS </t>
  </si>
  <si>
    <t xml:space="preserve">AVILA DE CARO FLORALDINE </t>
  </si>
  <si>
    <t>MERA CASTILLO EMMA  CECILIA</t>
  </si>
  <si>
    <t>MADRIÑAN SOTO GLORIA SOFIA</t>
  </si>
  <si>
    <t xml:space="preserve">MINA  LYDA </t>
  </si>
  <si>
    <t>RUIZ CALDON MIYER ALFONSO</t>
  </si>
  <si>
    <t>BERRIO NARVAEZ JAIRO ARTURO</t>
  </si>
  <si>
    <t xml:space="preserve">PRIETO BRAVO OSCAR </t>
  </si>
  <si>
    <t>MESSA PAYA LEONEL HERNANDO</t>
  </si>
  <si>
    <t>ZAPATA CASTILLO ARLEY ADOLFO</t>
  </si>
  <si>
    <t xml:space="preserve">CHAPARRAL TALAGA LEODAN </t>
  </si>
  <si>
    <t>FERNANDEZ PAZ JHON JAIRO</t>
  </si>
  <si>
    <t>IBARRA IMBACHI BEATRIZ EUGENIA</t>
  </si>
  <si>
    <t xml:space="preserve">CUERO TORRES MIGUEL </t>
  </si>
  <si>
    <t>DELGADO PIZO MARIA  CAROLINA</t>
  </si>
  <si>
    <t>TAQUINAS TROMPETA MARTHA CECILIA</t>
  </si>
  <si>
    <t>ORDOÑEZ SANABRIA LEIDY SILVANA</t>
  </si>
  <si>
    <t>CASTILLO NAVIA CLAUDIA PATRICIA</t>
  </si>
  <si>
    <t xml:space="preserve">MARTINEZ IPIA DUBERNEY </t>
  </si>
  <si>
    <t>MONTANO NARVAEZ VICTOR HUGO</t>
  </si>
  <si>
    <t>SANCHEZ ELVIRA BLANCA IDALIA</t>
  </si>
  <si>
    <t xml:space="preserve">CHARA ACHITO YENNY </t>
  </si>
  <si>
    <t xml:space="preserve">ORTEGA ROSERO JUVENAL </t>
  </si>
  <si>
    <t xml:space="preserve">SOLARTE ORDOÑES RIGOBERTO </t>
  </si>
  <si>
    <t xml:space="preserve">VILLEGAS  FABIOLA </t>
  </si>
  <si>
    <t xml:space="preserve">GUTIERREZ CARVAJAL AMANDA </t>
  </si>
  <si>
    <t xml:space="preserve">URBANO CRUZ OSCAR </t>
  </si>
  <si>
    <t xml:space="preserve">GUEVARA  ALDEUR </t>
  </si>
  <si>
    <t>FREIRE CARDENAS MARIA LUPE</t>
  </si>
  <si>
    <t>MACIAS LOPEZ CRISTIAN JAIR</t>
  </si>
  <si>
    <t xml:space="preserve">ORDONEZ NIETO GUSTAVO </t>
  </si>
  <si>
    <t xml:space="preserve">DAUQUI RAMIREZ KENNEDY </t>
  </si>
  <si>
    <t>ARCE VIVAS YUDY ESNEDA</t>
  </si>
  <si>
    <t>HENAO GIRALDO ANGELA MARIA</t>
  </si>
  <si>
    <t xml:space="preserve">DURAN CANO GERSEY </t>
  </si>
  <si>
    <t>PECHENE VELASCO LIZBETH AMPARO</t>
  </si>
  <si>
    <t>SANCHEZ GOMEZ SANDRA VIVIANA</t>
  </si>
  <si>
    <t>BUITRON CAICEDO SANDRA PATRICIA</t>
  </si>
  <si>
    <t>BERMUDEZ BELTRAN LEYDI ADRIANA</t>
  </si>
  <si>
    <t xml:space="preserve">LUNA FERNANDEZ NORAIDA </t>
  </si>
  <si>
    <t>NAVIA GIRON  LIZETH  CAROLINA</t>
  </si>
  <si>
    <t>DAZA IDROBO CARMEN PIEDAD</t>
  </si>
  <si>
    <t xml:space="preserve">NARVAEZ NARVAEZ WILSON </t>
  </si>
  <si>
    <t>OROZCO ALVAREZ MARCELA YISEL</t>
  </si>
  <si>
    <t>ORDONEZ PARDO SIXTO AURELIO</t>
  </si>
  <si>
    <t>SOLARTE RIVERA VICTOR MARIO</t>
  </si>
  <si>
    <t>SALAZAR VENACHI CARLOS ANDRES</t>
  </si>
  <si>
    <t>GAVIRIA MUNOZ MARIA CONCEPCION</t>
  </si>
  <si>
    <t xml:space="preserve">MUÑOZ OSORIO DIANEY </t>
  </si>
  <si>
    <t>RENDON BALCAZAR PAOLA ANDREA</t>
  </si>
  <si>
    <t>ZUÑIGA  IGNACIO ANTONIO</t>
  </si>
  <si>
    <t>ILES QUINTANA CARMEN ADRIANA</t>
  </si>
  <si>
    <t xml:space="preserve">ARIAS OSPINA YASMIN </t>
  </si>
  <si>
    <t xml:space="preserve">ESPINOSA  CLAUDIO </t>
  </si>
  <si>
    <t xml:space="preserve">ANGULO CAICEDO INER </t>
  </si>
  <si>
    <t xml:space="preserve">MINA ARAGON WILSON </t>
  </si>
  <si>
    <t xml:space="preserve">VIERA LUGO MAGALIER </t>
  </si>
  <si>
    <t>VARGAS RAMIREZ FABIAN ANDRES</t>
  </si>
  <si>
    <t>URBANO JAMBO YENY YOVANA</t>
  </si>
  <si>
    <t>ORTEGA LOPEZ ANGELA MARIA</t>
  </si>
  <si>
    <t>RUIZ RIVERA DIANA ALEJANDRA</t>
  </si>
  <si>
    <t>ORTIZ LARA MARY LOLA</t>
  </si>
  <si>
    <t>ZAPATA  MARIA EMERITA</t>
  </si>
  <si>
    <t xml:space="preserve">QUIRA SOTO ALEXANDRA </t>
  </si>
  <si>
    <t>MARROQUIN MARTINEZ JUAN PABLO</t>
  </si>
  <si>
    <t>CORREA COLLO YHONY EDUAR</t>
  </si>
  <si>
    <t>ZAPATA MORALES DANNY ARLEX</t>
  </si>
  <si>
    <t xml:space="preserve">SALAZAR GOMEZ ADRIANA </t>
  </si>
  <si>
    <t>RIASCOS RIASCOS DAICY LUCIA</t>
  </si>
  <si>
    <t>OTELA DIZU LUZ MARINA</t>
  </si>
  <si>
    <t>CAMPO GUACHETA EILEN JIMENA</t>
  </si>
  <si>
    <t>GALINDEZ VALENZUELA BIBIAN MARCELA</t>
  </si>
  <si>
    <t>OSPINA POSADA GLORIA ESTELA</t>
  </si>
  <si>
    <t>BOLAÑOS VIDAL EYVAR ANDRES</t>
  </si>
  <si>
    <t xml:space="preserve">PEREZ CANENCIO YASMIN </t>
  </si>
  <si>
    <t>VASQUEZ ZUNIGA HECTOR FELIX</t>
  </si>
  <si>
    <t xml:space="preserve">CARABALI CARABALI ROSAYDA </t>
  </si>
  <si>
    <t>SANTACRUZ VARGAS INGRID JOULIPSSE</t>
  </si>
  <si>
    <t>PRADO MUÑOZ DIEGO MARTIN</t>
  </si>
  <si>
    <t xml:space="preserve">BALANTA VALENCIA MARIO </t>
  </si>
  <si>
    <t>ELVIRA TABARES WILMAR FERNANDO</t>
  </si>
  <si>
    <t>MUÑOZ GOMEZ RODRIGO ALBERTO</t>
  </si>
  <si>
    <t>MARTINEZ DAZA ELVIA YOHANA</t>
  </si>
  <si>
    <t>TOBAR DIAZ ROBERTH  MAURICIO</t>
  </si>
  <si>
    <t xml:space="preserve">ARANDA HERNANDEZ VICTORIA </t>
  </si>
  <si>
    <t>NARVAEZ NARVAEZ JOSE JAMES</t>
  </si>
  <si>
    <t xml:space="preserve">VERNAZA CAMPOS HOMERO </t>
  </si>
  <si>
    <t>MERIÑO PADILLA LUIS FERNANDO</t>
  </si>
  <si>
    <t>GUARIN CALLE JOSE CLAUDIO</t>
  </si>
  <si>
    <t xml:space="preserve">MINA CHICUE MARIBEL </t>
  </si>
  <si>
    <t>GONZALEZ CARABALI NORMAN FIDEL</t>
  </si>
  <si>
    <t xml:space="preserve">ARGOTY URBANO GIOVANNY </t>
  </si>
  <si>
    <t>BENACHI OSORIO PILAR CRISTINA</t>
  </si>
  <si>
    <t xml:space="preserve">SANCHEZ RAMOS ALEXANDER </t>
  </si>
  <si>
    <t>CAMPO MONTOYA MAURICIO ANDRES</t>
  </si>
  <si>
    <t xml:space="preserve">FERNANDEZ OPOCUE MERY </t>
  </si>
  <si>
    <t xml:space="preserve">BOLANOS ROJAS EDUARDO </t>
  </si>
  <si>
    <t xml:space="preserve">FERNANDEZ VALENCIA CIELO </t>
  </si>
  <si>
    <t>HOYOS ORTIZ GERARDO ANTONIO</t>
  </si>
  <si>
    <t>SAMBONI SANTANDER LUIS CARLOS</t>
  </si>
  <si>
    <t>IDROBO QUINTERO LUCY JANETH</t>
  </si>
  <si>
    <t xml:space="preserve">BENITEZ ORTEGA MARLENY </t>
  </si>
  <si>
    <t>LASSO MANRIQUE LUZ DARY</t>
  </si>
  <si>
    <t>MORENO PEÑA JOSE ALEJANDRO</t>
  </si>
  <si>
    <t xml:space="preserve">TENORIO DE SOLARTE LEONILDE </t>
  </si>
  <si>
    <t xml:space="preserve">AVIRAMA LUCIO AMPARO </t>
  </si>
  <si>
    <t>GALLARDO CRUZ MARIA AZUCENA</t>
  </si>
  <si>
    <t>BANDA VILLOTA FRANKLIN EDISON</t>
  </si>
  <si>
    <t>MORA CABRERA JULIO CESAR</t>
  </si>
  <si>
    <t>MUÑOZ MUÑOZ FLAVIO ABNER</t>
  </si>
  <si>
    <t>LASSO CORDOBA AIDA MARGARITA</t>
  </si>
  <si>
    <t>GALINDEZ GIRON NILBA ROMELIA</t>
  </si>
  <si>
    <t>SALAZAR DE MONTENEGRO ROSA ENELIA</t>
  </si>
  <si>
    <t>AGREDO MUNOZ JONY MARIA</t>
  </si>
  <si>
    <t xml:space="preserve">CAICEDO CUELLAR ARMANDO </t>
  </si>
  <si>
    <t>SALAZAR MESA JOSE MARIA</t>
  </si>
  <si>
    <t>CRUZ SALAZAR LAURA VICTORIA</t>
  </si>
  <si>
    <t xml:space="preserve">GARCIA CHILITO LEONOR </t>
  </si>
  <si>
    <t>CHILITO ZAMBRANO YANETH ANDREA</t>
  </si>
  <si>
    <t>OROZCO BETANCOURT PAULA FERNANDA</t>
  </si>
  <si>
    <t>VALLEJO TORO MILLER ALBERTO</t>
  </si>
  <si>
    <t>RESTREPO QUINTERO FRANCISCO LUIS</t>
  </si>
  <si>
    <t>ALVAREZ  DEIRO ORLANDO</t>
  </si>
  <si>
    <t>ORDOÑEZ ECHEVERRI PAOLA ANDREA</t>
  </si>
  <si>
    <t xml:space="preserve">TORRES TORRES LESLIE </t>
  </si>
  <si>
    <t>MARIN MUNOZ MARIA TERESA</t>
  </si>
  <si>
    <t>IDROBO BOLANOS VILMA EUNICE</t>
  </si>
  <si>
    <t>PINO FERNANDEZ LUZ AIDEE</t>
  </si>
  <si>
    <t xml:space="preserve">MUÑOZ HOYOS CECILIA </t>
  </si>
  <si>
    <t>CAMPO  RAFAEL ANTONIO</t>
  </si>
  <si>
    <t>GARCIA SANDOVAL LIDA MARIA</t>
  </si>
  <si>
    <t>SAMBONI CALVACHE BLANCA NYRIA</t>
  </si>
  <si>
    <t>TENORIO VALENCIA MARIA ALEJANDRA</t>
  </si>
  <si>
    <t>GARZON HOYOS JAIME HUMBERTO</t>
  </si>
  <si>
    <t>BURBANO BAZANTE RICARDO RAMON</t>
  </si>
  <si>
    <t>ZAMBRANO CASTILLO OLIVA LORENA</t>
  </si>
  <si>
    <t>DACTO YACUMAL LUIS FERNANDO</t>
  </si>
  <si>
    <t>ERAZO NANEZ LUZ MARINA</t>
  </si>
  <si>
    <t>MUÑOZ CERON EIBAR AURELIO</t>
  </si>
  <si>
    <t>RUIZ MUNOZ NORELLY AURA</t>
  </si>
  <si>
    <t>MAMIAN ANGULO YOHNY  FERLEY</t>
  </si>
  <si>
    <t>GUERRERO OBANDO ROSA EMILCE</t>
  </si>
  <si>
    <t>GARCIA FAJARDO VICTORIA ALEJANDRA</t>
  </si>
  <si>
    <t>BURBANO DAZA MIGUEL LIBARDO</t>
  </si>
  <si>
    <t>IDROBO GUTIERREZ ANGEL MIRO</t>
  </si>
  <si>
    <t>PRADO OTERO MARIA AMPARO</t>
  </si>
  <si>
    <t>CANO OSORIO MARTHA LUCIA</t>
  </si>
  <si>
    <t>HURTADO CAÑON SANDRA YULIETH</t>
  </si>
  <si>
    <t>SANCHEZ MADRINAN FRANCISCO LEONARDO</t>
  </si>
  <si>
    <t>DIAZ DEL CASTILLO JHONY BERNARD</t>
  </si>
  <si>
    <t xml:space="preserve">IBARRA LOPEZ MARLENY </t>
  </si>
  <si>
    <t>CARVAJAL SOTELO HUGO MARTIN</t>
  </si>
  <si>
    <t xml:space="preserve">MOSQUERA PENA HENRY </t>
  </si>
  <si>
    <t>CAMPO MUÑOZ WERNER ORLANDO</t>
  </si>
  <si>
    <t>MOLANO MUÑOZ RODRIGO HERNAN</t>
  </si>
  <si>
    <t>ARBOLEDA GARZON OSCAR MAURICIO</t>
  </si>
  <si>
    <t>GUTIERREZ SANTANA AURA CRISTINA</t>
  </si>
  <si>
    <t xml:space="preserve">NAVIA DAZA JAIME </t>
  </si>
  <si>
    <t>GOMEZ BALANTA MARY SOLY</t>
  </si>
  <si>
    <t>MUÑOZ ERASO SEGUNDO VICTOR HUGO</t>
  </si>
  <si>
    <t>HIDALGO CERON JESSICA MAYELI</t>
  </si>
  <si>
    <t>DORADO BOLAÑOS LUZ JANET</t>
  </si>
  <si>
    <t>GALVIS DIAZ JHONNY ALEJANDRO</t>
  </si>
  <si>
    <t>GALINDEZ GIRON NERCY YANUBA</t>
  </si>
  <si>
    <t>VIVEROS MOSQUERA MARLY JANETH</t>
  </si>
  <si>
    <t xml:space="preserve">CARVAJAL CARVAJAL NUBIA </t>
  </si>
  <si>
    <t>TORRES LLANTEN GABI CARMENZA</t>
  </si>
  <si>
    <t>CASTRO ROQUE ANGELICA MARIA</t>
  </si>
  <si>
    <t>ORTEGA MUÑOZ RUBY NEZLY</t>
  </si>
  <si>
    <t>HURTADO ZAPATA WILLIAM GERARDO</t>
  </si>
  <si>
    <t>ESCOBAR ORDOÑEZ PAOLA ANDREA</t>
  </si>
  <si>
    <t xml:space="preserve">HERRERA ASTUDILLO JHOSSIMAR </t>
  </si>
  <si>
    <t>ORDOÑEZ ZAMBRANO JOHNNY  ALFARO</t>
  </si>
  <si>
    <t xml:space="preserve">MUÑOZ MUÑOZ RODOLFO </t>
  </si>
  <si>
    <t>MUNOZ GUERRERO IRAIDA LEONOR</t>
  </si>
  <si>
    <t>CUASPUD GUZMAN ADRIANA RUTH</t>
  </si>
  <si>
    <t xml:space="preserve">GUERRERO BRAVO CARMEN ALICIA </t>
  </si>
  <si>
    <t xml:space="preserve">MUNOZ MONTENEGRO BAUDILIO </t>
  </si>
  <si>
    <t>MOSQUERA DE FERNANDEZ MARIA ELENA</t>
  </si>
  <si>
    <t xml:space="preserve">VELA CARABALI AYDEE </t>
  </si>
  <si>
    <t>ACOSTA ORTEGA WALTER ROLDAN</t>
  </si>
  <si>
    <t>GARCES DAZA BANYANNY ROCIO</t>
  </si>
  <si>
    <t>VELASCO GOMEZ ALBA YOLY</t>
  </si>
  <si>
    <t>JOAQUI LOPEZ SILVIA OLIVIA</t>
  </si>
  <si>
    <t>SALAZAR SALAZAR CARMEN SHIRLEY</t>
  </si>
  <si>
    <t>SALAZAR BURBANO DIEGO JESUS</t>
  </si>
  <si>
    <t>PERDOMO SANCHEZ EDUIN  FABIAN</t>
  </si>
  <si>
    <t>CASTILLO DIAZ TELLY ALEJANDRO</t>
  </si>
  <si>
    <t xml:space="preserve">GOMEZ CALVACHE ALFREDO </t>
  </si>
  <si>
    <t xml:space="preserve">ENCIZO BUITRAGO HERNAN </t>
  </si>
  <si>
    <t>MERA FAJARDO DANIELA ALEJANDRA</t>
  </si>
  <si>
    <t>OROZCO CRUZ JEANETH CRISTINA</t>
  </si>
  <si>
    <t>VIANA ASTAIZA FABIAN  ANDRES</t>
  </si>
  <si>
    <t>MUNOZ FERNANDEZ MONICA EFIGENIA</t>
  </si>
  <si>
    <t>RIVERA MANRIQUE CARLOS ALIRIO</t>
  </si>
  <si>
    <t>HURTADO ABIRAMA LEON CESAR</t>
  </si>
  <si>
    <t xml:space="preserve">LLANTEN BASTIDAS MARLE </t>
  </si>
  <si>
    <t>MONTENEGRO  CARLOS ALBERTO</t>
  </si>
  <si>
    <t>JIMENEZ LARA CARMEN EUGENIA</t>
  </si>
  <si>
    <t>PINO LEYTON LETICIA PINO</t>
  </si>
  <si>
    <t>NARVAEZ MORILLO JESUS HUMBERTO</t>
  </si>
  <si>
    <t>PEÑA MELLIZO MARU CARMELO</t>
  </si>
  <si>
    <t>CORAL SARRIA JONATHAN EDUARDO</t>
  </si>
  <si>
    <t>GUACA PEREZ DIEGO MARIA</t>
  </si>
  <si>
    <t>SANCHEZ SOLIS EDNA CLAUDIA</t>
  </si>
  <si>
    <t>CEDENO LOPEZ HOMEL ENRIQUE</t>
  </si>
  <si>
    <t>AGREDO CARABALI LUIS EDUARDO</t>
  </si>
  <si>
    <t>TOBAR GOMEZ CARLOS ENRIQUE</t>
  </si>
  <si>
    <t>NAVIA URREGO JUAN DAVID</t>
  </si>
  <si>
    <t xml:space="preserve">ORTIZ NARVAEZ YOHANA </t>
  </si>
  <si>
    <t>HURTADO ALEGRIA RUBEN DARIO</t>
  </si>
  <si>
    <t>SANCHEZ GARCIA DIANA MARCELA</t>
  </si>
  <si>
    <t>GOMEZ BAMBAGUE CARMEN ALICIA</t>
  </si>
  <si>
    <t>SOTELO RODRIGUEZ VIVIANA PATRICIA</t>
  </si>
  <si>
    <t>MARTINEZ GARZON YEIMY ADRIANA</t>
  </si>
  <si>
    <t>MONCADA QUINTO CLAUDIA XIMENA</t>
  </si>
  <si>
    <t xml:space="preserve">OBANDO CARABALI DRISEIDA </t>
  </si>
  <si>
    <t xml:space="preserve">MORCILLO MOSQUERA LILIANA </t>
  </si>
  <si>
    <t>BALANTA CAMILO LINA DEIBA</t>
  </si>
  <si>
    <t xml:space="preserve">TROCHEZ  MAURA </t>
  </si>
  <si>
    <t>SILVA COLLAZOS VICTORIA EUGENIA</t>
  </si>
  <si>
    <t>CHITO PAZ HECTOR FABIO</t>
  </si>
  <si>
    <t>MEDINA MONTENEGRO MARIA DEL SOCORRO</t>
  </si>
  <si>
    <t>CAICEDO OBANDO FRANCISCO EVELIO</t>
  </si>
  <si>
    <t xml:space="preserve">MACIAS SAMBONI CLODOMIRO </t>
  </si>
  <si>
    <t>CAMPO FERNANDEZ OSCAR MARINO</t>
  </si>
  <si>
    <t>HERMOSA CEDEÑO ALBA LUZ</t>
  </si>
  <si>
    <t>MONTENEGRO  MARIA ANGELA</t>
  </si>
  <si>
    <t>HURTADO SANCHEZ HELMAN ALIRIO</t>
  </si>
  <si>
    <t>BERMEO FERNANDEZ LUZ BETTY</t>
  </si>
  <si>
    <t>TULANDE URREA ASTRID JIMENA</t>
  </si>
  <si>
    <t xml:space="preserve">CAMILO IDROBO LENAYDA </t>
  </si>
  <si>
    <t>TORRES RIOS JHON JAIRO</t>
  </si>
  <si>
    <t xml:space="preserve">RIVAS FLOREZ HAMILTON </t>
  </si>
  <si>
    <t>GRUESO  CESAR ANTONIO</t>
  </si>
  <si>
    <t xml:space="preserve">GUAMPE CAMPO ALDEMAR </t>
  </si>
  <si>
    <t xml:space="preserve">DELGADO ASTAIZA MARINELLA </t>
  </si>
  <si>
    <t>GARCIA ANAYA ALMA LILIANA</t>
  </si>
  <si>
    <t xml:space="preserve">ACOSTA ORTEGA HAMILTON </t>
  </si>
  <si>
    <t>GARZON  LUZ MARINA</t>
  </si>
  <si>
    <t>MUÑOZ MUÑOZ SANDRA PATRICIA</t>
  </si>
  <si>
    <t>BENAVIDES ORTIZ CLARA ISABEL</t>
  </si>
  <si>
    <t>GARZON URREA MARIA ARLEDY</t>
  </si>
  <si>
    <t>IBARRA VALVERDE MARY LUZ</t>
  </si>
  <si>
    <t>MOSQUERA MUÑOZ NANCY FLOR</t>
  </si>
  <si>
    <t>LLANTEN MORCILLO BLANCA NUBIA</t>
  </si>
  <si>
    <t xml:space="preserve">CAICEDO GAVIRIA YANET </t>
  </si>
  <si>
    <t>MUNOZ BRAVO ROQUE EDUARDO</t>
  </si>
  <si>
    <t>RUANO RODRIGUEZ HAROLD GIOVANNI</t>
  </si>
  <si>
    <t>GUTIERREZ IDROBO YENY GABRIELA</t>
  </si>
  <si>
    <t>MENESES MORENO OSCAR EDUARDO</t>
  </si>
  <si>
    <t>CERON FERNANDEZ JUAN FELIPE</t>
  </si>
  <si>
    <t>ROSERO IDROBO ANA FELISA</t>
  </si>
  <si>
    <t>RAMIREZ  PEDRO NEL</t>
  </si>
  <si>
    <t xml:space="preserve">CASTRO SINISTERRA HENRRY </t>
  </si>
  <si>
    <t>SALAZAR QUINTERO LUIS ERNEY</t>
  </si>
  <si>
    <t xml:space="preserve">CONSTAIN BENAVIDES RODRIGO </t>
  </si>
  <si>
    <t>PEREZ ZUÑIGA JOSE WILLIAN</t>
  </si>
  <si>
    <t>GAVIRIA LONDOÑO LIBARDO HARVEY</t>
  </si>
  <si>
    <t>MOLANO MORA JUDY VIVIANA</t>
  </si>
  <si>
    <t>CAMPO GUERRERO VIVIANA FARLEY</t>
  </si>
  <si>
    <t>GOMEZ MEZA JUAN PABLO</t>
  </si>
  <si>
    <t>PALADINEZ RUIZ JESUS EVIER</t>
  </si>
  <si>
    <t>GUACA IMBACHI LUZ ESTELA</t>
  </si>
  <si>
    <t>PALOMINO  MARTHA LIGIA</t>
  </si>
  <si>
    <t>MONTENEGRO MANQUILLLO MARIA ESTELA</t>
  </si>
  <si>
    <t>CEDEÑO VIDAL JUAN  ANDRES</t>
  </si>
  <si>
    <t>CAICEDO RAMIREZ LUIS FABIAN</t>
  </si>
  <si>
    <t>ANGEL ESTERLING YULY KATHERINE</t>
  </si>
  <si>
    <t xml:space="preserve">MOTOA MONTILLA YIMER </t>
  </si>
  <si>
    <t xml:space="preserve">URREA REBOLLEDO ARCENIO </t>
  </si>
  <si>
    <t>OROZCO ERAZO LIDIA AMAYE</t>
  </si>
  <si>
    <t>MEDINA ANTE CARLOS HERIBERTO</t>
  </si>
  <si>
    <t>TROCHEZ  MAR JUDITH</t>
  </si>
  <si>
    <t>SALAZAR COTACIO DIEGO FERNANDO</t>
  </si>
  <si>
    <t xml:space="preserve">DELGADO LEDEZMA LIZARDO </t>
  </si>
  <si>
    <t>MOSQUERA VIDAL SILVIO ENRIQUE</t>
  </si>
  <si>
    <t>MUNOZ DE BURBANO OMAIRA DEL SOCORRO</t>
  </si>
  <si>
    <t>BAMBAGUE CALVACHE NANCI RUBIELA</t>
  </si>
  <si>
    <t xml:space="preserve">ORTIZ ANACONA REINEL </t>
  </si>
  <si>
    <t>PEREZ HOYOS DIEGO ANDRES</t>
  </si>
  <si>
    <t>PISSO RENGIFO MELBA MARIA</t>
  </si>
  <si>
    <t xml:space="preserve">RENGIFO BOLANOS GENIS </t>
  </si>
  <si>
    <t>GARCES  MARIA ZAIDA</t>
  </si>
  <si>
    <t>BARRIOS  SANDRA YANNETH</t>
  </si>
  <si>
    <t>MUNOZ QUINTERO MARIA ALEIDA</t>
  </si>
  <si>
    <t>GUERRERO ANDRADE ANA RUTH</t>
  </si>
  <si>
    <t xml:space="preserve">FERNANDEZ MUÑOZ EVER </t>
  </si>
  <si>
    <t>MUNOZ MENESES GLORIA STELLA</t>
  </si>
  <si>
    <t>MONTAÑEZ  OLGA LUCIA</t>
  </si>
  <si>
    <t xml:space="preserve">CAMILO MONTENEGRO ELIZABETH </t>
  </si>
  <si>
    <t>YANZA BRAVO ALEXANDER ANDRES</t>
  </si>
  <si>
    <t>ARCINIEGAS SOLARTE GERMAN ENRIQUE</t>
  </si>
  <si>
    <t>GARCIA PAZ JOSE LUIS</t>
  </si>
  <si>
    <t>CALDON CABRERA FERNANDO ANTONIO</t>
  </si>
  <si>
    <t xml:space="preserve">MANQUILLO GARZON DIEGO </t>
  </si>
  <si>
    <t>POTOSI ARBOLEDA YENI MARGOT</t>
  </si>
  <si>
    <t xml:space="preserve">GIRON  OSBALDO </t>
  </si>
  <si>
    <t>ALEY TRUJILLO JOSE ANTONIO</t>
  </si>
  <si>
    <t>GUTIERREZ  ROBERT ARMANDO</t>
  </si>
  <si>
    <t xml:space="preserve">GARCIA ZUÑIGA MARIA  DE LOS ANGELES </t>
  </si>
  <si>
    <t xml:space="preserve">NUNEZ HURTADO ROSENDO </t>
  </si>
  <si>
    <t>GUZMAN MUNOZ EDGAR ANTONIO</t>
  </si>
  <si>
    <t>DORADO LAME CRISTI ZULEIMA</t>
  </si>
  <si>
    <t>MONTAÑO LOPEZ MARIA FERNANDA</t>
  </si>
  <si>
    <t>URBANO RODRIGUEZ YENNY MABEL</t>
  </si>
  <si>
    <t>POTOSI GUAMPE AURA MARIA</t>
  </si>
  <si>
    <t>MONTENEGRO REBOLLEDO LUISA MARIA</t>
  </si>
  <si>
    <t>ERAZO ROJAS JOHANA  MARCELA</t>
  </si>
  <si>
    <t>MEDINA MUÑOZ CARLOS ANDRES</t>
  </si>
  <si>
    <t xml:space="preserve">ARBOLEDA TRUJILLO JAIRO </t>
  </si>
  <si>
    <t>YASNO DULCE GINET MARGOT</t>
  </si>
  <si>
    <t xml:space="preserve">MARTINEZ REALPE EVER </t>
  </si>
  <si>
    <t>CAMPO RENGIFO ALBAN ALFONSO</t>
  </si>
  <si>
    <t>MOSQUERA SANDOVAL JOSE OLMEDO</t>
  </si>
  <si>
    <t>RENDON GOMEZ JORGE WILLIAM</t>
  </si>
  <si>
    <t>GUERRERO HURTADO PAOLA EUGENIA</t>
  </si>
  <si>
    <t>CAMARGO OROZCO GLORIA AMANDA</t>
  </si>
  <si>
    <t xml:space="preserve">MARTINEZ GARZON ARNOBIO </t>
  </si>
  <si>
    <t>CALDON LOPEZ ALBA LIGIA</t>
  </si>
  <si>
    <t xml:space="preserve">ARGOTE GOMEZ LUCERO </t>
  </si>
  <si>
    <t>MONTOYA LOPEZ ESTHER JULIA</t>
  </si>
  <si>
    <t>SALAZAR MEDINA JUAN CARLOS</t>
  </si>
  <si>
    <t>ANTE ANAYA JESUS ANTONIO</t>
  </si>
  <si>
    <t>GARCES CAICEDO MONICA DEL SOCORRO</t>
  </si>
  <si>
    <t xml:space="preserve">HURTADO MEZA EVANGELISTA </t>
  </si>
  <si>
    <t xml:space="preserve">SOLARTE MONCAYO RODRIGO </t>
  </si>
  <si>
    <t xml:space="preserve">ERAZO FERNANDEZ HERMIS </t>
  </si>
  <si>
    <t xml:space="preserve">MUNOZ ORTIZ ARMANDO </t>
  </si>
  <si>
    <t>DAZA DORADO DIEGO ARMANDO</t>
  </si>
  <si>
    <t>AYALA BURGOS JOSE MIGUEL</t>
  </si>
  <si>
    <t>MONTILLA MUÑOZ JESUS MARIA</t>
  </si>
  <si>
    <t>ORTEGA MUÑOZ ROGER ALFREDO</t>
  </si>
  <si>
    <t xml:space="preserve">SOLARTE MONCAYO BOLIVAR </t>
  </si>
  <si>
    <t xml:space="preserve">FERNANDEZ LUNA NELSON </t>
  </si>
  <si>
    <t xml:space="preserve">LUNA FUENTES JAVIER </t>
  </si>
  <si>
    <t>MANQUILLO PARRA EMILIO FRANCISCO</t>
  </si>
  <si>
    <t>ROSERO ZAMBRANO DAIRA BERNARDA</t>
  </si>
  <si>
    <t xml:space="preserve">ARZAYUS JARAMILLO LILIANA </t>
  </si>
  <si>
    <t xml:space="preserve">CABRERA GALLARDO RUBEN </t>
  </si>
  <si>
    <t xml:space="preserve">LASSO LASSO MARLENY </t>
  </si>
  <si>
    <t>NAVIA BLANDON GLORIA STELLA</t>
  </si>
  <si>
    <t>LASSO MUÑOZ BLANCA NUBIA</t>
  </si>
  <si>
    <t xml:space="preserve">SOLARTE FERNANDEZ DILBERNEY </t>
  </si>
  <si>
    <t>ORTEGA DIAZ LIGIA MERCEDES</t>
  </si>
  <si>
    <t>MEZA TORO PAOLA ANDREA</t>
  </si>
  <si>
    <t>MUÑOZ ORDOÑEZ JHON  EDINSON</t>
  </si>
  <si>
    <t xml:space="preserve">MARTINEZ BOLAÑOS JAIRO </t>
  </si>
  <si>
    <t>ORDOÑEZ CORDOBA MARTHA  ALEIDA</t>
  </si>
  <si>
    <t>BRAVO PEÑA ANDRES FELIPE</t>
  </si>
  <si>
    <t>ORDOÑEZ ORTEGA YANETH ELISA</t>
  </si>
  <si>
    <t>MUNOZ LOPEZ NOHORA LIDIA</t>
  </si>
  <si>
    <t xml:space="preserve">RAMIREZ UPEGUI YURGUIEN </t>
  </si>
  <si>
    <t>MAMIAN MEDINA EDELFI ANTONIO</t>
  </si>
  <si>
    <t xml:space="preserve">BENITEZ HURTADO GUSTAVO </t>
  </si>
  <si>
    <t xml:space="preserve">ORTIZ PAZ FABIO </t>
  </si>
  <si>
    <t xml:space="preserve">HURTADO MONTAÑO OMAR </t>
  </si>
  <si>
    <t xml:space="preserve">MINA LARRAHONDO ELIDER </t>
  </si>
  <si>
    <t>MINOTTA PEREA JOSE THANCY</t>
  </si>
  <si>
    <t>MINA VIDAL LIBIA NURTH</t>
  </si>
  <si>
    <t>VIDAL AGRONO AMALFI CONSTANZA</t>
  </si>
  <si>
    <t xml:space="preserve">TENORIO GONZALEZ WILLIAN </t>
  </si>
  <si>
    <t>GARCES PAZ ROSA VIRGINIA</t>
  </si>
  <si>
    <t>BRAVO MONTERO CARMEN EUGENIA</t>
  </si>
  <si>
    <t xml:space="preserve">ROSERO MELO MEDARDA </t>
  </si>
  <si>
    <t xml:space="preserve">CARABALI BALANTA AMIRA </t>
  </si>
  <si>
    <t>CAICEDO ANGULO JAVIER ERNESTO</t>
  </si>
  <si>
    <t>GOMEZ GARCES GEIRY ANDREA</t>
  </si>
  <si>
    <t>CORDOBA VIAFARA LILIAN ZULEYMA</t>
  </si>
  <si>
    <t>GONZALEZ MINA CRISTIAN  ALESI</t>
  </si>
  <si>
    <t xml:space="preserve">BENAVIDES BENAVIDES ROBERT </t>
  </si>
  <si>
    <t>BALANTA CHARA ROSI INER</t>
  </si>
  <si>
    <t>MORENO OREJUELA MARCO JULIO</t>
  </si>
  <si>
    <t>VARGAS ASTUDILLO MIGUEL ANGEL</t>
  </si>
  <si>
    <t xml:space="preserve">GOMEZ HERRERA YOLIMI </t>
  </si>
  <si>
    <t xml:space="preserve">VELASCO  ANDRES </t>
  </si>
  <si>
    <t xml:space="preserve">ZAPATA LASSO STELLA </t>
  </si>
  <si>
    <t>CAPOTE PALECHOR CLARA FERNANDA</t>
  </si>
  <si>
    <t>RIASCOS RIASCOS HEILEEN PATRICIA</t>
  </si>
  <si>
    <t>OLIVEROS ESTUPINAN CARLOS HUMBERTO</t>
  </si>
  <si>
    <t>LEDESMA TELLO FREDITH RAUL</t>
  </si>
  <si>
    <t>MINA OREJUELA ARIELA ONELLY</t>
  </si>
  <si>
    <t>BALANTA CASTRO MARIA JACINTA</t>
  </si>
  <si>
    <t>BANGUERO MINA EDGAR MARINO</t>
  </si>
  <si>
    <t>VERA RENGIFO RUBEN ANGEL</t>
  </si>
  <si>
    <t xml:space="preserve">UZURIAGA GONZALEZ HENRY </t>
  </si>
  <si>
    <t xml:space="preserve">ORTIZ MEJIA EMILIO </t>
  </si>
  <si>
    <t>CASTILLO CASTILLO DAISY RUTH</t>
  </si>
  <si>
    <t xml:space="preserve">AYALA FIGUEROA DAVID </t>
  </si>
  <si>
    <t>BALANTA CARABALI CLAUDIA LUCIA</t>
  </si>
  <si>
    <t>ARARAT FORY JOHN JAIRO</t>
  </si>
  <si>
    <t xml:space="preserve">PEÑA LUCUMI EDITH </t>
  </si>
  <si>
    <t>TEJADA VIAFARA JORGE ENRIQUE</t>
  </si>
  <si>
    <t>RIASCOS CASTRO JOHN LEITHER</t>
  </si>
  <si>
    <t xml:space="preserve">RODRIGUEZ FORY HUGO </t>
  </si>
  <si>
    <t>MERA BANGUERO JOSE FERNANDO</t>
  </si>
  <si>
    <t>DIAZ GONZALEZ JOSE YDER</t>
  </si>
  <si>
    <t>CUARAN CUARAN MARIA ILIA</t>
  </si>
  <si>
    <t xml:space="preserve">SINISTERRA VENTE DEYANIRA </t>
  </si>
  <si>
    <t>GUAZA ANGOLA JEFERSON ANDRES</t>
  </si>
  <si>
    <t>AGRONO HURTADO VICTOR EDUARDO</t>
  </si>
  <si>
    <t>CARRERO YULE INGRID TATIANA</t>
  </si>
  <si>
    <t xml:space="preserve">SANCHEZ ESCOBAR DANIEL </t>
  </si>
  <si>
    <t xml:space="preserve">CHARA  ISLENY </t>
  </si>
  <si>
    <t>PENA CORTES MARIA VICTORIA</t>
  </si>
  <si>
    <t>CARABALI MINA MARTA CECILIA</t>
  </si>
  <si>
    <t>ARARAT FORI UYLMA NUR</t>
  </si>
  <si>
    <t xml:space="preserve">CARABALI DE RAMIREZ ALBANY </t>
  </si>
  <si>
    <t>LOBOA MERA DIEGO LUIS</t>
  </si>
  <si>
    <t>AMBUILA GUAZA JESUS ELMER</t>
  </si>
  <si>
    <t>ARARAT FORY ALBERTO ELIUT</t>
  </si>
  <si>
    <t>MONCAYO COLLAZOS PABLO EMILIO</t>
  </si>
  <si>
    <t xml:space="preserve">GUAZA LUCUMI FABRICIANO </t>
  </si>
  <si>
    <t xml:space="preserve">ESCOBAR LUCUMI SAMIR </t>
  </si>
  <si>
    <t>GRUESO GRANJA MANUEL NATALIO</t>
  </si>
  <si>
    <t xml:space="preserve">MANCILLA APONZA VIANEL </t>
  </si>
  <si>
    <t>MAQUILON BALLESTEROS FRANCISCO LUIS</t>
  </si>
  <si>
    <t>AGRONO GARCIA OSCAR JAVIER</t>
  </si>
  <si>
    <t xml:space="preserve">VASQUEZ FORY ANGELA </t>
  </si>
  <si>
    <t>MINA CHOCO MARTHA DOLORES</t>
  </si>
  <si>
    <t>MINA CHARA ALIX XIOMARA</t>
  </si>
  <si>
    <t>ARARAT NAVAS REIFA NELLY</t>
  </si>
  <si>
    <t>MARTINEZ ANDRADE LUCY LILIANA</t>
  </si>
  <si>
    <t>BANGUERO LUCUMY MELBA RUTH</t>
  </si>
  <si>
    <t xml:space="preserve">UZURIAGA BALANTA HUBIRNE </t>
  </si>
  <si>
    <t>VILLEGAS GONZALEZ LINA ELIA</t>
  </si>
  <si>
    <t>CARABALI BALANTA MARIA AMALFI</t>
  </si>
  <si>
    <t xml:space="preserve">OCORO TOBAR GLADYS </t>
  </si>
  <si>
    <t>ORTIZ MEJIA MARTHA LUCIA</t>
  </si>
  <si>
    <t>OREJUELA CARABALI MARIA IRENE</t>
  </si>
  <si>
    <t xml:space="preserve">VIVEROS GUAZA JANNETH </t>
  </si>
  <si>
    <t>MINA CHARA YEYCY SOFITH</t>
  </si>
  <si>
    <t xml:space="preserve">MEJIA YANTEN MILADY </t>
  </si>
  <si>
    <t xml:space="preserve">GOMEZ MAQUILON YSLENA </t>
  </si>
  <si>
    <t>ABONIA MERA AIDA OLIVA</t>
  </si>
  <si>
    <t>CAZARAN PEÑA CLARA INES</t>
  </si>
  <si>
    <t xml:space="preserve">SINESTERRA SEGURA ARGELIO </t>
  </si>
  <si>
    <t xml:space="preserve">CASTRILLON COLLAZOS ESPERANZA </t>
  </si>
  <si>
    <t>RODRIGUEZ ZAPATA ANGELA MARIA</t>
  </si>
  <si>
    <t>BORJA PAZ CARLOS MANUEL</t>
  </si>
  <si>
    <t>DE LOS RIOS GIRALDO JULIAN OCTAVIO</t>
  </si>
  <si>
    <t>CAICEDO LOSADA VICTOR MANUEL</t>
  </si>
  <si>
    <t>GAVIRIA GOMEZ ROBERTO FABIAN</t>
  </si>
  <si>
    <t>BANGUERO OCORO BIBIANA YULIET</t>
  </si>
  <si>
    <t>PEREA TOBAR GLORIA ADRIANA</t>
  </si>
  <si>
    <t xml:space="preserve">LUCUMI CASTILLO WILSON </t>
  </si>
  <si>
    <t>BENITEZ BUSTAMANTE DEILY LORENA</t>
  </si>
  <si>
    <t>LOANGO CAICEDO LUZ MARINA</t>
  </si>
  <si>
    <t xml:space="preserve">SANCHEZ RIASCOS DAYSSI </t>
  </si>
  <si>
    <t xml:space="preserve">RODRIGUEZ MANCILLA SILBERIA </t>
  </si>
  <si>
    <t xml:space="preserve">ANCHICO CAICEDO EPIFANIO </t>
  </si>
  <si>
    <t xml:space="preserve">FERNANDEZ CASTRO ALVARO </t>
  </si>
  <si>
    <t xml:space="preserve">CAMBINDO RIOS JENNER </t>
  </si>
  <si>
    <t>VILLAMARIN SEGURA ELMER IVAN</t>
  </si>
  <si>
    <t>OCHOA OSORIO RAMON ALONSO</t>
  </si>
  <si>
    <t>OCORO  CARLOS FRANCISCO</t>
  </si>
  <si>
    <t>OCORO CAICEDO AURA ELENA</t>
  </si>
  <si>
    <t>MORENO DE MONTANO MARIA ANA</t>
  </si>
  <si>
    <t>JIMENEZ CUERO MARIA EULALIA</t>
  </si>
  <si>
    <t>ORTIZ LERMA DORA MARIA</t>
  </si>
  <si>
    <t>ANGULO OCHOA RUTH STELLA</t>
  </si>
  <si>
    <t xml:space="preserve">SOLIS OROBIO BENILDA </t>
  </si>
  <si>
    <t>OBREGON CUERO ANA BEIBA</t>
  </si>
  <si>
    <t>OBREGON RIASCOS YANETH ANDREA</t>
  </si>
  <si>
    <t xml:space="preserve">ROMERO SINISTERRA NIRMA </t>
  </si>
  <si>
    <t>REINA  JENNY RUBBY</t>
  </si>
  <si>
    <t xml:space="preserve">ROMERO SINESTERRA THAILANDIA </t>
  </si>
  <si>
    <t xml:space="preserve">ROMERO CUERO MARITZA </t>
  </si>
  <si>
    <t>HURTADO VALENCIA ANA BRICEIDA</t>
  </si>
  <si>
    <t>GAMBOA PINILLOS JOSE TOMAS</t>
  </si>
  <si>
    <t xml:space="preserve">MANCILLA OBREGON WLADIMIR </t>
  </si>
  <si>
    <t>VALLEJO CAICEDO HELLY MARK</t>
  </si>
  <si>
    <t xml:space="preserve">ERAZO VALDEZ ARACELI </t>
  </si>
  <si>
    <t>NIÑO SANCHEZ SILVIO FRANCISCO</t>
  </si>
  <si>
    <t>ANCHICO CANDELO SANDRA LILIANA</t>
  </si>
  <si>
    <t>CUNDUMI BANGUERA JUAN CARLOS</t>
  </si>
  <si>
    <t>SOLIS VALENCIA MAYRA ALEJANDRA</t>
  </si>
  <si>
    <t>OREJUELA CUERO LADIS JUDIT</t>
  </si>
  <si>
    <t>ANDRADE SANCHEZ DIANA VICTORIA</t>
  </si>
  <si>
    <t xml:space="preserve">RODRIGUEZ MANCILLA ALEIDA </t>
  </si>
  <si>
    <t xml:space="preserve">MORAN JUANILLO ANDREA </t>
  </si>
  <si>
    <t>HURTADO ZURITA MERLY XIOMARA</t>
  </si>
  <si>
    <t>MEZA RIVERA JOSE ANIBAL</t>
  </si>
  <si>
    <t xml:space="preserve">QUIÑONEZ GRUESO EUSTAQUIO </t>
  </si>
  <si>
    <t xml:space="preserve">RIASCOS CASTRO RELLY </t>
  </si>
  <si>
    <t>CASTRO SOLIS LILIA MARIA</t>
  </si>
  <si>
    <t>OBANDO TORRES ANGEL LEVY</t>
  </si>
  <si>
    <t>FERNANDEZ PEREA SERVIO TULIO</t>
  </si>
  <si>
    <t xml:space="preserve">RODRIGUEZ RODRIGUEZ ARCADIO </t>
  </si>
  <si>
    <t>PRADO CEDANO JAVIER HELI</t>
  </si>
  <si>
    <t xml:space="preserve">SANCHEZ SEGURA TULIO </t>
  </si>
  <si>
    <t>GRANJA TORRES  JHON JAIRO</t>
  </si>
  <si>
    <t xml:space="preserve">PALACIOS CUERO NANCY </t>
  </si>
  <si>
    <t>ACEVEDO MONCADA ALIX MARIA</t>
  </si>
  <si>
    <t>BAZAN OROBIO SANDRA LILIANA</t>
  </si>
  <si>
    <t xml:space="preserve">HERNANDEZ VALLEJO ADELA </t>
  </si>
  <si>
    <t>ANGULO BAZAN ZAIDA MARIA</t>
  </si>
  <si>
    <t xml:space="preserve">GARCIA PERLAZA MARYEN </t>
  </si>
  <si>
    <t xml:space="preserve">GRUESO HURTADO NORA </t>
  </si>
  <si>
    <t>SINISTERRA MONTANO FLOR STELLA</t>
  </si>
  <si>
    <t>CUELLAR QUIÑONES LEYSY CARMENZA</t>
  </si>
  <si>
    <t>GARCIA SEGURA FRANCISCO JOSE</t>
  </si>
  <si>
    <t xml:space="preserve">GAMBOA TORRES TEODORO </t>
  </si>
  <si>
    <t xml:space="preserve">RODRIGUEZ MANCILLA JUSTINA </t>
  </si>
  <si>
    <t xml:space="preserve">QUINTERO CASTILLO YESSICA  </t>
  </si>
  <si>
    <t>SINISTERRA PIEDRAHITA CARMEN  STELLA</t>
  </si>
  <si>
    <t xml:space="preserve">ARIAS ARIAS DARWIN </t>
  </si>
  <si>
    <t>RODRIGUEZ MANCILLA JUANA DOLORES</t>
  </si>
  <si>
    <t xml:space="preserve">ANDRADE DE MARTINEZ FELISA </t>
  </si>
  <si>
    <t>RUIZ TORRES YIDWAR  ALBEIRO</t>
  </si>
  <si>
    <t>CONGOLINO RODRIGUEZ ISABEL CRISTINA</t>
  </si>
  <si>
    <t xml:space="preserve">GARCES GRUESO HENRY </t>
  </si>
  <si>
    <t>GONZALEZ ANGULO CARMEN BEATRIZ</t>
  </si>
  <si>
    <t xml:space="preserve">CARVAJAL PAZ CARLOS </t>
  </si>
  <si>
    <t xml:space="preserve">OBREGON ANDRADE FRANCISCO </t>
  </si>
  <si>
    <t xml:space="preserve">MONTAÑO VIDAL SANTIAGO </t>
  </si>
  <si>
    <t xml:space="preserve">MONTAÑO SINISTERRA LIBERATA </t>
  </si>
  <si>
    <t>SINISTERRA OROBIO RUTH STELLA</t>
  </si>
  <si>
    <t xml:space="preserve">SEGURA ANCHICO NILSON </t>
  </si>
  <si>
    <t>SINESTERRA GARCIA JERSON ENRIQUE</t>
  </si>
  <si>
    <t>RIASCOS MINOTA MARCO POLO</t>
  </si>
  <si>
    <t>MANCILLA MANCILLA ROSA AMALIA</t>
  </si>
  <si>
    <t xml:space="preserve">CAMBINDO MONTAÑO JAIMEN </t>
  </si>
  <si>
    <t>PONCE HERRERA EDNA MAGALY</t>
  </si>
  <si>
    <t xml:space="preserve">SINISTERRA HINESTROZA DIEGO </t>
  </si>
  <si>
    <t xml:space="preserve">MANCILLA LERMA FLORIPA </t>
  </si>
  <si>
    <t>MONTANO SEGURA JESUS MARIA</t>
  </si>
  <si>
    <t xml:space="preserve">RENTERIA HINESTROZA CLIMACO </t>
  </si>
  <si>
    <t xml:space="preserve">GRUESO GRUESO NORMAN </t>
  </si>
  <si>
    <t xml:space="preserve">CASTRO CAICEDO TITO </t>
  </si>
  <si>
    <t>PERLAZA ZUÑIGA ANGEL DIOMEDES</t>
  </si>
  <si>
    <t>PERLAZA HURTADO PEDRO ANTONIO</t>
  </si>
  <si>
    <t>RENTERIA HINESTROZA MARIA ORFA</t>
  </si>
  <si>
    <t>CUERO TORRES LUZ MILA</t>
  </si>
  <si>
    <t>CARABALI SINISTERRA JAMES ONER</t>
  </si>
  <si>
    <t>ROMAÑA PALACIOS YONNIER SAMIR</t>
  </si>
  <si>
    <t xml:space="preserve">CAICEDO BALANTA LUIS </t>
  </si>
  <si>
    <t xml:space="preserve">BALANTA VALENCIA JORGE </t>
  </si>
  <si>
    <t>VASQUEZ VILLA ANA MARIA</t>
  </si>
  <si>
    <t xml:space="preserve">OROZCO RIASCOS  LEONILA </t>
  </si>
  <si>
    <t xml:space="preserve">HURTADO SOLIS NERY </t>
  </si>
  <si>
    <t>MONTAÑO RUIZ KELY JOHANA</t>
  </si>
  <si>
    <t xml:space="preserve">VIAFARA VALLECILLA BLACINA </t>
  </si>
  <si>
    <t xml:space="preserve">OBREGON PAREDES SALIMA </t>
  </si>
  <si>
    <t>SINISTERRA CUERO RITA TULIA</t>
  </si>
  <si>
    <t>GRUESSO ANDRADE CARLOS ALEXANDER</t>
  </si>
  <si>
    <t>HURTADO GARCIA LUZ MARY</t>
  </si>
  <si>
    <t>GARCES RIASCOS DEHYFAN BEATRIZ</t>
  </si>
  <si>
    <t xml:space="preserve">PALERMO OLAVE CLEOFE </t>
  </si>
  <si>
    <t>ABADIA PORTOCARRERO MARTHA ANTONIA</t>
  </si>
  <si>
    <t xml:space="preserve">CAMBINDO CIFUENTES TRIFILO </t>
  </si>
  <si>
    <t>BONILLA GRANJA MODESTO ANDRES</t>
  </si>
  <si>
    <t>HURTADO PINILLOS ANA EYRA</t>
  </si>
  <si>
    <t>RODRIGUEZ MICOLTA CARMEN ETNA</t>
  </si>
  <si>
    <t>MEZA MOSQUERA JOSE ANIVAL</t>
  </si>
  <si>
    <t>CUNDUMI CASTILLO FLOR ALBA</t>
  </si>
  <si>
    <t>MONTANO SINISTERRA RICARDO ANTONIO</t>
  </si>
  <si>
    <t>RIASCOS GRUESO MARIA INGRID</t>
  </si>
  <si>
    <t xml:space="preserve">VIVEROS  URIEL </t>
  </si>
  <si>
    <t>GARCIA SOLIS FRANCISCO JOSE</t>
  </si>
  <si>
    <t xml:space="preserve">OCORO HUILA MIRIAN </t>
  </si>
  <si>
    <t xml:space="preserve">PERLAZA HURTADO DOMITILA </t>
  </si>
  <si>
    <t>QUINTERO HURTADO LUZ ENEIDA</t>
  </si>
  <si>
    <t>VIDAL ANGULO JOSE GUILLERMO</t>
  </si>
  <si>
    <t xml:space="preserve">BAZAN OROBIO MAXIMO </t>
  </si>
  <si>
    <t xml:space="preserve">SANCHEZ CUENU ALCIDES </t>
  </si>
  <si>
    <t xml:space="preserve">OCORO HURTADO PEDRONEL </t>
  </si>
  <si>
    <t xml:space="preserve">CUERO MONTANO ROSALBA </t>
  </si>
  <si>
    <t xml:space="preserve">SINISTERRA SEGURA EUSEBIA </t>
  </si>
  <si>
    <t xml:space="preserve">BANGUERA ALEGRIA YEXICA </t>
  </si>
  <si>
    <t>OLIVEROS ESTUPIÑAN AURA ANTONIA</t>
  </si>
  <si>
    <t>RODRIGUEZ OCORO GLADYS MARIA</t>
  </si>
  <si>
    <t>CAICEDO DE PORTOCARRERO MARIA FRANCISCA</t>
  </si>
  <si>
    <t>GRUESO GRUESO MANUEL ISABEL</t>
  </si>
  <si>
    <t xml:space="preserve">TORRES SOLIS ALBERTO </t>
  </si>
  <si>
    <t>ESCOBAR CASTILLO ELSY OLIVIA</t>
  </si>
  <si>
    <t xml:space="preserve">OBREGON MONTAÑO HUGO </t>
  </si>
  <si>
    <t xml:space="preserve">SOLIS CAICEDO EPIFANIO </t>
  </si>
  <si>
    <t>OREJUELA VIVEROS JOSE MILLER</t>
  </si>
  <si>
    <t xml:space="preserve">CASTRO CUNDUMI OSIAS </t>
  </si>
  <si>
    <t xml:space="preserve">MANCILLA CASTRO BERCELLY </t>
  </si>
  <si>
    <t xml:space="preserve">GONZALEZ LERMA FRANCISCO </t>
  </si>
  <si>
    <t>CORTES PASQUEL LIDER GERMAN</t>
  </si>
  <si>
    <t>VALENCIA GRUESO LUIS CARLOS</t>
  </si>
  <si>
    <t xml:space="preserve">MONTANO SEGURA ARISTIDES </t>
  </si>
  <si>
    <t xml:space="preserve">ZUÑIGA RODRIGUEZ ANACLETO </t>
  </si>
  <si>
    <t xml:space="preserve">SANCHEZ VENTE TELMO </t>
  </si>
  <si>
    <t xml:space="preserve">CAMPAZ ANGULO DIGNO </t>
  </si>
  <si>
    <t>GARCES OROBIO SIRMO ENRIQUE</t>
  </si>
  <si>
    <t xml:space="preserve">GARCES OROBIO FERMIN </t>
  </si>
  <si>
    <t>HURTADO MORENO JESUS MARIA</t>
  </si>
  <si>
    <t xml:space="preserve">CASTRO CUERO MIGUEL </t>
  </si>
  <si>
    <t>CUNDUMI RIVAS LUIS ENRIQUE</t>
  </si>
  <si>
    <t xml:space="preserve">SEGURA GARCIA WALBERTO </t>
  </si>
  <si>
    <t>PAZ PAZ PEDRO ALFREDO</t>
  </si>
  <si>
    <t xml:space="preserve">LEMOS TORRES JORGE </t>
  </si>
  <si>
    <t>OROBIO CASTILLO JOSE BOLIVAR</t>
  </si>
  <si>
    <t>CUENU HINESTROZA YIDUAR ADRIAN</t>
  </si>
  <si>
    <t xml:space="preserve">PONCE MONTAÑO NELLY </t>
  </si>
  <si>
    <t>CUERO ANCHICO ALBA MARIA</t>
  </si>
  <si>
    <t>ANDRADE DE MONTANO TOMASA MARIA</t>
  </si>
  <si>
    <t xml:space="preserve">CUENU DE MONTANO MERCEDES </t>
  </si>
  <si>
    <t xml:space="preserve">TORRES CAICEDO GEORGINA </t>
  </si>
  <si>
    <t xml:space="preserve">RODRIGUEZ MICOLTA RICARDINA </t>
  </si>
  <si>
    <t xml:space="preserve">GONZALEZ DE BANGUERA LEONOR </t>
  </si>
  <si>
    <t xml:space="preserve">SILVA CUERO OLIVA </t>
  </si>
  <si>
    <t>GOMEZ PEREZ LUZ NELLY</t>
  </si>
  <si>
    <t>RODRIGUEZ TORRES WILSON ANTONIO</t>
  </si>
  <si>
    <t xml:space="preserve">SANCHEZ RIASCOS ABSALON </t>
  </si>
  <si>
    <t>GARCIA PORTOCARRERO CARMEN DEL PILAR</t>
  </si>
  <si>
    <t xml:space="preserve">SINISTERRA MORENO AMERICA </t>
  </si>
  <si>
    <t>TORRES SINISTERRA LUZ NEIDA</t>
  </si>
  <si>
    <t xml:space="preserve">PERLAZA CAICEDO SINFOROSO </t>
  </si>
  <si>
    <t xml:space="preserve">CORDOBA DE PAJOY GRACIELA </t>
  </si>
  <si>
    <t>ARIAS ORTEGA JOSUE ESTANISLAO</t>
  </si>
  <si>
    <t>SANDOVAL MORAN RODRIGO VERLEYSEN</t>
  </si>
  <si>
    <t>CAMACHO PENCUE LUIS  RAMIRO</t>
  </si>
  <si>
    <t>FERNANDEZ DORADO LINA MARIA</t>
  </si>
  <si>
    <t xml:space="preserve">URRUTIA ARANDA MONICA </t>
  </si>
  <si>
    <t>RIVERA PACHONGO LEIDY YULIETH</t>
  </si>
  <si>
    <t xml:space="preserve">PENAGOS AGUIRRE CAMILA </t>
  </si>
  <si>
    <t>VALENCIA DE YASNO ELCY YOLANDA</t>
  </si>
  <si>
    <t>LAYTON PENA JOSE ARGEMIRO</t>
  </si>
  <si>
    <t xml:space="preserve">VEGA QUINTERO MAXIMINO </t>
  </si>
  <si>
    <t>TOVAR PARRA ARMANDO LEON</t>
  </si>
  <si>
    <t xml:space="preserve">SEVILLA CHICANGANA EUCLIDES </t>
  </si>
  <si>
    <t>PENNA PILLIMUE ANA ISABEL</t>
  </si>
  <si>
    <t>CORTES RAMIREZ JUAN  CARLOS</t>
  </si>
  <si>
    <t>TOSSE MUESES DEICY CAROLINA</t>
  </si>
  <si>
    <t>CORDOBA HUALPA SANDRA PATRICIA</t>
  </si>
  <si>
    <t>CABRERA ZUÑIGA SANDRA YOLIMA</t>
  </si>
  <si>
    <t>SANABRIA OSORIO NATALIA MILENA</t>
  </si>
  <si>
    <t xml:space="preserve">RODRIGUEZ  ELVIRA </t>
  </si>
  <si>
    <t>GONZALEZ BEDOYA CARLOS ARTURO</t>
  </si>
  <si>
    <t>VIAFARA CARVAJAL PAOLA ANDREA</t>
  </si>
  <si>
    <t>PALOMINO ALVAREZ MARIA  ISABEL</t>
  </si>
  <si>
    <t>ANAYA MUNOZ JHON EFRAIN</t>
  </si>
  <si>
    <t xml:space="preserve">PERAFAN CHIMBORAZO EDIKMER </t>
  </si>
  <si>
    <t>CUELLAR ANGEL DOLLY ESMILCEN</t>
  </si>
  <si>
    <t xml:space="preserve">GOMEZ BONILLA NATALIA </t>
  </si>
  <si>
    <t xml:space="preserve">LOSADA ORTIZ ULDARIEL </t>
  </si>
  <si>
    <t>RAMIREZ CASTILLO MIGUEL ANTONIO</t>
  </si>
  <si>
    <t>PENNA TORRES ANGELA YANETH</t>
  </si>
  <si>
    <t>ORTIZ CASTRO YENITH LUCIA</t>
  </si>
  <si>
    <t>DAZA PEREZ RICARDO DE LEON</t>
  </si>
  <si>
    <t>MARTINEZ GALEANO LUIS FERNANDO</t>
  </si>
  <si>
    <t xml:space="preserve">CALAMBAS QUINTO AIMER </t>
  </si>
  <si>
    <t>PERDOMO IJAJI EIDER YECID</t>
  </si>
  <si>
    <t xml:space="preserve">MUNOZ CRUZ ORLANDO </t>
  </si>
  <si>
    <t xml:space="preserve">MORENO SOLANO ANDERSON  </t>
  </si>
  <si>
    <t>ROJAS NARVAEZ DIEGO HERNAN</t>
  </si>
  <si>
    <t>PABON GIRONZA CLARA INES</t>
  </si>
  <si>
    <t>LOPEZ MUÑOZ RUBEN DARIO</t>
  </si>
  <si>
    <t>CUELLAR PEÑA HUBER LIBARDO</t>
  </si>
  <si>
    <t>DAZA GALVIS LUIS EDUARDO</t>
  </si>
  <si>
    <t>MAMBUSCAY PANTOJA OMAR ANDRES</t>
  </si>
  <si>
    <t>VARGAS MONJE KAREN  ANDREA</t>
  </si>
  <si>
    <t>TRUJILLO MELO ALVARO RAMIRO</t>
  </si>
  <si>
    <t xml:space="preserve">MARTINEZ TORRES NATIVIDAD </t>
  </si>
  <si>
    <t xml:space="preserve">ROJAS MILLAN SIGIFREDO </t>
  </si>
  <si>
    <t>PILLIMUE COTACIO OVIDIO ARNOVY</t>
  </si>
  <si>
    <t xml:space="preserve">VELASCO BOLAÑOS RAFAEL </t>
  </si>
  <si>
    <t>TOMBE SOLARTE ALBERT ARLEY</t>
  </si>
  <si>
    <t>MARTINEZ  LAURA SOCORRO</t>
  </si>
  <si>
    <t>MENDEZ PALECHOR NIDIA ESPERANZA</t>
  </si>
  <si>
    <t>MONCADA NAVIA MARIO FERNANDO</t>
  </si>
  <si>
    <t>POTOSI QUILINDO VIVIANA YANETH</t>
  </si>
  <si>
    <t>YANDAR ORTEGA MARIA FERNANDA</t>
  </si>
  <si>
    <t>SANCHEZ PINO DIDIER EYDER</t>
  </si>
  <si>
    <t>LOPEZ VALENCIA MARIA VICTORIA</t>
  </si>
  <si>
    <t>GONZALEZ PEÑA GIOVANNI AGAPITO</t>
  </si>
  <si>
    <t>AREVALO TRONCOSO MICHAEL AMADEUS</t>
  </si>
  <si>
    <t>RUIZ ANACONA NURY PATRICIA</t>
  </si>
  <si>
    <t>ASTAIZA PALECHOR PEDRO JOSE</t>
  </si>
  <si>
    <t>PERAFAN MARTINEZ FELIPE ERNESTO</t>
  </si>
  <si>
    <t>MUELAS HURTADO VICTOR EDUARDO</t>
  </si>
  <si>
    <t>MEDINA BOLAÑOS DORA VIOLETH</t>
  </si>
  <si>
    <t xml:space="preserve">ORTEGA GUTIERREZ HERMOGENES </t>
  </si>
  <si>
    <t xml:space="preserve">MONJE CARDOZO ORLANDO </t>
  </si>
  <si>
    <t>FLOREZ TAPIA BERTHA AURA ELINA</t>
  </si>
  <si>
    <t xml:space="preserve">PENCUE ACHICUE MIGUEL </t>
  </si>
  <si>
    <t>CALVACHE CHAVEZ LIBIA MIREYA</t>
  </si>
  <si>
    <t>FIGUEROA MONJE CILIA ENA</t>
  </si>
  <si>
    <t>MERA GONZALEZ BERTHA NELLY</t>
  </si>
  <si>
    <t>MANRIQUE GAMBOA NAYIB LILIA CONSTANZA</t>
  </si>
  <si>
    <t>MUÑOZ BOLAÑOS FRANCISCO JAVIER</t>
  </si>
  <si>
    <t>JURADO HIGON DAVID  FERNANDO</t>
  </si>
  <si>
    <t>ROMERO CALDON MILVIA DORIS</t>
  </si>
  <si>
    <t>ORDOÑEZ MORIONES TANIA LORENA</t>
  </si>
  <si>
    <t xml:space="preserve">NAVIA RIVERA ELISABETH </t>
  </si>
  <si>
    <t>LIZ HIO GENNY  LORENA</t>
  </si>
  <si>
    <t>VELASCO MORALES ANDRES FELIPE</t>
  </si>
  <si>
    <t>PAZ LOPEZ JULIAN  MAURCIO</t>
  </si>
  <si>
    <t>AGUILAR GARCIA JHON FREDY</t>
  </si>
  <si>
    <t xml:space="preserve">SILVA CUNACUE MANUELA </t>
  </si>
  <si>
    <t>CAMAYO MUÑOZ JOSE HEIVAR</t>
  </si>
  <si>
    <t>ERAZO MORENO MARIA PATRICIA</t>
  </si>
  <si>
    <t>HIO COTACIO LUZ DARY</t>
  </si>
  <si>
    <t>MUÑOZ RENGIFO ANGELA MARIA</t>
  </si>
  <si>
    <t>VELASCO MORALES DIANA DEL PILAR</t>
  </si>
  <si>
    <t xml:space="preserve">CALVACHE CHILITO DEICY </t>
  </si>
  <si>
    <t>MENDEZ GALLEGO HILDA MERCEDES</t>
  </si>
  <si>
    <t>VIDAL CORDOBA VIVIAN JOHANA</t>
  </si>
  <si>
    <t>LEDEZMA MENESES EDUARDO FABIAN</t>
  </si>
  <si>
    <t xml:space="preserve">ROJAS MILLAN RODRIGO </t>
  </si>
  <si>
    <t xml:space="preserve">CORDOBA OINO NELLI </t>
  </si>
  <si>
    <t>MEDINA MOLINA JIMMY OVIDIO</t>
  </si>
  <si>
    <t>CASTILLO CUELLAR VICTOR MANUEL</t>
  </si>
  <si>
    <t>RODRIGUEZ NARANJO MAIDY YULIETH</t>
  </si>
  <si>
    <t>TRUJILLO GUAUNA MARIA YOLANDA</t>
  </si>
  <si>
    <t>TIBANTA PILLIMUE WILSON ANDRES</t>
  </si>
  <si>
    <t>RAMIREZ TUNJA LUIS LUBIN</t>
  </si>
  <si>
    <t xml:space="preserve">MARTINEZ ORTEGA JESUS </t>
  </si>
  <si>
    <t>CORTES HURTADO EVA ELIANA</t>
  </si>
  <si>
    <t>MEDINA ORTEGA LENID MAGNOLIA</t>
  </si>
  <si>
    <t>ALFONSO VARGAS IRLENNY EDEN</t>
  </si>
  <si>
    <t>SANTA MONJE MARIA CAROLINA</t>
  </si>
  <si>
    <t>FRANCO BARCO ALMA  PIEDAD</t>
  </si>
  <si>
    <t>JIMENEZ CASTILLO JENYFER MARCELA</t>
  </si>
  <si>
    <t>GRIJALBA MEDINA JULIANA ANDREA</t>
  </si>
  <si>
    <t>VERGARA GONZALEZ CARLOS EDUARDO</t>
  </si>
  <si>
    <t>POLANCO ORTEGA SONIA DORANY</t>
  </si>
  <si>
    <t>PAZ  CARLOS ANDRES</t>
  </si>
  <si>
    <t>ANGEL CUELLAR LUIS GENTIL</t>
  </si>
  <si>
    <t xml:space="preserve">OROZCO BOLAÑOS DIEGO </t>
  </si>
  <si>
    <t>MUÑOZ ORTEGA ELSY CAROLINA</t>
  </si>
  <si>
    <t>MEDINA BOLANOS JUAN PABLO</t>
  </si>
  <si>
    <t xml:space="preserve">RODRIGUEZ MARTINEZ ROSALBA </t>
  </si>
  <si>
    <t>YAMA SANTACRUZ DORIS DEL CARMEN</t>
  </si>
  <si>
    <t>PUCHICUE NARVAEZ ALVARO ENRIQUE</t>
  </si>
  <si>
    <t>RUIZ HOYOS SANDRA LORENA</t>
  </si>
  <si>
    <t>MEDINA BOLANOS TERESITA DE JESUS</t>
  </si>
  <si>
    <t>TELLO PORTILLO ELMER ALBEIRO</t>
  </si>
  <si>
    <t>MUÑOZ MUÑOZ DORIS AMANDA</t>
  </si>
  <si>
    <t xml:space="preserve">ANGEL OSORIO LEONOR </t>
  </si>
  <si>
    <t xml:space="preserve">GUEVARA NINCO GONZALO </t>
  </si>
  <si>
    <t>RUIZ CANO CRISTIAN MARINO</t>
  </si>
  <si>
    <t>SANCHEZ CUELLAR MIGUEL  ANGEL</t>
  </si>
  <si>
    <t>PENA QUINA ADRIANA MARCELA</t>
  </si>
  <si>
    <t>GUEVARA BASTIDAS JULIETH ALEXANDRA</t>
  </si>
  <si>
    <t>LEON LOPEZ JOSE FERNANDO</t>
  </si>
  <si>
    <t xml:space="preserve">PAPAMIJA CORREA OLMER </t>
  </si>
  <si>
    <t>DAGUA MOSQUERA DANI LEONEL</t>
  </si>
  <si>
    <t>ORTEGA TRUJILLO LEYDER FERNEY</t>
  </si>
  <si>
    <t>GUACHETA HUILA JOHANA LUCIA</t>
  </si>
  <si>
    <t>CARDENAS GARCIA JOSE LUIS</t>
  </si>
  <si>
    <t>PENCUE VARGAS ANA DELIA</t>
  </si>
  <si>
    <t>LASSO VIAFARA PAOLA ANDREA</t>
  </si>
  <si>
    <t>GUERRERO DORIA MAURICIO ALEXIS</t>
  </si>
  <si>
    <t>PINO SOTELO MILTON FELIPE</t>
  </si>
  <si>
    <t>BEDON CORTAZA ASTRID YOLANDA</t>
  </si>
  <si>
    <t>GRANDE URIBE LUIS EDUARDO</t>
  </si>
  <si>
    <t xml:space="preserve">RIVERA FLOR MAURICIO </t>
  </si>
  <si>
    <t xml:space="preserve">PAEZ CRUZ ADALID </t>
  </si>
  <si>
    <t>BURBANO BURBANO NIDIA YELITZA</t>
  </si>
  <si>
    <t>CAMAYO CALVACHE JULIO ANDRES</t>
  </si>
  <si>
    <t xml:space="preserve">ANACONA OBANDO ARBEY </t>
  </si>
  <si>
    <t>ORTEGA IMBACHI LIDIA JASMIN</t>
  </si>
  <si>
    <t xml:space="preserve">GUTIERREZ YACUMAL CONSUELO </t>
  </si>
  <si>
    <t>FLOREZ GOMEZ JOSE WILLIAN</t>
  </si>
  <si>
    <t>MENDEZ MERA JORGE ALIRIO</t>
  </si>
  <si>
    <t xml:space="preserve">ANACONA OBANDO ARTURO </t>
  </si>
  <si>
    <t xml:space="preserve">ORDOÑEZ BELTRAN REINALDO </t>
  </si>
  <si>
    <t>MERA CAMPO LUIS FREDY</t>
  </si>
  <si>
    <t>ZUNIGA LOPEZ GERARDO AUGUSTO</t>
  </si>
  <si>
    <t>ORDOÑEZ MUÑOZ GILBERTO EFREN</t>
  </si>
  <si>
    <t>ALEGRIA ORDOÑEZ VICTOR HUGO</t>
  </si>
  <si>
    <t xml:space="preserve">SALAZAR MORALES MARIELA </t>
  </si>
  <si>
    <t>BURBANO BRAVO JAMES HUMBERTO</t>
  </si>
  <si>
    <t xml:space="preserve">AVENDANO PALECHOR FLORELIA </t>
  </si>
  <si>
    <t>RIVERA TORO KAROL ADRIANA</t>
  </si>
  <si>
    <t>FLOREZ SALAZAR GLORIA INES</t>
  </si>
  <si>
    <t>GOMEZ NOGUERA MARIA AMPARO</t>
  </si>
  <si>
    <t xml:space="preserve">TORRES GARZON EDITH </t>
  </si>
  <si>
    <t xml:space="preserve">AUSECHA CHAUX GELY </t>
  </si>
  <si>
    <t xml:space="preserve">GOLONDRINO LEON FREDISMILDA </t>
  </si>
  <si>
    <t xml:space="preserve">HORMIGA ORDOÑEZ ELSA </t>
  </si>
  <si>
    <t>AUSECHA CERON MARTHA ELISA</t>
  </si>
  <si>
    <t>ENRIQUEZ GERMAN DIANA CAROLINA</t>
  </si>
  <si>
    <t>ROSERO MELLIZO LUZ STELLA</t>
  </si>
  <si>
    <t>FLOREZ CRUZ PABLO CESAR</t>
  </si>
  <si>
    <t>VARGAS CRUZ JOSE ARMANDO</t>
  </si>
  <si>
    <t xml:space="preserve">MUNOZ NOGUERA CONSUELO </t>
  </si>
  <si>
    <t xml:space="preserve">GOMEZ  MARLENE </t>
  </si>
  <si>
    <t>URIBE QUIJANO LUZ EMERY</t>
  </si>
  <si>
    <t>CAMAYO RENGIFO JESUS MARIA</t>
  </si>
  <si>
    <t>ANACONA HOYOS ESTHER ROSARIO</t>
  </si>
  <si>
    <t>CHAVEZ CRUZ MARTHA CECILIA</t>
  </si>
  <si>
    <t>PENAGOS  JUAN MANUEL</t>
  </si>
  <si>
    <t>BURBANO FAJARDO DORA YAMILET</t>
  </si>
  <si>
    <t>CAMPO CRUZ CARLOS MARINO</t>
  </si>
  <si>
    <t>LEON GARZON DIEGO LEANDRO</t>
  </si>
  <si>
    <t>MUÑOZ PEREZ CARLOS ALEXANDER</t>
  </si>
  <si>
    <t>ROJAS ROJAS OMAR HENRY</t>
  </si>
  <si>
    <t xml:space="preserve">CERON MUNOZ ADEL </t>
  </si>
  <si>
    <t>MOSQUERA  TOMAS CIPRIANO</t>
  </si>
  <si>
    <t>PATIÑO DIAZ MILTON ANDRES</t>
  </si>
  <si>
    <t>DELGADO CRUZ JOHN JAIME</t>
  </si>
  <si>
    <t>ALOMIA BRAVO TOMAS DE AQUINO</t>
  </si>
  <si>
    <t>PIPICANO GALINDEZ RUBY AMPARO</t>
  </si>
  <si>
    <t>MUÑOZ ORDOÑEZ GRACIELA DEL CARMEN</t>
  </si>
  <si>
    <t xml:space="preserve">MOSQUERA MOSQUERA DIOSA </t>
  </si>
  <si>
    <t>MERA AULLON CLAUDIA ANDREA</t>
  </si>
  <si>
    <t>NARVAEZ GOMEZ CARLOS IVAN</t>
  </si>
  <si>
    <t xml:space="preserve">PALECHOR ANACONA WILLIAM </t>
  </si>
  <si>
    <t>MAMIAN GUZMAN YOLANDA RUTH</t>
  </si>
  <si>
    <t>CERON  BETHY BILMANIA</t>
  </si>
  <si>
    <t>SANCHEZ VILLAMUEZ HERNAN RODOLFO</t>
  </si>
  <si>
    <t>CABEZAS RIVERA OLMEY YILMAR</t>
  </si>
  <si>
    <t>MUÑOZ MUÑOZ GIL ALFONSO</t>
  </si>
  <si>
    <t>JUSPIAN JIMENEZ CARLOS HORACIO</t>
  </si>
  <si>
    <t>AVILA BENAVIDES MARTHA INES</t>
  </si>
  <si>
    <t>COBO GALARZA MARIA ELENA</t>
  </si>
  <si>
    <t>ESPINOSA DE LA PAVA RUBY STELLA</t>
  </si>
  <si>
    <t>PIAMBA  GLORIA ERICA</t>
  </si>
  <si>
    <t>BARCO HERNANDEZ PILAR XIMENA</t>
  </si>
  <si>
    <t xml:space="preserve">AGREDO CARVAJAL ROSAURA </t>
  </si>
  <si>
    <t>CADENA RODRIGUEZ JURY ALEXANDER</t>
  </si>
  <si>
    <t>ORTEGA ERAZO JORGE ARMANDO</t>
  </si>
  <si>
    <t xml:space="preserve">RODRIGUEZ TORO ROBINSON </t>
  </si>
  <si>
    <t>ANACONA HOYOS CLARA INES</t>
  </si>
  <si>
    <t>DIAZ VILLEGAS EDWIN MAURICIO</t>
  </si>
  <si>
    <t>MAMIAN MUÑOZ CARLOS ARIEL</t>
  </si>
  <si>
    <t xml:space="preserve">CAJIBIOY GIRONZA RUBIEL </t>
  </si>
  <si>
    <t>LEITON ANDRADE MARCO TULIO</t>
  </si>
  <si>
    <t>CARVAJAL BURBANO JOSE FERNANDO</t>
  </si>
  <si>
    <t>MACA MOMPOTES JUAN DARIO</t>
  </si>
  <si>
    <t>HOYOS RENGIFO EYDER MARIA</t>
  </si>
  <si>
    <t>PINO MUNOZ YASMIN GERTRUDIS</t>
  </si>
  <si>
    <t>MENESES MAMIAN JESUS YAMID</t>
  </si>
  <si>
    <t>BURBANO SANDOVAL SANDRA  XIMENA</t>
  </si>
  <si>
    <t>CASTILLO PIAMBA SANDRA  MILENA</t>
  </si>
  <si>
    <t xml:space="preserve">ORDOÑEZ ERAZO JONATHAN </t>
  </si>
  <si>
    <t xml:space="preserve">ORTEGA VEGA ELKIN </t>
  </si>
  <si>
    <t>GUAMANGA LOPEZ QUEBYN  FADRIANY</t>
  </si>
  <si>
    <t>VALLEJO IMBACHI ZULLY  VANESSA</t>
  </si>
  <si>
    <t>MARTINEZ MORA MARTHA CECILIA</t>
  </si>
  <si>
    <t>CHAÑAG ASCUNTAR MAURICIO JAVIER</t>
  </si>
  <si>
    <t>GUZMAN MUÑOZ MARLEN LOURDES</t>
  </si>
  <si>
    <t>MOLANO PINO FABIAN DAVID</t>
  </si>
  <si>
    <t>HERNANDEZ PINO YOLI MARCELA</t>
  </si>
  <si>
    <t>VARGAS ANACONA GINA DEL CARMEN</t>
  </si>
  <si>
    <t>MUÑOZ AUSECHA RICARDO ANTONIO</t>
  </si>
  <si>
    <t>DELGADO PALADINES JEIMY ALEJANDRA</t>
  </si>
  <si>
    <t>RIVERA LOPEZ CLAUDIA LORENA</t>
  </si>
  <si>
    <t>DELGADO RINCON TANIA  LILIANA</t>
  </si>
  <si>
    <t>REYES PEÑA CARMEN ALEXANDRA</t>
  </si>
  <si>
    <t xml:space="preserve">ZEMANATE BENAVIDES LIBEIRO </t>
  </si>
  <si>
    <t>GOMEZ  RUBIO HERNAN</t>
  </si>
  <si>
    <t>CHICANGANA JURADO CESAR HUGO</t>
  </si>
  <si>
    <t xml:space="preserve">SUAREZ VALDES JHOVANNA </t>
  </si>
  <si>
    <t>OCAMPO SANDOVAL KAREN DAYANA</t>
  </si>
  <si>
    <t xml:space="preserve">CRUZ CERON ROLANDO </t>
  </si>
  <si>
    <t>PINO MUÑOZ FRANCISCO ANTONIO</t>
  </si>
  <si>
    <t xml:space="preserve">MOLANO ORDONEZ APOLINAR </t>
  </si>
  <si>
    <t xml:space="preserve">PEÑA BENAVIDES YANEDH </t>
  </si>
  <si>
    <t>ANACONA PAZ FRANCISCO JAVIER</t>
  </si>
  <si>
    <t>BOLAÑOS MANQUILLO FREDY ALBERTO</t>
  </si>
  <si>
    <t>ANACONA OBANDO EDUAR BOLIVAR</t>
  </si>
  <si>
    <t>PIAMBA  EDGAR RICARDO</t>
  </si>
  <si>
    <t xml:space="preserve">GUZMAN MANQUILLO DANIELLY </t>
  </si>
  <si>
    <t xml:space="preserve">ROJAS VELASCO FERNELLY </t>
  </si>
  <si>
    <t>LONDONO ARCILA IVAN EDUARDO</t>
  </si>
  <si>
    <t xml:space="preserve">MORALES SALAZAR SANDRA </t>
  </si>
  <si>
    <t>CALAMBAS ALEGRIA EDWIN ALEXANDER</t>
  </si>
  <si>
    <t>QUINONEZ LOPEZ ELLA LILIANA</t>
  </si>
  <si>
    <t xml:space="preserve">AUSECHA PARRA MARIBEL </t>
  </si>
  <si>
    <t>VALENCIA AGUILAR OSCAR RICARDO</t>
  </si>
  <si>
    <t>YANGANA CUASTUMAL YENY LORENA</t>
  </si>
  <si>
    <t xml:space="preserve">MARTINEZ ZAMBRANO EDWIN </t>
  </si>
  <si>
    <t xml:space="preserve">GRANOBLE MENESES JAVIER </t>
  </si>
  <si>
    <t>GIRONZA CRUZ HERALDO FRANCY</t>
  </si>
  <si>
    <t>GOMEZ  EDIL ALFREDO</t>
  </si>
  <si>
    <t>CERON JIMENEZ YAMID ANTONIO</t>
  </si>
  <si>
    <t>CHITO PAZ NERY FELIPE</t>
  </si>
  <si>
    <t xml:space="preserve">MOLANO MOLANO GERARDO </t>
  </si>
  <si>
    <t>CASTRO CERON JESUS ALBERTO</t>
  </si>
  <si>
    <t>ZEMANATE MUÑOZ JOSE ALFREDO</t>
  </si>
  <si>
    <t>DAZA  EDGAR OSWALDO</t>
  </si>
  <si>
    <t>GAVIRIA NAVIA OLIVER ALFREDO</t>
  </si>
  <si>
    <t>MUNOZ RIVERA SANDRA LORENA</t>
  </si>
  <si>
    <t xml:space="preserve">CHITO IJAJI ISIDORA </t>
  </si>
  <si>
    <t>HOYOS LEITON YENNY MARISOL</t>
  </si>
  <si>
    <t>BURBANO CHICANGANA ANGELA ADRIANA</t>
  </si>
  <si>
    <t xml:space="preserve">RODRIGUEZ PINO JERSON </t>
  </si>
  <si>
    <t xml:space="preserve">CASTRO MUÑOZ MIRYAN </t>
  </si>
  <si>
    <t xml:space="preserve">MONTILLA MUÑOZ JAIRO </t>
  </si>
  <si>
    <t>MARTINEZ PORTILLA MILDRED MILENA</t>
  </si>
  <si>
    <t>QUIRA GIRON SANDRA MILENA</t>
  </si>
  <si>
    <t>TORRES ANTE TITO ROBERTO</t>
  </si>
  <si>
    <t xml:space="preserve">MENESES LEDEZMA ELIZABETH </t>
  </si>
  <si>
    <t>COSME MENESES RUBEN  DARIO</t>
  </si>
  <si>
    <t xml:space="preserve">DORADO ORTEGA JAIRO </t>
  </si>
  <si>
    <t>VALENCIA ORDOÑEZ ANGIE MELISSA</t>
  </si>
  <si>
    <t>REYES CARVAJAL JULIAN ALEJANDRO</t>
  </si>
  <si>
    <t>LOPEZ SOTELO CRISTIAN FERNANDO</t>
  </si>
  <si>
    <t>ORDOÑEZ BRAVO YUDY ANTONIA</t>
  </si>
  <si>
    <t>MUÑOZ ALEGRIA CLAUDIA XIMENA</t>
  </si>
  <si>
    <t>RUALES JIMENEZ JOSE ARMANDO</t>
  </si>
  <si>
    <t>TUMIÑA ROJAS DIEGO FERNANDO</t>
  </si>
  <si>
    <t xml:space="preserve">JIMENEZ JIMENEZ DAMARIS </t>
  </si>
  <si>
    <t>CAJIBIOY GIRONZA SARA ROSINA</t>
  </si>
  <si>
    <t xml:space="preserve">MARTINEZ ORDOÑEZ ENIO </t>
  </si>
  <si>
    <t>SOLANO SOLANO DIEGO  ANDRES</t>
  </si>
  <si>
    <t>MUNOZ CRUZ ANA LEIDA</t>
  </si>
  <si>
    <t>MARULANDA TAMAYO SANDRA ELIZABETH</t>
  </si>
  <si>
    <t>LOPEZ ORDONEZ OSCAR FERNANDO</t>
  </si>
  <si>
    <t>BENAVIDES DORADO JULY MARIBEL</t>
  </si>
  <si>
    <t>BENAVIDES PIAMBA PASTOR OVIDIO</t>
  </si>
  <si>
    <t>PINO MOLANO MORALBA INES</t>
  </si>
  <si>
    <t xml:space="preserve">RIASCOS RIASCOS LUIS KENNEDY </t>
  </si>
  <si>
    <t xml:space="preserve">ANGULO VALENCIA WILDER </t>
  </si>
  <si>
    <t>ALOMIA ARBOLEDA LUZ CAROLA</t>
  </si>
  <si>
    <t>ARDILA DE ANDRADE CARMEN LUCIA</t>
  </si>
  <si>
    <t xml:space="preserve">RAMOS GARCES MELANIO </t>
  </si>
  <si>
    <t>GAMBOA TORRES YEINER DAVID</t>
  </si>
  <si>
    <t xml:space="preserve">SUAREZ RIASCOS VIRGINIA </t>
  </si>
  <si>
    <t>OROBIO ANGULO DIDIER MIGUEL</t>
  </si>
  <si>
    <t xml:space="preserve">GARCES RAMOS LEOVIGILDO </t>
  </si>
  <si>
    <t>RIASCOS PANAMEÑO JOSE  RAMIRO</t>
  </si>
  <si>
    <t>CUERO ANGULO YAINER MAYECI</t>
  </si>
  <si>
    <t xml:space="preserve">ANGULO ANGULO ADOLFO </t>
  </si>
  <si>
    <t xml:space="preserve">ROMAN CAICEDO RINSON </t>
  </si>
  <si>
    <t xml:space="preserve">LARRAHONDO DE CASTILLO CONSUELO </t>
  </si>
  <si>
    <t>RIASCOS RIASCOS JUAN EULOGIO</t>
  </si>
  <si>
    <t xml:space="preserve">RIASCOS RIASCOS BENICIO </t>
  </si>
  <si>
    <t xml:space="preserve">RIASCOS  ADRIANO </t>
  </si>
  <si>
    <t xml:space="preserve">OROZCO RIASCOS NOE </t>
  </si>
  <si>
    <t xml:space="preserve">RIASCOS RIASCOS ORLENIA </t>
  </si>
  <si>
    <t>CORDOBA MARTINEZ JUAN CARLOS</t>
  </si>
  <si>
    <t>PLAZA HERNANDEZ LUZ  MARINA</t>
  </si>
  <si>
    <t>ALOMIA ARBOLEDA ANA MARITZA</t>
  </si>
  <si>
    <t>RAMOS GARCES JUAN ANTONIO</t>
  </si>
  <si>
    <t xml:space="preserve">ADVINCULA ANGULO VESPACIANO </t>
  </si>
  <si>
    <t>RIASCOS PATINO RODOLFO AGUSTIN</t>
  </si>
  <si>
    <t>DELGADO MINA JOSE DEL CARMEN</t>
  </si>
  <si>
    <t xml:space="preserve">ADVINCULA ANGULO FELICIANA </t>
  </si>
  <si>
    <t xml:space="preserve">OBREGON SEGURA YIMY </t>
  </si>
  <si>
    <t xml:space="preserve">RIASCOS RIASCOS FREDY </t>
  </si>
  <si>
    <t xml:space="preserve">RIASCOS PERLAZA ARNULFO </t>
  </si>
  <si>
    <t xml:space="preserve">RIASCOS TORRES MEDARDO </t>
  </si>
  <si>
    <t>RIASCOS RIASCOS DEISY HELENA</t>
  </si>
  <si>
    <t>HURTADO ANGULO LUIS CARLOS</t>
  </si>
  <si>
    <t xml:space="preserve">CUENU MINA FABIO </t>
  </si>
  <si>
    <t>BENALCAZAR CORTEZ LIMBER OLIVERIO</t>
  </si>
  <si>
    <t xml:space="preserve">PERLAZA RIASCOS PIEDAD </t>
  </si>
  <si>
    <t xml:space="preserve">PALMA IZQUIERDO MERCY </t>
  </si>
  <si>
    <t xml:space="preserve">RIASCOS RIASCOS JUSTINO </t>
  </si>
  <si>
    <t xml:space="preserve">MANCILLA MOSQUERA MARDEN </t>
  </si>
  <si>
    <t>TORRES TOBAR LUIS EDUARDO</t>
  </si>
  <si>
    <t>ARBOLEDA MANCILLA DORA INES</t>
  </si>
  <si>
    <t>HURTADO GARCIA LIDA MARIA</t>
  </si>
  <si>
    <t xml:space="preserve">VIVEROS VALENCIA ESNEDA </t>
  </si>
  <si>
    <t>VALENCIA VALENCIA CARLOS EMIRO</t>
  </si>
  <si>
    <t>DELGADO HINESTROZA FRANCISCO JAVIER</t>
  </si>
  <si>
    <t>PORTOCARRERO CAICEDO MARIA FERNANDA</t>
  </si>
  <si>
    <t xml:space="preserve">RIASCOS DE SINISTERRA ORFA </t>
  </si>
  <si>
    <t>SUAREZ TORRES JOSE DE LOS SANTOS</t>
  </si>
  <si>
    <t>ARBOLEDA JIMENEZ MARIA NANGLY</t>
  </si>
  <si>
    <t xml:space="preserve">MOSQUERA ROMAN UBALDINA </t>
  </si>
  <si>
    <t>GARCES  ANGEL MARIA</t>
  </si>
  <si>
    <t>RIASCOS RIASCOS NERY WALBERTO</t>
  </si>
  <si>
    <t>VALENZUELA VALLEJO ROBER HERNANDO</t>
  </si>
  <si>
    <t xml:space="preserve">VIVEROS ENRIQUE SILVIO </t>
  </si>
  <si>
    <t xml:space="preserve">ORDONEZ TORRES JAIME </t>
  </si>
  <si>
    <t>RIASCOS URBANO HELVERTH JESUS</t>
  </si>
  <si>
    <t>VALENCIA VALENCIA ANGEL MARIA</t>
  </si>
  <si>
    <t xml:space="preserve">HERMAN RIASCOS RAMIRO </t>
  </si>
  <si>
    <t xml:space="preserve">PERLAZA RIASCOS ELEONORA </t>
  </si>
  <si>
    <t>RIASCOS RIASCOS MABEL MILENA</t>
  </si>
  <si>
    <t>RIASCOS RIASCOS YANETH ROCIO</t>
  </si>
  <si>
    <t xml:space="preserve">RIASCOS RIASCOS GILDA </t>
  </si>
  <si>
    <t>SARRIA HERMANN IMELDA CLARISA</t>
  </si>
  <si>
    <t xml:space="preserve">RIASCOS RIASCOS MARIELA </t>
  </si>
  <si>
    <t>SUAREZ VELLAIZAC ROSA MELIA</t>
  </si>
  <si>
    <t>RIASCOS RIASCOS LUZ MARINA</t>
  </si>
  <si>
    <t>RIASCOS RIASCOS ANA DELFA</t>
  </si>
  <si>
    <t>RIASCOS RIASCOS AIXA DOLORES</t>
  </si>
  <si>
    <t xml:space="preserve">VALENCIA GARCIA WILLIAN </t>
  </si>
  <si>
    <t>RIASCOS RIASCOS DILIA RAQUEL</t>
  </si>
  <si>
    <t>GARCIA CORDOBA HENNER DANEISER</t>
  </si>
  <si>
    <t xml:space="preserve">RIASCOS RIASCOS PEDRO </t>
  </si>
  <si>
    <t xml:space="preserve">GARCIA ALOMIA HERIBERTA </t>
  </si>
  <si>
    <t xml:space="preserve">ARBOLEDA RIASCOS DASEIRA </t>
  </si>
  <si>
    <t>RIASCOS RIASCOS DIANA ELISA</t>
  </si>
  <si>
    <t>RIASCOS ALOMIA KAREN YINETH</t>
  </si>
  <si>
    <t>RIASCOS RIASCOS MARIA JUSTINA</t>
  </si>
  <si>
    <t>FERNANDEZ LOPEZ LUIS ALDEMAR</t>
  </si>
  <si>
    <t>VALLEJO MORAN JAIME ROMULO</t>
  </si>
  <si>
    <t>REVELO VIVAS MARTIN PATROCINIO</t>
  </si>
  <si>
    <t>ROBLES HOYOS JAVIER OTALIVAR</t>
  </si>
  <si>
    <t>CAMPOS FERNANDEZ HERNAN OLMEDO</t>
  </si>
  <si>
    <t xml:space="preserve">ORDONEZ  CARLOS </t>
  </si>
  <si>
    <t>MOSQUERA VARGAS JOSE ENOR</t>
  </si>
  <si>
    <t>ARTEAGA MONTILLA SEGUNDO GERARDO</t>
  </si>
  <si>
    <t xml:space="preserve">NARVAEZ NARVAEZ JOAQUIN </t>
  </si>
  <si>
    <t>ENRIQUEZ VEGA GUIDO AUGUSTO</t>
  </si>
  <si>
    <t>SANCHEZ ROBY SANDRA DEL CARMEN</t>
  </si>
  <si>
    <t xml:space="preserve">OJEDA ROSERO HECTOR </t>
  </si>
  <si>
    <t xml:space="preserve">VASQUEZ CIFUENTES EFRAIN </t>
  </si>
  <si>
    <t xml:space="preserve">OSPINA GALLARDO NORALBA </t>
  </si>
  <si>
    <t>SOLARTE PANTOJA CARMEN MARIA</t>
  </si>
  <si>
    <t xml:space="preserve">DORADO JANSASOY IDALY </t>
  </si>
  <si>
    <t>JARAMILLO OJEDA CINDY PATRICIA</t>
  </si>
  <si>
    <t>ARRIETA FRANCO ALEJANDRO JOSE</t>
  </si>
  <si>
    <t>ERAZO SANCHEZ ANA PATRICIA</t>
  </si>
  <si>
    <t>LUCANO INSUASTY SANDRA PATRICIA</t>
  </si>
  <si>
    <t xml:space="preserve">OJEDA RIVERA AMADOR </t>
  </si>
  <si>
    <t xml:space="preserve">MANZANO DIAZ LINO </t>
  </si>
  <si>
    <t>DAVID ZAMORA JAIRO JAMES</t>
  </si>
  <si>
    <t>MUÑOZ TISOY BLANCA NUBIA</t>
  </si>
  <si>
    <t>ASTAIZA RODRIGUEZ JAIME GUILLERMO</t>
  </si>
  <si>
    <t>MUNOZ ORTEGA HUGO BERNARDO</t>
  </si>
  <si>
    <t xml:space="preserve">SOLARTE URRESTY JAIME </t>
  </si>
  <si>
    <t>SOLARTE ANGULO MAGALY ASTRID</t>
  </si>
  <si>
    <t xml:space="preserve">BOLAÑOS DELGADO FREDY </t>
  </si>
  <si>
    <t>CARDENAS ORTEGA ANDRES FELIPE</t>
  </si>
  <si>
    <t>MEZA RODRIGUEZ ZITHA ELENA</t>
  </si>
  <si>
    <t>BOTINA FERNANDEZ ANA LINA</t>
  </si>
  <si>
    <t>PEREZ ERASO MARTA ELENA</t>
  </si>
  <si>
    <t xml:space="preserve">SOLARTE MONTERO AMPARO </t>
  </si>
  <si>
    <t>HERNANDEZ PORTOCARRERO JEYSON  CAMILO</t>
  </si>
  <si>
    <t>CERON ERAZO NESTOR FABIO</t>
  </si>
  <si>
    <t>CAICEDO CALVACHE TANIA YANETH</t>
  </si>
  <si>
    <t>LOPEZ OSPINA MARYURY ALEJANDRA</t>
  </si>
  <si>
    <t>ALVEAR LEYTON SANDRA MILENA</t>
  </si>
  <si>
    <t>OBANDO BRAVO  FRANCO JAVIER</t>
  </si>
  <si>
    <t>ERAZO BOLANOS ALVARO GENTIL</t>
  </si>
  <si>
    <t xml:space="preserve">ÑANEZ MUÑOZ OMAR </t>
  </si>
  <si>
    <t>PEREZ RUIZ EDGAR MARINO</t>
  </si>
  <si>
    <t xml:space="preserve">VEGA TORRES ROGELIO </t>
  </si>
  <si>
    <t xml:space="preserve">MORENO TORRES NECTALY </t>
  </si>
  <si>
    <t xml:space="preserve">BALANTA MOSQUERA EDILSA </t>
  </si>
  <si>
    <t>VELASCO MUÑOZ MAGALIS SIDNEY</t>
  </si>
  <si>
    <t>RUIZ SAMBONI JUAN CARLOS</t>
  </si>
  <si>
    <t>JARAMILLO FERNANDEZ LUIS  FELIPE</t>
  </si>
  <si>
    <t>ACURIA MUÑOZ YUDY MARELBY</t>
  </si>
  <si>
    <t>LOPEZ ORDOÑEZ GUILLERMO ORLANDO</t>
  </si>
  <si>
    <t>ORTEGA MARTINEZ ANA ROSA</t>
  </si>
  <si>
    <t xml:space="preserve">REALPE ALVEAR SAMUEL </t>
  </si>
  <si>
    <t>GUERRERO GALLARDO MAURO FREDY</t>
  </si>
  <si>
    <t>GUERRERO GALLARDO BLANCA DELMY</t>
  </si>
  <si>
    <t xml:space="preserve">PERDOMO ERAZO MAURO </t>
  </si>
  <si>
    <t>DIAZ GALINDEZ ANA BEIBA</t>
  </si>
  <si>
    <t>DORADO DAZA KELLY YORLANY</t>
  </si>
  <si>
    <t>MENESES RUIZ OSCAR JAIR</t>
  </si>
  <si>
    <t>SAMBONI QUINAYAS LIZETH JHOANA</t>
  </si>
  <si>
    <t>LOPEZ MOLINA EDGAR HERALDO</t>
  </si>
  <si>
    <t xml:space="preserve">URRESTE VALENCIA JULIA </t>
  </si>
  <si>
    <t xml:space="preserve">TIMANA RAMOS ONEIDA </t>
  </si>
  <si>
    <t>DAZA ENRIQUEZ ANA YOLANDA</t>
  </si>
  <si>
    <t>VASQUEZ ZEMANATE INGRITH YURIANA</t>
  </si>
  <si>
    <t>MARTINEZ LOPEZ NURY NILSAN</t>
  </si>
  <si>
    <t>SANCLEMENTE CHAMORRO ANA ISABEL</t>
  </si>
  <si>
    <t>MOSQUERA SALAZAR ELVAR ANDRES</t>
  </si>
  <si>
    <t>BECERRA OJEDA LUIS ALEXANDER</t>
  </si>
  <si>
    <t>MARTINEZ ARMERO FLOR ELISA</t>
  </si>
  <si>
    <t>VASQUEZ GRIJALBA SOR MARINA</t>
  </si>
  <si>
    <t>DAZA GARCES JHONNIER  EDUARDO</t>
  </si>
  <si>
    <t>MENESES NAVIA LUIS CARLOS</t>
  </si>
  <si>
    <t>GONZALEZ GRIJALBA JOHN ARTURO</t>
  </si>
  <si>
    <t>ARCOS IMUES ISMAELINA ROSARIO</t>
  </si>
  <si>
    <t xml:space="preserve">ANGULO ANGULO ALEJANDRINA </t>
  </si>
  <si>
    <t>MENESES CHAVEZ LUISA MARIA</t>
  </si>
  <si>
    <t>AUSECHA MOSQUERA NURY SORATAMA</t>
  </si>
  <si>
    <t>PORTILLA MENESES ARNOL JOSE</t>
  </si>
  <si>
    <t>LOPEZ ORDOÑEZ JOHN  JAIRO</t>
  </si>
  <si>
    <t>PINZA NASPIRAN BILLY FERNANDO</t>
  </si>
  <si>
    <t>CAUSAYA CERON ANDERSSON DAVID</t>
  </si>
  <si>
    <t>POSADA ALEMESA LEIDI YESENIA</t>
  </si>
  <si>
    <t xml:space="preserve">URBANO LOPEZ JAIVER </t>
  </si>
  <si>
    <t>URBANO LOPEZ JAIRO ATANAEL</t>
  </si>
  <si>
    <t xml:space="preserve">GALINDEZ CONO EDUARDO </t>
  </si>
  <si>
    <t>MUÑOZ URBANO ELVIS JAVIER</t>
  </si>
  <si>
    <t xml:space="preserve">CHAVEZ BERMUDEZ WILFIDO </t>
  </si>
  <si>
    <t>ASTORQUIZA ORDONEZ MARIA ANERVEY</t>
  </si>
  <si>
    <t>PEREZ RUIZ GABBY JANETH</t>
  </si>
  <si>
    <t>GOMEZ SANCHEZ MARIA ELCY</t>
  </si>
  <si>
    <t xml:space="preserve">ESCOBAR LUCUMI EDDY </t>
  </si>
  <si>
    <t>CABAL GODOY ISABEL CRISTINA</t>
  </si>
  <si>
    <t>LASSO PENAGOS VICTOR MANUEL</t>
  </si>
  <si>
    <t xml:space="preserve">MINA CALAMBAS WILBERTO </t>
  </si>
  <si>
    <t>SAAVEDRA MUÑOZ LEONEL EMILIANO</t>
  </si>
  <si>
    <t>RAMIREZ COMETA JORGE ELIECER</t>
  </si>
  <si>
    <t xml:space="preserve">REALPE PEREZ SILVIO </t>
  </si>
  <si>
    <t xml:space="preserve">VELASCO LERMA ARLEY </t>
  </si>
  <si>
    <t>BASTIDAS BASTIDAS JOSE AURELIO</t>
  </si>
  <si>
    <t>SANCHEZ RENGIFO HAROLD WILSON</t>
  </si>
  <si>
    <t xml:space="preserve">CORREA REYES ARNULFO </t>
  </si>
  <si>
    <t>OROZCO CAICEDO JOSE RAFAEL</t>
  </si>
  <si>
    <t xml:space="preserve">PALOMINO BUITRON GERARDO </t>
  </si>
  <si>
    <t>VALENCIA VERGARA FRANCIA SIRLEY</t>
  </si>
  <si>
    <t>FLOREZ PIAMBA JAIME ALBERTO</t>
  </si>
  <si>
    <t xml:space="preserve">CAICEDO CALVACHE JAIRO </t>
  </si>
  <si>
    <t>LOPEZ CAMACHO CLAUDIA ESTELA</t>
  </si>
  <si>
    <t>RUIZ BEDOYA MARIA ROSALBA</t>
  </si>
  <si>
    <t xml:space="preserve">GARCIA ESCOBAR MARITZA </t>
  </si>
  <si>
    <t>MARTINEZ ACEVEDO MARTHA LUCIA</t>
  </si>
  <si>
    <t xml:space="preserve">DELGADO RENGIFO NEYSI </t>
  </si>
  <si>
    <t xml:space="preserve">GARCIA GOMEZ YAMILEC </t>
  </si>
  <si>
    <t>TAPASCO HOME LUZ DARY</t>
  </si>
  <si>
    <t>REALPE PRADO LUZ MARY</t>
  </si>
  <si>
    <t xml:space="preserve">GAITAN MUNOZ CONSUELO </t>
  </si>
  <si>
    <t xml:space="preserve">SOLARTE CASTANO NASLY </t>
  </si>
  <si>
    <t>RODRIGUEZ VERGARA DORIS OLIVIA</t>
  </si>
  <si>
    <t xml:space="preserve">BETANCOURT SALAZAR BETSAIDA </t>
  </si>
  <si>
    <t xml:space="preserve">SERNA NOREÑA ROSMERY </t>
  </si>
  <si>
    <t>RIVERA SANTACRUZ HADWIN LEONEL</t>
  </si>
  <si>
    <t>CASTRO ORTIZ LUIS  FELIPE</t>
  </si>
  <si>
    <t>CALVACHE ENRIQUEZ DIANA VANESSA</t>
  </si>
  <si>
    <t>IMBACHI  YAMIN ALFREDO</t>
  </si>
  <si>
    <t>IMBACHI JIMENEZ NORA CECILIA</t>
  </si>
  <si>
    <t>VALENCIA ARTUNDUAGA JULIE ANDREA</t>
  </si>
  <si>
    <t xml:space="preserve">JIMENEZ LEON RUBIELA </t>
  </si>
  <si>
    <t>ARRIETA ILLO ANGELICA MARIA</t>
  </si>
  <si>
    <t>BASTIDAS ORTIZ LAURA VIVIANA</t>
  </si>
  <si>
    <t xml:space="preserve">VALENCIA  FREDY </t>
  </si>
  <si>
    <t xml:space="preserve">GONZALEZ CONU MOISES </t>
  </si>
  <si>
    <t>SOTO HERNANDEZ NIDIA MERCEDES</t>
  </si>
  <si>
    <t>CIFUENTES VILLAQUIRAN LIZETH NATALIA</t>
  </si>
  <si>
    <t>CAMPO QUIJANO ADRIANA MARIA</t>
  </si>
  <si>
    <t xml:space="preserve">VIVAS HINCAPIE HELLEN </t>
  </si>
  <si>
    <t>PATIÑO ANACONA CARLOS ALBERTO</t>
  </si>
  <si>
    <t xml:space="preserve">CARDOZO RAMIREZ SILVANA </t>
  </si>
  <si>
    <t xml:space="preserve">LUNA RAMIREZ MAURICIO </t>
  </si>
  <si>
    <t>GALVIS BARRERA LUZ ESTELLA</t>
  </si>
  <si>
    <t>CARABALI CANABAL VLADIMIR RODRIGO</t>
  </si>
  <si>
    <t>BALANTA DOMINGUEZ MARIA ZORAIDA</t>
  </si>
  <si>
    <t xml:space="preserve">NARVAEZ BURBANO RICARDO </t>
  </si>
  <si>
    <t xml:space="preserve">MORENO MERA ALEXANDER </t>
  </si>
  <si>
    <t>CORREA GOMEZ GUILLERMO ALBERTO</t>
  </si>
  <si>
    <t xml:space="preserve">DE LA CRUZ MUÑOZ DORIS </t>
  </si>
  <si>
    <t>MONTANO  JOSE MANUEL</t>
  </si>
  <si>
    <t xml:space="preserve">VASQUEZ MEDINA DIEGO </t>
  </si>
  <si>
    <t xml:space="preserve">BELTRAN SANCHEZ HOLDAN </t>
  </si>
  <si>
    <t>MEJIA URBANO JAIME EDUARDO</t>
  </si>
  <si>
    <t>ORTEGA CALVACHE CARLOS HERNAN</t>
  </si>
  <si>
    <t>ANGULO RAMOS SUFRINIO ANTONIO</t>
  </si>
  <si>
    <t xml:space="preserve">MULATO  ALVARO </t>
  </si>
  <si>
    <t xml:space="preserve">RODRIGUEZ LOPEZ HECTOR </t>
  </si>
  <si>
    <t>OBREGON RIASCOS HUGO ERNESTO</t>
  </si>
  <si>
    <t>CRUZ MOSQUERA ANDREA  MARIA</t>
  </si>
  <si>
    <t>ORTEGA CALVACHE MARITZA PIEDAD</t>
  </si>
  <si>
    <t>PUPIALES MADROÑERO MILLER  OSWALDO</t>
  </si>
  <si>
    <t>SARRIA MANCILLA MILTON MARINO</t>
  </si>
  <si>
    <t>MUNOZ VILLOTA HEBER ROBERTO</t>
  </si>
  <si>
    <t>VIVEROS VALENCIA ANA YIVIS</t>
  </si>
  <si>
    <t>RAMIREZ RAMIREZ MARIA DEL ROCIO</t>
  </si>
  <si>
    <t>HINESTROZA ARANA ANGELA NERLY</t>
  </si>
  <si>
    <t>ROSERO PEÑA CLARA INES</t>
  </si>
  <si>
    <t>ROJAS BARRERA ELIZABETH CRISTINA</t>
  </si>
  <si>
    <t>LOPEZ ORTEGA MARIA ARACELLY</t>
  </si>
  <si>
    <t>OSORIO VALENCIA AMANDA YANETH</t>
  </si>
  <si>
    <t>IJAJI CADAVID CARMEN CECILIA</t>
  </si>
  <si>
    <t>FORY VALENCIA OSCAR MARINO</t>
  </si>
  <si>
    <t xml:space="preserve">VIAFARA BALANTA MANUELA </t>
  </si>
  <si>
    <t>ZAPATA LLANOS CLAUDIA ESTELLA</t>
  </si>
  <si>
    <t>HURTADO BARON MARIA ANAIS</t>
  </si>
  <si>
    <t>LLANOS SUAREZ ANGELA XIMENA</t>
  </si>
  <si>
    <t>NORIEGA AGUDELO CESAR  AUGUSTO</t>
  </si>
  <si>
    <t xml:space="preserve">OVIEDO VILLEGAS RUBIELA </t>
  </si>
  <si>
    <t>PEREZ CARAVALI LUIS ALBERTO</t>
  </si>
  <si>
    <t>ZAPATA CORDOBA ANDRES MAURICIO</t>
  </si>
  <si>
    <t>GAMBOA LOPEZ MARIA TERESA</t>
  </si>
  <si>
    <t xml:space="preserve">CORRALES ALZATE SULMA </t>
  </si>
  <si>
    <t>VASQUEZ LIZCANO MARIA DEL CARMEN</t>
  </si>
  <si>
    <t>NIETO VASQUEZ JOSE FERNANDO</t>
  </si>
  <si>
    <t>ESTRADA ACOSTA DIANA LEIDI</t>
  </si>
  <si>
    <t>HERMIDA QUINTERO SANDRA MILENA</t>
  </si>
  <si>
    <t>MONTENEGRO BERNAL CRIYSTH ALISON</t>
  </si>
  <si>
    <t xml:space="preserve">MUÑOZ GOMEZ WALTER </t>
  </si>
  <si>
    <t xml:space="preserve">YACUE GOLONDRINO NORBEY </t>
  </si>
  <si>
    <t>ROJAS PEÑARANDA DAIRA SIMIN</t>
  </si>
  <si>
    <t>BERMUDEZ VANEGAS CARLOS HERNANDO</t>
  </si>
  <si>
    <t>OROZCO VARGAS WILDER ERLEDY</t>
  </si>
  <si>
    <t xml:space="preserve">GUEVARA LERMA GLADYS </t>
  </si>
  <si>
    <t xml:space="preserve">CAICEDO MOSQUERA GUILLERMINA </t>
  </si>
  <si>
    <t>GUERRERO OLIVEROS OSCAR JAVIER</t>
  </si>
  <si>
    <t>VALDIVIESO BARONA ANA ROCIO</t>
  </si>
  <si>
    <t>ALVAREZ ZUNIGA MAURICIO OSWALDO</t>
  </si>
  <si>
    <t xml:space="preserve">PALACIOS VALENCIA FRANCIA </t>
  </si>
  <si>
    <t>BALANTA VIAFARA JUAN CARLOS</t>
  </si>
  <si>
    <t xml:space="preserve">QUINTERO LUBO REINALDO </t>
  </si>
  <si>
    <t>MARTINEZ ALTAMIRANO LIBIA MARIA</t>
  </si>
  <si>
    <t xml:space="preserve">DELGADO  LILIANA </t>
  </si>
  <si>
    <t>VALENCIA ORTIZ DENIS ANGELA</t>
  </si>
  <si>
    <t>ALVARADO SAMBONI MANUEL SALVADOR</t>
  </si>
  <si>
    <t>GRISALES BETANCOURT JOSE DIEGO</t>
  </si>
  <si>
    <t>LARRAHONDO GOMEZ HERNANDO IGNACIO</t>
  </si>
  <si>
    <t>MUNOZ LARGO JOHN RODRIGO</t>
  </si>
  <si>
    <t>BURBANO ANACONA EDWIN MARCELO</t>
  </si>
  <si>
    <t>CAMPO FERNANDEZ SARA INES</t>
  </si>
  <si>
    <t>GIRON LEGUIZAMO GLORIA AMPARO</t>
  </si>
  <si>
    <t xml:space="preserve">MORALES PEÑALOZA YANETH </t>
  </si>
  <si>
    <t xml:space="preserve">MARTINEZ ZAPATA HEIVAR </t>
  </si>
  <si>
    <t xml:space="preserve">DURAN IBAÑEZ ZORAIDA </t>
  </si>
  <si>
    <t>CANAR MAYOR ALBA RUBY</t>
  </si>
  <si>
    <t>RANGEL MUNOZ OSCAR FERNANDO</t>
  </si>
  <si>
    <t>RUANO NAVIA FRANCIA ESTHER</t>
  </si>
  <si>
    <t>STERLING LOPEZ ADRIANA MARIA</t>
  </si>
  <si>
    <t>AMBUILA MINA JESUS ELIER</t>
  </si>
  <si>
    <t>VARGAS BENAVIDEZ DIANA  PATRICIA</t>
  </si>
  <si>
    <t xml:space="preserve">CHAVEZ APONTE MARIBEL </t>
  </si>
  <si>
    <t xml:space="preserve">HERNANDEZ ROSALES HELMER </t>
  </si>
  <si>
    <t>CUELLAR SERNA MARTHA LUCIA</t>
  </si>
  <si>
    <t>GUZMAN GUTIERREZ DORA LILIA</t>
  </si>
  <si>
    <t>MEDINA SANCHEZ DIEGO MARINO</t>
  </si>
  <si>
    <t>LOPEZ BURBANO EDINSON ALEJANDRO</t>
  </si>
  <si>
    <t>GOMEZ MUÑOZ ALBERTO EMIGDIO</t>
  </si>
  <si>
    <t>MONTILLA ESCOBAR JAIRO ALFONSO</t>
  </si>
  <si>
    <t xml:space="preserve">ORTEGA HURTADO DECIO </t>
  </si>
  <si>
    <t>CRUZ FAJARDO JOSE LAZARO</t>
  </si>
  <si>
    <t xml:space="preserve">ORTEGA MUNOZ PABLO </t>
  </si>
  <si>
    <t xml:space="preserve">MANZANO SILVA ADOLFO </t>
  </si>
  <si>
    <t>CRUZ CERON HENRY HERNAN</t>
  </si>
  <si>
    <t>ORDONEZ CORREDOR ALBA MYRIAM</t>
  </si>
  <si>
    <t>PEREZ  MARIANA ELIZABETH</t>
  </si>
  <si>
    <t>MESA GOMEZ ANA GLORIA</t>
  </si>
  <si>
    <t xml:space="preserve">MUNOZ SAMBONI ELIZABETH </t>
  </si>
  <si>
    <t>ZUNIGA FERNANDEZ OSCAR ALBERTO</t>
  </si>
  <si>
    <t>TIMANA GIRON SERVIO TULIO</t>
  </si>
  <si>
    <t>VALENCIA NARVAEZ SANDRA YOLIMA</t>
  </si>
  <si>
    <t>ANACONA CERON MARY STELLA</t>
  </si>
  <si>
    <t>COLLAZOS MUNOZ ARMIDA PATRICIA</t>
  </si>
  <si>
    <t>RIOS ORTEGA SULMA CONSTANZA</t>
  </si>
  <si>
    <t xml:space="preserve">ORTEGA MOSQUERA RUBY </t>
  </si>
  <si>
    <t>LOPEZ  EDNA MARIA</t>
  </si>
  <si>
    <t>ALVAREZ TOBAR DELFINA MARIA</t>
  </si>
  <si>
    <t xml:space="preserve">GRIJALBA BERMUDEZ FLORELBA </t>
  </si>
  <si>
    <t>ORDONEZ TOBAR MARIA NOHELI</t>
  </si>
  <si>
    <t xml:space="preserve">SAMBONI JIMENEZ ARACELLY </t>
  </si>
  <si>
    <t xml:space="preserve">ORDONEZ DE SANDOVAL INES </t>
  </si>
  <si>
    <t xml:space="preserve">IPIA PARDO MIREYA </t>
  </si>
  <si>
    <t>MENESES RENGIFO LUZ AURELIA</t>
  </si>
  <si>
    <t>CORDOBA VALENCIA MARIELA LUCERO</t>
  </si>
  <si>
    <t>SUAREZ CIFUENTES ANA GRACIELA</t>
  </si>
  <si>
    <t>MOSQUERA RAMIREZ LUCY FABIOLA</t>
  </si>
  <si>
    <t>PIAMBA GUERRERO NIDIA JIMENA</t>
  </si>
  <si>
    <t>PUSCUZ MACA FERNANDO DAVID</t>
  </si>
  <si>
    <t>ARENAS AGUILAR MARIA EUFEMIA</t>
  </si>
  <si>
    <t>GOMEZ VELASCO MARTA LUCIA</t>
  </si>
  <si>
    <t xml:space="preserve">GUEVARA PLAZA ALEXANDER </t>
  </si>
  <si>
    <t>MOSQUERA GONZALEZ DIANA LORENA</t>
  </si>
  <si>
    <t>LOPEZ MESA  DIANA JIMENA</t>
  </si>
  <si>
    <t>AUSECHA VIDAL LEMOS LEONIDAS</t>
  </si>
  <si>
    <t>SOLANO CRUZ DEIBY JULIAN</t>
  </si>
  <si>
    <t>GOMEZ GOMEZ JOSE LUIS</t>
  </si>
  <si>
    <t>COLLAZOS  ELIANA FERNANDA</t>
  </si>
  <si>
    <t>MENDEZ MOSQUERA GUISELL ZARETH</t>
  </si>
  <si>
    <t>REALPE NARVAEZ GUILLERMO ALFREDO</t>
  </si>
  <si>
    <t>LOZADA VELASCO ANA LUCIA</t>
  </si>
  <si>
    <t>DORADO MEDINA DENNIS HERNAN</t>
  </si>
  <si>
    <t>LEON RIASCOS SIXTA TULIA</t>
  </si>
  <si>
    <t xml:space="preserve">MACIAS GUACA AMADEO </t>
  </si>
  <si>
    <t>MERA COBO ANGELA BEATRIZ</t>
  </si>
  <si>
    <t>MUÑOZ BURGOS STELLA MARIA</t>
  </si>
  <si>
    <t xml:space="preserve">ANDRADE LUBO AMPARO </t>
  </si>
  <si>
    <t>SERNA PILLIMUE JULIO HERNAN</t>
  </si>
  <si>
    <t xml:space="preserve">GOMEZ MUNOZ WILLIAN </t>
  </si>
  <si>
    <t>GALINDO CAMPO CLAUDIA ELIANA</t>
  </si>
  <si>
    <t xml:space="preserve">CALVACHE HOYOS ELKIN </t>
  </si>
  <si>
    <t>TIMANA GUTIERREZ WILLIAM EFRAIN</t>
  </si>
  <si>
    <t xml:space="preserve">GOMEZ RUIZ ESTHER </t>
  </si>
  <si>
    <t>LARA VALENCIA ELDRY EFRAIN</t>
  </si>
  <si>
    <t>BAMBAGUE GAVIRIA ELIANA MERCEDES</t>
  </si>
  <si>
    <t>MOLANO CABRERA RUBY AMPARO</t>
  </si>
  <si>
    <t>CHAVEZ LOPEZ CHRISTIAN YESID</t>
  </si>
  <si>
    <t>ACHICANOY VALENCIA DANIEL MAURICIO</t>
  </si>
  <si>
    <t xml:space="preserve">CASAMACHIN TROCHEZ MARIO </t>
  </si>
  <si>
    <t>ORTEGA DELGADO MIGUEL ANGEL</t>
  </si>
  <si>
    <t xml:space="preserve">RIASCOS RIASCOS DORALIA </t>
  </si>
  <si>
    <t>NARVAEZ CAICEDO OSWALDO ARTURO</t>
  </si>
  <si>
    <t>DIAZ NARVAEZ ANYI MARITZA</t>
  </si>
  <si>
    <t>QUINONEZ ORTIZ BLAYBER BERNARDO</t>
  </si>
  <si>
    <t>SAVEDRA TROCHEZ ADER SAMIR</t>
  </si>
  <si>
    <t>VELASCO CERON JORGE IVAN</t>
  </si>
  <si>
    <t>HIDALGO DIAZ IVAN CAMILO</t>
  </si>
  <si>
    <t>JIMENEZ SOLARTE JUAN EVELIO</t>
  </si>
  <si>
    <t xml:space="preserve">CUELLAR CUELLAR RIQUELIO </t>
  </si>
  <si>
    <t>LEAL MUÑOZ MARIA ESTELLA</t>
  </si>
  <si>
    <t xml:space="preserve">ACHICUE CUETOCHAMBO BENIGNO </t>
  </si>
  <si>
    <t>HERRERA SUAREZ GERMAN ALBERTO</t>
  </si>
  <si>
    <t>CALVACHE MOLINA CASIMIRO MARIN</t>
  </si>
  <si>
    <t>CHILITO DIAZ EFREN ANTONIO</t>
  </si>
  <si>
    <t xml:space="preserve">SUAREZ RODALLEGA ORFELINA </t>
  </si>
  <si>
    <t>MORAN REALPE OLGA BEATRIZ</t>
  </si>
  <si>
    <t>RAMIREZ MEDINA NEYDER EMILSEN</t>
  </si>
  <si>
    <t xml:space="preserve">MAMIAN NARVAEZ DIEGO </t>
  </si>
  <si>
    <t>PAJOY MENDEZ LUCY STELLA</t>
  </si>
  <si>
    <t>ROJAS VALENCIA SANDRA EUNICE</t>
  </si>
  <si>
    <t xml:space="preserve">GUTIERREZ GARCIA GERMAN </t>
  </si>
  <si>
    <t>ALVAREZ MANZANO ANA MARIA</t>
  </si>
  <si>
    <t>LUJAN DORADO AIDA JANETH</t>
  </si>
  <si>
    <t>MUÑOZ RIVERA MIGUEL ANGEL</t>
  </si>
  <si>
    <t xml:space="preserve">TIBOCHA ESCOBAR BETINA </t>
  </si>
  <si>
    <t>RODRIGUEZ BELTRAN JOSE LUIS</t>
  </si>
  <si>
    <t xml:space="preserve">CRUZ FAJARDO ALEXANDER </t>
  </si>
  <si>
    <t>QUENAN  EDITH LORENA</t>
  </si>
  <si>
    <t>LOPEZ ANGULO MARTIN ALONSO</t>
  </si>
  <si>
    <t xml:space="preserve">MUNOZ GRUESO ALEXANDER </t>
  </si>
  <si>
    <t>VIQUEZ RAMOS DIANA MARITSA</t>
  </si>
  <si>
    <t xml:space="preserve">NIETO SUAREZ AIDALID </t>
  </si>
  <si>
    <t>SALINAS MEDINA JULIAN ANDRES</t>
  </si>
  <si>
    <t>VIVAS IDROBO MARLY JANETH</t>
  </si>
  <si>
    <t>CALDON AGREDO SAMUEL DARIO</t>
  </si>
  <si>
    <t>CONU  FIGUEROA EYDER FAVIAN</t>
  </si>
  <si>
    <t>GOMEZ ZUNIGA MARITZA LUCELLY</t>
  </si>
  <si>
    <t xml:space="preserve">CAJIBIOY GIRONZA IRENE </t>
  </si>
  <si>
    <t>LEDESMA LLANTEN MARIA EUGENIA</t>
  </si>
  <si>
    <t>LOPEZ HURTADO LUIS FERNANDO</t>
  </si>
  <si>
    <t>TIGREROS GOMEZ BERTHA OLIVA</t>
  </si>
  <si>
    <t>ZAPATA GONZALEZ JOSE VISNEY</t>
  </si>
  <si>
    <t>AGUILAR GOMEZ HUGO ALBERTO</t>
  </si>
  <si>
    <t xml:space="preserve">VALENCIA GONZALIA PLUTARCO </t>
  </si>
  <si>
    <t>BALANTA BUSTAMANTE BALMES EDER</t>
  </si>
  <si>
    <t xml:space="preserve">AGUILAR DIAZ NELSON </t>
  </si>
  <si>
    <t>VARGAS CAMPO LUIS HERNANDO</t>
  </si>
  <si>
    <t>GONZALEZ  RICARDO ALONSO</t>
  </si>
  <si>
    <t xml:space="preserve">DELGADO HURTADO WILLIAM </t>
  </si>
  <si>
    <t>CONTRERAS NARVAEZ MARCO FIDEL</t>
  </si>
  <si>
    <t>CARABALI BALANTA CARLOS ARMANDO</t>
  </si>
  <si>
    <t>ANGOLA BURBANO BETTY RUTH</t>
  </si>
  <si>
    <t xml:space="preserve">MOLINA  ADELAYDA </t>
  </si>
  <si>
    <t>GIRALDO BALANTA ALMA ROCIO</t>
  </si>
  <si>
    <t>ALOMIA ANGULO LILIA MARIA</t>
  </si>
  <si>
    <t>NAVIA  RUTH HELENA</t>
  </si>
  <si>
    <t xml:space="preserve">GARCIA RENGIFO LILIANA </t>
  </si>
  <si>
    <t xml:space="preserve">LOBOA CARABALI MARICELA </t>
  </si>
  <si>
    <t>VILLEGAS VIETMAN MARITZA ESTELLA</t>
  </si>
  <si>
    <t>MUÑOZ CAICEDO YULIETH ANDREA</t>
  </si>
  <si>
    <t xml:space="preserve">ORTIZ GALLEGO LUCEIDA </t>
  </si>
  <si>
    <t>LUCUMI DE VIDAL ELBA MARY</t>
  </si>
  <si>
    <t>MORENO AGUILAR BEATRIZ ELENA</t>
  </si>
  <si>
    <t xml:space="preserve">ALVAREZ MORENO ALIXAMANDRO </t>
  </si>
  <si>
    <t xml:space="preserve">VILLEGAS VIETMAN HERSON </t>
  </si>
  <si>
    <t>GOMEZ DE ANGEL LEONARDO DE JESUS</t>
  </si>
  <si>
    <t>ALOMIA RIASCOS MAUREN ROSSY</t>
  </si>
  <si>
    <t xml:space="preserve">HURTADO QUIÑONES OFELIA </t>
  </si>
  <si>
    <t xml:space="preserve">MOSQUERA SANDOVAL ARGEMIRO </t>
  </si>
  <si>
    <t>ORTEGA GOMEZ LORENA DEL VALLE</t>
  </si>
  <si>
    <t>JIMENEZ JUSPIAN CLAUDIA  LORENA</t>
  </si>
  <si>
    <t>LEDESMA CAMBINDO RUBEN DARIO</t>
  </si>
  <si>
    <t>MEZU LARRAHONDO MARIA EDDY</t>
  </si>
  <si>
    <t>GONZALIAS  PABLO ADOLFO</t>
  </si>
  <si>
    <t>LAZO ROMERO MARIA ZOILA</t>
  </si>
  <si>
    <t xml:space="preserve">MOSQUERA CAICEDO EDIVAR </t>
  </si>
  <si>
    <t>VIAFARA CHOCO NILTON CESAR</t>
  </si>
  <si>
    <t xml:space="preserve">MONTAÑO HURTADO OTTO </t>
  </si>
  <si>
    <t xml:space="preserve">GONZALEZ RAMIREZ HUMBERTO </t>
  </si>
  <si>
    <t xml:space="preserve">MEDINA MEZU CARMENZA </t>
  </si>
  <si>
    <t xml:space="preserve">MANCILLA MOSQUERA OLIVA </t>
  </si>
  <si>
    <t>GOMEZ MINA LILIA NERYS</t>
  </si>
  <si>
    <t>CASTRO LOPEZ MARTHA LUCIA</t>
  </si>
  <si>
    <t>LARRAHONDO AGUILAR KEVIN ARBEY</t>
  </si>
  <si>
    <t xml:space="preserve">ERAZO  FABIOLA </t>
  </si>
  <si>
    <t>SINISTERRA HURTADO DIGNI YOANA</t>
  </si>
  <si>
    <t>FIGUEROA MUÑOZ LUIS EDUARDO</t>
  </si>
  <si>
    <t>MUNOZ ORTEGA MARIA NIBEY</t>
  </si>
  <si>
    <t xml:space="preserve">LOPEZ LOPEZ FABIOLA </t>
  </si>
  <si>
    <t>PERAFAN SANTAMARIA JAIRO ALONSO</t>
  </si>
  <si>
    <t>PUCHICUE VARGAS HUGO HERNEY</t>
  </si>
  <si>
    <t xml:space="preserve">ESCOBAR CASTAÑEDA RODRIGO </t>
  </si>
  <si>
    <t xml:space="preserve">AGREDO YEPES JONATAN </t>
  </si>
  <si>
    <t xml:space="preserve">GOMEZ RIVERA FREDY </t>
  </si>
  <si>
    <t>ORDOÑEZ GOMEZ LIDA XIMENA</t>
  </si>
  <si>
    <t>ESCOBAR CASTAÑEDA MANUEL JOSE</t>
  </si>
  <si>
    <t xml:space="preserve">GUTIERREZ GUTIERREZ EFRAIN </t>
  </si>
  <si>
    <t>GUEVARA CUCHIMBA EDWIN ALBERTO</t>
  </si>
  <si>
    <t>COLLO PERDOMO JUAQUIN MARIA</t>
  </si>
  <si>
    <t>ACHIPIZ CHAVEZ CARLOS JAVIER</t>
  </si>
  <si>
    <t>CORREA NACHE SERGIO ALEJANDRO</t>
  </si>
  <si>
    <t>ROCHA PETE OMAR ANTONIO</t>
  </si>
  <si>
    <t>PEÑA CHUVILA MARIA LUCRECIA</t>
  </si>
  <si>
    <t>EMBUS DE TOCOCHE EMERITA INES</t>
  </si>
  <si>
    <t>PANTOJA QUIBANO EMPERATRIZ MIGDALIA</t>
  </si>
  <si>
    <t xml:space="preserve">VIVAS PENCUE ADELA </t>
  </si>
  <si>
    <t>ACHIPIZ MEDINA EDNA RUTH</t>
  </si>
  <si>
    <t xml:space="preserve">MUNOZ DELGADO NINFA </t>
  </si>
  <si>
    <t>ORTIZ SANDOVAL VICTOR HUGO</t>
  </si>
  <si>
    <t>CEPEDA ANACONA LEDY DAYANA</t>
  </si>
  <si>
    <t>CARLOSAMA PEÑA BRIYID AMALFY</t>
  </si>
  <si>
    <t>IQUINAS VOLVERAS CRISTIAN ARNOLDO</t>
  </si>
  <si>
    <t xml:space="preserve">VELASCO CALVACHE ESPERANZA </t>
  </si>
  <si>
    <t xml:space="preserve">GOMEZ MEDINA FLORANGELA </t>
  </si>
  <si>
    <t>ALAIX FERNANDEZ ERY YOANY</t>
  </si>
  <si>
    <t>GUACHETA SANCHEZ YESMI PATRICIA</t>
  </si>
  <si>
    <t xml:space="preserve">GIRALDO RIVERA  MABEL </t>
  </si>
  <si>
    <t>RUIZ LOPEZ DAVID FERNANDO</t>
  </si>
  <si>
    <t>OLIVAR MUÑOZ CESAR HERNAN</t>
  </si>
  <si>
    <t>MUÑOZ TULCAN ANA MARIA</t>
  </si>
  <si>
    <t>MONTERO MOLINA DEGMA PATRICIA</t>
  </si>
  <si>
    <t>CASTRO COMETA LUIS ARCADIO</t>
  </si>
  <si>
    <t>BOLAÑOS PINO YAMID EFRAIN</t>
  </si>
  <si>
    <t>VALENCIA DIAZ MARIA ELCY</t>
  </si>
  <si>
    <t>VALENCIA RAMOS MILDRET DEL SOCORRO</t>
  </si>
  <si>
    <t>VALENCIA RAMIREZ CARLOS FARITH</t>
  </si>
  <si>
    <t>BARBOSA APONTE JUAN CARLOS</t>
  </si>
  <si>
    <t>CAMPO ANDRADE JAVIER OSWALDO</t>
  </si>
  <si>
    <t>TERAN BERNAL FERNANDO MAURICIO</t>
  </si>
  <si>
    <t>PERAFAN MUNOZ CARLOS ANDRES</t>
  </si>
  <si>
    <t xml:space="preserve">VALENCIA QUIBANO ROSABEL </t>
  </si>
  <si>
    <t>LOPEZ FLOREZ SAIDA YENIFER</t>
  </si>
  <si>
    <t xml:space="preserve">PAEZ CRUZ GIOVANNI </t>
  </si>
  <si>
    <t>SOTO CAICEDO MARIA FERNANDA</t>
  </si>
  <si>
    <t>BOLAÑOS SAMBONY CLARA ISABEL</t>
  </si>
  <si>
    <t>VALENCIA PALOMINO HEIDY JOHANA</t>
  </si>
  <si>
    <t>POLANIA CASTRO MILBA YOHANA</t>
  </si>
  <si>
    <t xml:space="preserve">CARABALI BALANTA MARYORI </t>
  </si>
  <si>
    <t>VALENCIA QUIVANO LIDA FERNANDA</t>
  </si>
  <si>
    <t xml:space="preserve">IMBACHI ALVARADO DERLY </t>
  </si>
  <si>
    <t xml:space="preserve">ARIAS BARRERA YOHANY </t>
  </si>
  <si>
    <t xml:space="preserve">ARCOS DE FRANCO MARLENY </t>
  </si>
  <si>
    <t>RAMIREZ LATORRE CARLOS ULISES</t>
  </si>
  <si>
    <t>NAZARENO VIVAS SEGUNDO EVANGELISTA</t>
  </si>
  <si>
    <t>MUNOZ GUZMAN PLINIO ARMANDO</t>
  </si>
  <si>
    <t xml:space="preserve">MOSQUERA BERMUDEZ AMBERTO </t>
  </si>
  <si>
    <t>CERON ORTEGA HENRY ANIBAL</t>
  </si>
  <si>
    <t>TRULLO SOLARTE JOSE ALFADY</t>
  </si>
  <si>
    <t>MUNOZ AGUIRRE NOE ARLEM</t>
  </si>
  <si>
    <t>RENDON  CARLOS AUGUSTO</t>
  </si>
  <si>
    <t xml:space="preserve">MUÑOZ AGUIRRE CARLOS </t>
  </si>
  <si>
    <t>BERMUDEZ MOSQUERA EHIVAR ENOC</t>
  </si>
  <si>
    <t xml:space="preserve">NAZARENO VIVAS FELIX </t>
  </si>
  <si>
    <t>CORDOBA BENAVIDEZ EDIER ORLANDO</t>
  </si>
  <si>
    <t xml:space="preserve">BERMUDEZ VALDEZ WILMAR </t>
  </si>
  <si>
    <t>GONZALIAS VASQUEZ PAULO CESAR</t>
  </si>
  <si>
    <t>ROJAS ESTELA ARY JOSE</t>
  </si>
  <si>
    <t>ACOSTA GUERRON CARLOS RICARDO</t>
  </si>
  <si>
    <t>RODRIGUEZ CARDOZO ELKIN NEYL</t>
  </si>
  <si>
    <t xml:space="preserve">ORDONEZ LOPEZ MARCELINO </t>
  </si>
  <si>
    <t>BUITRON DAZA DIEGO JULIAN</t>
  </si>
  <si>
    <t xml:space="preserve">NARVAEZ MEDINA LEONARDO </t>
  </si>
  <si>
    <t>VILLADIEGO CORCHO HERNAN MIGUEL</t>
  </si>
  <si>
    <t>BOLAÑOS MUÑOZ OSCAR  ARMANDO</t>
  </si>
  <si>
    <t xml:space="preserve">PINO TAMAYO MAURICIO </t>
  </si>
  <si>
    <t>SALAZAR GIRON CRIS DAMARIS</t>
  </si>
  <si>
    <t>GOMEZ MANQUILLO DIEGO MARIA</t>
  </si>
  <si>
    <t xml:space="preserve">VALENCIA CAMAYO FREIMEN </t>
  </si>
  <si>
    <t>HURTADO CAMAYO CONSTANZA EUGENIA</t>
  </si>
  <si>
    <t>ARAUJO RUEDA BETTY CECILIA</t>
  </si>
  <si>
    <t xml:space="preserve">ZABALA ANGULO YOLANDA </t>
  </si>
  <si>
    <t>ARTEAGA MONTILLA ROSA MARIA</t>
  </si>
  <si>
    <t>BARONA VILLAFAÑE MARIA DEL PILAR</t>
  </si>
  <si>
    <t>MOLANO CERON RUBIELA SENAIDA</t>
  </si>
  <si>
    <t>CAICEDO  TERESITA LENIS</t>
  </si>
  <si>
    <t>ZARAMA ERAZO JANET ELENA</t>
  </si>
  <si>
    <t>PALACIOS ANGULO ADRIANA JUDITH</t>
  </si>
  <si>
    <t xml:space="preserve">PEREZ MUÑOZ JENNIFER </t>
  </si>
  <si>
    <t xml:space="preserve">CAÑAS RODRIGUEZ MARISOL </t>
  </si>
  <si>
    <t>CHACON GOMEZ ANA LIRIA</t>
  </si>
  <si>
    <t>MONDRAGON REYES JOAN FELIPE</t>
  </si>
  <si>
    <t>LONDOÑO MATALLANA JUAN MANUEL</t>
  </si>
  <si>
    <t>VELASCO DORADO MARCIO ANDRES</t>
  </si>
  <si>
    <t>TORRES MEDINA DEIRO JOSE</t>
  </si>
  <si>
    <t>RUIZ PEREZ LUZ ANGELA</t>
  </si>
  <si>
    <t>GALINDO CAMACHO GILMA YOHANA</t>
  </si>
  <si>
    <t xml:space="preserve">ORTIZ VARGAS ALDEMIRO </t>
  </si>
  <si>
    <t xml:space="preserve">ANGULO BALCAZAR DEYANIRA </t>
  </si>
  <si>
    <t xml:space="preserve">GONZALEZ CASTILLO LENY </t>
  </si>
  <si>
    <t>IBARRA TORRES OSCAR EDUARDO</t>
  </si>
  <si>
    <t>LEON ERAZO JAVIER ANTONIO</t>
  </si>
  <si>
    <t xml:space="preserve">ORTIZ SOLARTE PEDRO </t>
  </si>
  <si>
    <t>RENGIFO MUÑOZ WILSON JAIR</t>
  </si>
  <si>
    <t xml:space="preserve">MUNOZ CHACON LORENANDREA </t>
  </si>
  <si>
    <t xml:space="preserve">MONTENEGRO CASTRO JAYDI </t>
  </si>
  <si>
    <t>GOMEZ RENGIFO OSMARY CECILIA</t>
  </si>
  <si>
    <t xml:space="preserve">HURTADO MARTINEZ LICET </t>
  </si>
  <si>
    <t>OROZCO GONZALEZ JORGE ENRIQUE</t>
  </si>
  <si>
    <t>GAVIRIA VILLOTA YOLANDA INES</t>
  </si>
  <si>
    <t>PARRA NARVAEZ RAQUEL YANIRA</t>
  </si>
  <si>
    <t xml:space="preserve">LARRAHONDO ARISTIZABAL NELSON </t>
  </si>
  <si>
    <t>AGREDO ZEMANATE LEON BOLIVAR</t>
  </si>
  <si>
    <t xml:space="preserve">MENESES MOSQUERA RODRIGO </t>
  </si>
  <si>
    <t>CALVACHE CHAVEZ OMAIRA ROCIO</t>
  </si>
  <si>
    <t xml:space="preserve">CASTILLO ALVAREZ DEYANET </t>
  </si>
  <si>
    <t>ZAPATA CAMILO DANER YAMIR</t>
  </si>
  <si>
    <t xml:space="preserve">RAMIREZ PEREZ RAFAEL </t>
  </si>
  <si>
    <t xml:space="preserve">HERNANDEZ ANGULO LUCELLY </t>
  </si>
  <si>
    <t>RUIZ GARCIA ANYI LORENA</t>
  </si>
  <si>
    <t>PASQUEL  MANUEL JOSE</t>
  </si>
  <si>
    <t xml:space="preserve">BERMUDEZ VALDEZ OLVER </t>
  </si>
  <si>
    <t>REALPE REBOLLEDO EBER GERARDO</t>
  </si>
  <si>
    <t xml:space="preserve">GOMEZ MUNOZ ENILCE </t>
  </si>
  <si>
    <t>ESCOBAR CUASTUMAL SEGUNDO FABIAN</t>
  </si>
  <si>
    <t xml:space="preserve">ORTIZ VARGAS CLARISA </t>
  </si>
  <si>
    <t xml:space="preserve">NAZARENO VIVAS EDILTRUDIS </t>
  </si>
  <si>
    <t>VICTORIA CABRERA LINA MARIA</t>
  </si>
  <si>
    <t>AREVALO PAREDES WILSON FRANCISCO</t>
  </si>
  <si>
    <t>MONDRAGON GORDILLO EDUARDO ANDRES</t>
  </si>
  <si>
    <t>CAICEDO  JADER JOAQUIN</t>
  </si>
  <si>
    <t xml:space="preserve">BERMUDEZ VELASCO OLIVIA </t>
  </si>
  <si>
    <t>DIAZ ERASO ROSA CELINA</t>
  </si>
  <si>
    <t xml:space="preserve">RUIZ BRAVO AMPARO </t>
  </si>
  <si>
    <t>RUIZ ORDOÑEZ JAVIER ALONSO</t>
  </si>
  <si>
    <t xml:space="preserve">SIMALES GOMEZ DUVERNEY </t>
  </si>
  <si>
    <t>GARZON  LUIS ALBERTO</t>
  </si>
  <si>
    <t>IBARRA CONTRERAS DIANA MARCELA</t>
  </si>
  <si>
    <t>AGUIRRE GAVIRIA VICTOR HUGO</t>
  </si>
  <si>
    <t>BUITRON HOYOS NAYIBER ASTRID</t>
  </si>
  <si>
    <t>PALTA LULIGO JOSE FEDERICO</t>
  </si>
  <si>
    <t>NAVIA QUINAYAS MARISOL DISNEY</t>
  </si>
  <si>
    <t>BERNAL FOLLECO DARY YESENIA</t>
  </si>
  <si>
    <t>GOMEZ DIAZ ERIKA YERALDIN</t>
  </si>
  <si>
    <t>GIRON JOAQUI TERESA DE JESUS</t>
  </si>
  <si>
    <t>SANDOVAL LOPEZ JOHANNA FERNANDA</t>
  </si>
  <si>
    <t xml:space="preserve">GUEVARA SANCHEZ NELCY </t>
  </si>
  <si>
    <t xml:space="preserve">DELACRUZ  RAMON </t>
  </si>
  <si>
    <t>MOLANO ORDONEZ PEDRO JOSE</t>
  </si>
  <si>
    <t>HURTADO FERNANDEZ HELMAN ALFREDO</t>
  </si>
  <si>
    <t xml:space="preserve">CHANTRE CAMPO CRISTOBAL </t>
  </si>
  <si>
    <t>MAYORGA HOYOS DEYA ESTHER</t>
  </si>
  <si>
    <t>MUÑOZ LARA EDUARDO ALFONSO</t>
  </si>
  <si>
    <t>EGUIZABAL MUÑOZ DIANA CAROLINA</t>
  </si>
  <si>
    <t>AHUMADA AHUMADA JORGE ARTURO</t>
  </si>
  <si>
    <t xml:space="preserve">NAVIA BURBANO VALENTIN </t>
  </si>
  <si>
    <t>DIAZ ORDOÑEZ RODRIGO ANDRES</t>
  </si>
  <si>
    <t>ROMO DIAZ ANDRES GEOVANNY</t>
  </si>
  <si>
    <t>DIAZ DIAZ HELMER RODRIGO</t>
  </si>
  <si>
    <t>RUIZ FUENTES MARIA TERESA</t>
  </si>
  <si>
    <t>CALVO ANACONA RIGO ALBERTO</t>
  </si>
  <si>
    <t>GALINDEZ ORDOÑEZ ROLAND ARNUBIO</t>
  </si>
  <si>
    <t>TRUJILLO ANGULO LUCY FERNANDA</t>
  </si>
  <si>
    <t>FUENTES QUINAYAS JHON JAIRO</t>
  </si>
  <si>
    <t>OCHOA CAICEDO LUIS MIGUEL</t>
  </si>
  <si>
    <t xml:space="preserve">RODRIGUEZ TORRES ALBERTO </t>
  </si>
  <si>
    <t>PEREZ PERAFAN DANIEL FELIPE</t>
  </si>
  <si>
    <t>PEREZ TOBAR RAUL ALFONSO</t>
  </si>
  <si>
    <t>ALBAN CRUZ DAVID  ALEJANDRO</t>
  </si>
  <si>
    <t xml:space="preserve">IBARRA HURTADO ELIZABETH </t>
  </si>
  <si>
    <t>ALVARADO CAICEDO YESSICA CAROLINA</t>
  </si>
  <si>
    <t>ROBLES ORTEGA JORGE LUIS</t>
  </si>
  <si>
    <t>PLAZA JOAQUI OLGA MARCELA</t>
  </si>
  <si>
    <t>IBARRA GONZALEZ JOSE ALIRIO</t>
  </si>
  <si>
    <t>GRUESO ANGULO MARIA DOLORES</t>
  </si>
  <si>
    <t>OLIVEROS CAICEDO LUIS ALBERTO</t>
  </si>
  <si>
    <t>OLIVEROS  WILMER JESUS</t>
  </si>
  <si>
    <t>CAICEDO  HAMER AMADO</t>
  </si>
  <si>
    <t>OLIVEROS  MARIA CRISTINA</t>
  </si>
  <si>
    <t>MUÑOZ MENESES NOELBA RUBELI</t>
  </si>
  <si>
    <t xml:space="preserve">ZAPATA URRESTI IYOLEYDA </t>
  </si>
  <si>
    <t>MADERA VALENCIA DAVID ALFREDO</t>
  </si>
  <si>
    <t xml:space="preserve">SOLANO MOGROVEJO DANIELA </t>
  </si>
  <si>
    <t>BOLAÑOS ORDOÑEZ JHON  JAIR</t>
  </si>
  <si>
    <t>RAMIREZ GAMBOA DANNY CRISTIAN</t>
  </si>
  <si>
    <t>IBARRA IBARRA MARIA DEL PILAR</t>
  </si>
  <si>
    <t>MUÑOZ RIASCOS LUIS FERNANDO JACOBO</t>
  </si>
  <si>
    <t xml:space="preserve">ECHEVERRY GOMEZ GUILLERMO </t>
  </si>
  <si>
    <t>IBARRA  JOSE SAMIR</t>
  </si>
  <si>
    <t xml:space="preserve">MOSQUERA IBARRA LARCEN </t>
  </si>
  <si>
    <t>ANGULO VELASCO ENRIQUE ALDIVAR</t>
  </si>
  <si>
    <t>ACOSTA  NESTOR EUDOFILO</t>
  </si>
  <si>
    <t xml:space="preserve">ANGULO IBARRA ARNULFO </t>
  </si>
  <si>
    <t>MACIAS CAICEDO JUDY PAOLA</t>
  </si>
  <si>
    <t>GOMEZ MENESES LEIDY JAIBET</t>
  </si>
  <si>
    <t>OCAMPO ARANGO MARIA GLADYS</t>
  </si>
  <si>
    <t>VALLEJO  JESUS  ALONSO MARIA</t>
  </si>
  <si>
    <t xml:space="preserve">VELASCO ALEGRIA DARQUIL </t>
  </si>
  <si>
    <t>VERGARA RAMIREZ VICTOR HUGO</t>
  </si>
  <si>
    <t xml:space="preserve">ANGULO MOSQUERA GERARDINA </t>
  </si>
  <si>
    <t xml:space="preserve">BERMUDEZ CONTRERAS ELSA </t>
  </si>
  <si>
    <t xml:space="preserve">BALANTA  DANELLY </t>
  </si>
  <si>
    <t xml:space="preserve">BALANTA ANGULO CARMENCITA </t>
  </si>
  <si>
    <t xml:space="preserve">MOSQUERA IBARRA HARVY </t>
  </si>
  <si>
    <t>CHANTRE OLIVEROS ILIA LORENA</t>
  </si>
  <si>
    <t>RIASCOS VALENCIA LUIS ARIEL</t>
  </si>
  <si>
    <t>IBARRA CAICEDO CARLOS ARTURO</t>
  </si>
  <si>
    <t xml:space="preserve">VALENCIA MOLINA WALTER </t>
  </si>
  <si>
    <t>LOPEZ CIFUENTES MONICA ANDREA</t>
  </si>
  <si>
    <t>GRUESO ANGULO JESUS ALBEIRO</t>
  </si>
  <si>
    <t>RUIZ RUIZ SANDRA PATRICIA</t>
  </si>
  <si>
    <t xml:space="preserve">RUIZ MOSQUERA PAOLO </t>
  </si>
  <si>
    <t>VALENCIA CASTILLO CARLOS HERNAN</t>
  </si>
  <si>
    <t>MOGROVEJO ANGULO MAITE XIOMARA</t>
  </si>
  <si>
    <t>ZUÑIGA DORADO EDINSON FERNANDO</t>
  </si>
  <si>
    <t xml:space="preserve">MANCILLA ADVINCULA YAICENIA </t>
  </si>
  <si>
    <t>PEÑA CHACON LESLY GISSELLA</t>
  </si>
  <si>
    <t>ROSERO QUINTAZ NYLA DEL ROSARIO</t>
  </si>
  <si>
    <t xml:space="preserve">MENESES  FARY </t>
  </si>
  <si>
    <t>BELALCAZAR JIMENEZ JHON JAIRO</t>
  </si>
  <si>
    <t xml:space="preserve">CAICEDO CAICEDO YANENCY </t>
  </si>
  <si>
    <t>MINA MANCILLA YUDI TATIANA</t>
  </si>
  <si>
    <t>BENAVIDES RODRIGUEZ BLADIMIR ALBERTO</t>
  </si>
  <si>
    <t xml:space="preserve">VILLEGAS PINO YURANI </t>
  </si>
  <si>
    <t>RAMIREZ BOLAÑOS VICTOR JULIAN</t>
  </si>
  <si>
    <t xml:space="preserve">GOMEZ GARZON  MARINELLA </t>
  </si>
  <si>
    <t xml:space="preserve">CABRERA  AZAEL </t>
  </si>
  <si>
    <t xml:space="preserve">MUÑOZ PAREDES LILIANA </t>
  </si>
  <si>
    <t>OJEDA FIGUEROA LEIDY JUANITA</t>
  </si>
  <si>
    <t>ROJAS URIBE SARA INES</t>
  </si>
  <si>
    <t xml:space="preserve">CADAVID MANQUILLO MARISOL </t>
  </si>
  <si>
    <t>ZEMANATE CORDOBA YULI DEL CARMEN</t>
  </si>
  <si>
    <t xml:space="preserve">ANACONA AGUIRRE EDINSON </t>
  </si>
  <si>
    <t xml:space="preserve">VALENCIA CHACUE ALEXANDER </t>
  </si>
  <si>
    <t>VILLEGAS ARIAS JHON DIDIER</t>
  </si>
  <si>
    <t>FIGUEROA  FRANCY LORENA</t>
  </si>
  <si>
    <t>CARABALI SANDOVAL DENY CELANEA</t>
  </si>
  <si>
    <t>GALINDEZ VALENCIA KAROL ANDREA</t>
  </si>
  <si>
    <t xml:space="preserve">CASTRO RIASCOS BETTY </t>
  </si>
  <si>
    <t>ZAMBRANO SANCHEZ MARIA ANGELICA</t>
  </si>
  <si>
    <t>CORDOBA  NESTOR MERARDO</t>
  </si>
  <si>
    <t>DAZA PAPAMIJA CARLOS ALBERTO</t>
  </si>
  <si>
    <t>TRULLO GUERRERO LENNY CRISTINA</t>
  </si>
  <si>
    <t>VIVEROS RENTERIA MARTA LILIANA</t>
  </si>
  <si>
    <t xml:space="preserve">RIVERA GUERRERO ELSON </t>
  </si>
  <si>
    <t>TORRES VELASCO ANA CECILIA</t>
  </si>
  <si>
    <t>CUESTA GARCIA MARIO ALIRIO</t>
  </si>
  <si>
    <t>PALMA TOVAR ELIS YOHANA</t>
  </si>
  <si>
    <t>ALBAN DIAZ WILLIE RENE</t>
  </si>
  <si>
    <t>MOSQUERA TORRES LUISA MARCELA</t>
  </si>
  <si>
    <t>ACHICANOY NARVAEZ JESUS HUMBERTO</t>
  </si>
  <si>
    <t>LEBAZA CHILITO LUIYITH GEOVANY</t>
  </si>
  <si>
    <t>ACOSTA MUÑOZ DIEGO ALEJANDRO</t>
  </si>
  <si>
    <t>ESPINOSA BRAVO RITA OLIVA</t>
  </si>
  <si>
    <t>CAJIAO CAJIAO FAUSTO EMERSON</t>
  </si>
  <si>
    <t xml:space="preserve">MOSQUERA ALEGRIA JHONATAN </t>
  </si>
  <si>
    <t>RUEDA RAMOS DAVIDSON ARLEX</t>
  </si>
  <si>
    <t>CAJIAO CAJIAO HECTOR ALEXIS</t>
  </si>
  <si>
    <t>GUTIERREZ VIDAL GIANA LICETH</t>
  </si>
  <si>
    <t>MARTINEZ PRADO RAQUEL ADRIANA</t>
  </si>
  <si>
    <t xml:space="preserve">MUÑOZ CAICEDO WILLIAM </t>
  </si>
  <si>
    <t>CHANTRE SANCHEZ ERIKA FERNANDA</t>
  </si>
  <si>
    <t xml:space="preserve">SANDOVAL BENAVIDES HECTOR </t>
  </si>
  <si>
    <t xml:space="preserve">VELASCO CARVAJAL JAIME </t>
  </si>
  <si>
    <t>RIASCOS AREVALO WILLIAM OLIBIO</t>
  </si>
  <si>
    <t>GONZALES ROSERO JHONATAN ALEXANDER</t>
  </si>
  <si>
    <t>DIAZ GALINDEZ JOSE OMAR</t>
  </si>
  <si>
    <t xml:space="preserve">MURCIA OSPINA SANDRA </t>
  </si>
  <si>
    <t>AGREDO BOLANOS ALIRIO HERMIDES</t>
  </si>
  <si>
    <t>PEREZ SAMBONI WILMER YESID</t>
  </si>
  <si>
    <t>PERAFAN COLLAZOS JEYSON FERNANDO</t>
  </si>
  <si>
    <t>ASTUDILLO SILVA EDWAR ALFREDO</t>
  </si>
  <si>
    <t>LUCIO ACOSTA LUIS FERNANDO</t>
  </si>
  <si>
    <t xml:space="preserve">TORRES GAVIRIA ADANILSA </t>
  </si>
  <si>
    <t>GUERRERO DE LOPEZ MARY LUZ</t>
  </si>
  <si>
    <t>CRUZ CHANCHI ROSALEN DELFA</t>
  </si>
  <si>
    <t>GARCIA PERTUZ CLAUDIA MARGARITA</t>
  </si>
  <si>
    <t>GENOY LEGARDA ASTRID JOHANNA</t>
  </si>
  <si>
    <t>TOMBE MUELAS CARLOS ARTURO</t>
  </si>
  <si>
    <t xml:space="preserve">MENDEZ MUELAS EIBAR </t>
  </si>
  <si>
    <t>PAGUANQUIZA VILAÑA LUZ ESPERANZA</t>
  </si>
  <si>
    <t xml:space="preserve">OCAMPO MONTENEGRO HONORIO </t>
  </si>
  <si>
    <t>GUZMAN PARUMA NANCY CECILIA</t>
  </si>
  <si>
    <t>CERON FERNANDEZ PATRICIA ELENA</t>
  </si>
  <si>
    <t>BRAVO NAVIA NIDIA CRISTINA</t>
  </si>
  <si>
    <t>VILLA VALVERDE ELKIN GILBERTO</t>
  </si>
  <si>
    <t>TABARES CHAVEZ NANCY JAZMIN</t>
  </si>
  <si>
    <t>PORTELA NAVIA LAURA MARIELA</t>
  </si>
  <si>
    <t xml:space="preserve">MADRID ANCHICO BETSY </t>
  </si>
  <si>
    <t>DIAZ BURGOS MANUEL FERNANDO</t>
  </si>
  <si>
    <t>QUILINDO MARTINEZ CARMEN ELVIRA</t>
  </si>
  <si>
    <t>PIAMBA GIRONZA MARIA HELENA</t>
  </si>
  <si>
    <t>MOLANO ORDONEZ MARIA ZORAIDA</t>
  </si>
  <si>
    <t>VELASCO  MARIA DEL CARMEN</t>
  </si>
  <si>
    <t>PATIÑO  LEONARDO FABIO</t>
  </si>
  <si>
    <t>SANDOVAL PRADO CESAR AUGUSTO</t>
  </si>
  <si>
    <t>ARTUNDUAGA GARCIA ROSA EDIT</t>
  </si>
  <si>
    <t>VELASCO QUIJANO AURELIO RODRIGO</t>
  </si>
  <si>
    <t>HERNANDEZ JIMENEZ YANETH STELLA</t>
  </si>
  <si>
    <t xml:space="preserve">LOPEZ DAZA DIEGO </t>
  </si>
  <si>
    <t>RODRIGUEZ RUALES WILBERTO ERALDO</t>
  </si>
  <si>
    <t>NARANJO HENAO HUBER ARBEY</t>
  </si>
  <si>
    <t>JACOME MOSQUERA LUIS FERNANDO</t>
  </si>
  <si>
    <t>ACHICANOY LIZ JOSE DANIEL</t>
  </si>
  <si>
    <t>CASAS SEVILLA CARMEN ILIANA</t>
  </si>
  <si>
    <t>SARRIA ANAYA DIEGO FERNANDO</t>
  </si>
  <si>
    <t>GIRON BUCHELI ARY RODRIGO</t>
  </si>
  <si>
    <t>GUZMAN HERRERA MARIA DEL ROCIO</t>
  </si>
  <si>
    <t xml:space="preserve">ROMERO VALENCIA BIANEY </t>
  </si>
  <si>
    <t>VERGARA LOPEZ MARIA VICTORIA</t>
  </si>
  <si>
    <t>CAJIAO BUITRON MAGDA YAZMIN</t>
  </si>
  <si>
    <t>NUÑEZ HURTADO DORA LILIA</t>
  </si>
  <si>
    <t>MARTINEZ HERRERA YESENIA ANDREA</t>
  </si>
  <si>
    <t xml:space="preserve">VILLALBA VILLALOBO ESTER </t>
  </si>
  <si>
    <t>CARVAJAL DIAZ JUAN CARLOS</t>
  </si>
  <si>
    <t>QUIÑONEZ MUÑOZ NUBIA ROCIO</t>
  </si>
  <si>
    <t xml:space="preserve">VICTORIA SARRIA NOHEMY </t>
  </si>
  <si>
    <t>SALAZAR FIERRO FRANCIA ELENA</t>
  </si>
  <si>
    <t>ROJAS LARRAHONDO JAIR DE FRANCISCO</t>
  </si>
  <si>
    <t>HOYOS MUÑOZ HERNEY ARMANDO</t>
  </si>
  <si>
    <t>ORDOÑEZ GOMEZ YOBANNY ABDIEL</t>
  </si>
  <si>
    <t>RUIZ  JOSE IGNACIO</t>
  </si>
  <si>
    <t xml:space="preserve">GALLEGO RENGIFO ELMER </t>
  </si>
  <si>
    <t>CHARA LASTRE LUIS EDUARDO</t>
  </si>
  <si>
    <t xml:space="preserve">MORENO ARTEAGA DARIO </t>
  </si>
  <si>
    <t>MONTENEGRO MONTENEGRO JOSE ALVEIRO</t>
  </si>
  <si>
    <t xml:space="preserve">GUTIERREZ GONZALES  GUSTAVO </t>
  </si>
  <si>
    <t>PIAMBA ANAYA GUILLERMO ANTONIO</t>
  </si>
  <si>
    <t>ARCINIEGAS RAMIREZ TRANSITO FAVIOLA</t>
  </si>
  <si>
    <t>VARGAS VILLAMIZAR CARMEN BERENICE</t>
  </si>
  <si>
    <t>CUARAN GUTIERREZ ADRIANA LUCIA</t>
  </si>
  <si>
    <t>ALEGRIA LLANTEN JULIAN EYMARD</t>
  </si>
  <si>
    <t>PALECHOR MUÑOZ FRANCY ELENA</t>
  </si>
  <si>
    <t>OSPINA LOZANO RUDY PATRICIELO</t>
  </si>
  <si>
    <t xml:space="preserve">PALECHOR PALECHOR IMELDA </t>
  </si>
  <si>
    <t>CAMPO NARVAEZ ANA MARIELA</t>
  </si>
  <si>
    <t>PAZ GUAINAS ANA ALBEIRA</t>
  </si>
  <si>
    <t>URREA PATINO PIEDAD FABIOLA</t>
  </si>
  <si>
    <t>DORADO DAZA BERNARDA LUCIA</t>
  </si>
  <si>
    <t>PALACIOS ARCOS STELLA DEL SOCORRO</t>
  </si>
  <si>
    <t>MOSQUERA HURTADO NUBIA ISABEL</t>
  </si>
  <si>
    <t>LEMOS CASTAÑEDA MARIA INES</t>
  </si>
  <si>
    <t xml:space="preserve">SALAZAR GOMEZ FULVIA </t>
  </si>
  <si>
    <t>PALOMINO SANCHEZ JUAN HELY</t>
  </si>
  <si>
    <t>HURTADO PRADO SOCORRO ARGENIS</t>
  </si>
  <si>
    <t xml:space="preserve">SAMBONI CRUZ MIREYA </t>
  </si>
  <si>
    <t>BOLAÑOS PORTILLA CARMEN ADRIANA</t>
  </si>
  <si>
    <t>ORDOÑEZ VALVERDE JOSE WILDEMAN</t>
  </si>
  <si>
    <t xml:space="preserve">CRUZ TOBAR LIBIO </t>
  </si>
  <si>
    <t xml:space="preserve">RIOS RETAMOSO ERNESTINA </t>
  </si>
  <si>
    <t>GUERRERO OBANDO CLAUDIA PATRICIA</t>
  </si>
  <si>
    <t xml:space="preserve">MUNOZ SANCHEZ EYVART </t>
  </si>
  <si>
    <t>MARTINEZ CAICEDO HUBER MILCIADES</t>
  </si>
  <si>
    <t>RAMIREZ PEJENDINO JAIME BOLIVAR</t>
  </si>
  <si>
    <t xml:space="preserve">ALARCON BEDOYA DIEGO </t>
  </si>
  <si>
    <t>VIVEROS LEDEZMA CARMEN ASTRID</t>
  </si>
  <si>
    <t>CALAMBAS GUEVARA  JESUS DAVID</t>
  </si>
  <si>
    <t xml:space="preserve">RUIZ ESCOBAR OSCAR </t>
  </si>
  <si>
    <t xml:space="preserve">GOMEZ HERRERA LUIS </t>
  </si>
  <si>
    <t xml:space="preserve">PALOMINO BURGOS PIEDAD </t>
  </si>
  <si>
    <t xml:space="preserve">LATORRE VIDALES CAROLINA </t>
  </si>
  <si>
    <t>GOMEZ ALEGRIA CARLOS ALBERTO</t>
  </si>
  <si>
    <t xml:space="preserve">PALACIOS REALPE RUBIELA </t>
  </si>
  <si>
    <t>ESCANDON VIVAS JUAN PABLO</t>
  </si>
  <si>
    <t>POLANCO ARIAS MARIA DEL CARMEN</t>
  </si>
  <si>
    <t xml:space="preserve">GALVIS MUÑOZ NOHEMI </t>
  </si>
  <si>
    <t>BOLANOS PAZOS VILMA JANETH</t>
  </si>
  <si>
    <t>VALENCIA SOLARTE ANGELA MARIA</t>
  </si>
  <si>
    <t>VIDAL CORDOBA LEONOR INES</t>
  </si>
  <si>
    <t>HURTADO ALEGRIA MARIA DEL SOCORRO</t>
  </si>
  <si>
    <t>CRUZ SANCHEZ ALBA RUTH</t>
  </si>
  <si>
    <t>GUZMAN MARTINEZ MARIA LISSETTE</t>
  </si>
  <si>
    <t>RUIZ ORDOÑEZ TIRSA AMERICA</t>
  </si>
  <si>
    <t xml:space="preserve">CAMARGO RESTREPO FELIPE </t>
  </si>
  <si>
    <t>MENDEZ BONILLA DANIEL FELIPE</t>
  </si>
  <si>
    <t>COLLAZOS BURBANO FRANCISCO FABIAN</t>
  </si>
  <si>
    <t>TIMANA BOLANOS ROSA STELLA</t>
  </si>
  <si>
    <t>LAVERDE CASTANO INGRID ZULAY</t>
  </si>
  <si>
    <t>MARTINEZ OROZCO HOLMER JOSE</t>
  </si>
  <si>
    <t>FERNANDEZ ERAZO MARIA STELLA</t>
  </si>
  <si>
    <t>SOTELO MERA MARTHA EUGENIA</t>
  </si>
  <si>
    <t>OROZCO TOBAR SILVIA PAOLA</t>
  </si>
  <si>
    <t xml:space="preserve">COLLO CAMPO DILMER </t>
  </si>
  <si>
    <t xml:space="preserve">OMEN DE GOMEZ JUDITH </t>
  </si>
  <si>
    <t>CALVACHE ZEMANATE OCTAVIO AUGUSTO</t>
  </si>
  <si>
    <t xml:space="preserve">QUIROZ LLANTEN FERNANDO </t>
  </si>
  <si>
    <t>GOMEZ ZUÑIGA OSCAR  DAVID</t>
  </si>
  <si>
    <t>OROZCO TROCHEZ RUBEN DARIO</t>
  </si>
  <si>
    <t>MARTINEZ ENRIQUEZ MARIA ANGELICA</t>
  </si>
  <si>
    <t xml:space="preserve">GUTIERREZ RUIZ ORLANDO </t>
  </si>
  <si>
    <t>VALENCIA HOYOS MARIA DEL CARMEN</t>
  </si>
  <si>
    <t>MUNOZ AÑASCO ELCY RUBIELA</t>
  </si>
  <si>
    <t>MATASEA ORDONEZ JESUS ANTONIO</t>
  </si>
  <si>
    <t>CANENCIO RIVERA CESAR EDUARDO</t>
  </si>
  <si>
    <t>IDROBO MOSQUERA CLAUDIA PATRICIA</t>
  </si>
  <si>
    <t xml:space="preserve">RIASCOS GUTIERREZ FABIOLA </t>
  </si>
  <si>
    <t>PENCUE GARCIA BLANCA TULIA</t>
  </si>
  <si>
    <t>LASSO DIAZ MONICA PATRICIA</t>
  </si>
  <si>
    <t xml:space="preserve">CHICANGANA CHICANGANA AMPARO </t>
  </si>
  <si>
    <t xml:space="preserve">MULCUE PIAMBA EDUARDO </t>
  </si>
  <si>
    <t xml:space="preserve">ORTIZ MERA ZORAIDA </t>
  </si>
  <si>
    <t xml:space="preserve">YEPEZ CHAMORRO LEONARDO </t>
  </si>
  <si>
    <t xml:space="preserve">TORRES CAMILO LALO </t>
  </si>
  <si>
    <t>RESTREPO CASALLAS LUIS ARLEY</t>
  </si>
  <si>
    <t>VIVAS CANTERO DIANA CLARIBEL</t>
  </si>
  <si>
    <t>PARDO TUMBO EYDER MARCELO</t>
  </si>
  <si>
    <t xml:space="preserve">LOPEZ LOPEZ FERNANDO </t>
  </si>
  <si>
    <t xml:space="preserve">BECERRA MUÑOZ DELMA </t>
  </si>
  <si>
    <t xml:space="preserve">RIVERA CANENCIO INES </t>
  </si>
  <si>
    <t>DIAZ TELLO ADILIA STELLA</t>
  </si>
  <si>
    <t>BURBANO MALDONADO WILLIAM YOVANY</t>
  </si>
  <si>
    <t>LEYTON RIVERA DIANA ALEJANDRA</t>
  </si>
  <si>
    <t>VALDES DIAZ AURA DIANA</t>
  </si>
  <si>
    <t>GOMEZ GOMEZ LILIANA MARICELA</t>
  </si>
  <si>
    <t xml:space="preserve">ALVARADO ZUNIGA ALVEIRO </t>
  </si>
  <si>
    <t>FERNANDEZ GUAUNA ROCIO AURORA</t>
  </si>
  <si>
    <t>RENGIFO MUÑOZ DILVER GONZALO</t>
  </si>
  <si>
    <t>PACHECO SANCHEZ EVELEDYS TRINIDAD</t>
  </si>
  <si>
    <t xml:space="preserve">ORTIZ DAZA LUZMILA </t>
  </si>
  <si>
    <t xml:space="preserve">ENRIQUEZ GOMEZ RODRIGO </t>
  </si>
  <si>
    <t>CASTRO TELLO CLARISA ANDREA</t>
  </si>
  <si>
    <t>CASTILLO GUZMAN JORGE EDUARDO</t>
  </si>
  <si>
    <t>VIVAS PAZ GUIDO LEON</t>
  </si>
  <si>
    <t>ESPINOSA MEDINA ADIEL ANTONIO</t>
  </si>
  <si>
    <t>MUNOZ CARVAJAL WILSON ANTONIO</t>
  </si>
  <si>
    <t>FAJARDO CAMPO SULMER ULISES</t>
  </si>
  <si>
    <t xml:space="preserve">ASTUDILLO ASTUDILLO MAYERLIN </t>
  </si>
  <si>
    <t xml:space="preserve">TOBAR OROZCO ARISTALCO </t>
  </si>
  <si>
    <t xml:space="preserve">SARRIA VILLA PLINIO </t>
  </si>
  <si>
    <t>GIRON URIBE MERY ZENAYDA</t>
  </si>
  <si>
    <t>BENITEZ BEDOYA MARIO JULIAN</t>
  </si>
  <si>
    <t>BURBANO BURBANO JAIME MANUEL</t>
  </si>
  <si>
    <t>BOLANOS LOPEZ LUZ HERMILA</t>
  </si>
  <si>
    <t xml:space="preserve">GALINDEZ PABON EFRAIN </t>
  </si>
  <si>
    <t>CANTERO VELASCO RUBEN DARIO</t>
  </si>
  <si>
    <t xml:space="preserve">VARGAS CRUZ CONSUELO </t>
  </si>
  <si>
    <t>ORTIZ GIRON CARLOS ALBERTO</t>
  </si>
  <si>
    <t>ACHURY GALLEGO GREGORIO ANDRES</t>
  </si>
  <si>
    <t>SOLARTE LOPEZ ASTRID HELENA</t>
  </si>
  <si>
    <t>TORRES RENTERIA MARIA DEL CARMEN</t>
  </si>
  <si>
    <t>CHICAIZA ORTEGA IRMA RUTH</t>
  </si>
  <si>
    <t>SANTACRUZ MARTINEZ LUZ STELLA</t>
  </si>
  <si>
    <t>BELTRAN VIDAL NELLY ISABEL</t>
  </si>
  <si>
    <t>MUÑOZ ROSERO LIYE AMPARO</t>
  </si>
  <si>
    <t xml:space="preserve">VITONCO OROZCO YOORSOLY </t>
  </si>
  <si>
    <t>BONNET MORALES DIEGO FERNANDO</t>
  </si>
  <si>
    <t>MUNOZ ORTIZ ANDRES BOLIVAR</t>
  </si>
  <si>
    <t>REINA LOPEZ AMANDA MILENA</t>
  </si>
  <si>
    <t>VIVAS ROSAS RODRIGO HERNAN</t>
  </si>
  <si>
    <t>MARTINEZ FIGUEROA EDUARDO ALFONSO</t>
  </si>
  <si>
    <t>CUENCA VIQUEZ LUZ DARY</t>
  </si>
  <si>
    <t>TUNUBALA LIS JOSE LUIS</t>
  </si>
  <si>
    <t>RODRIGUEZ  JORGE GUSTAVO</t>
  </si>
  <si>
    <t>BURBANO RIVERA ALBERTO LEON</t>
  </si>
  <si>
    <t xml:space="preserve">PALACIOS OROZCO TEODORO </t>
  </si>
  <si>
    <t xml:space="preserve">CAJIAO MUELAS ARQUIMEDES </t>
  </si>
  <si>
    <t>OCAMPO DORADO JOSE RIGOBERTO</t>
  </si>
  <si>
    <t xml:space="preserve">MUNOZ RIVERA ERAZMO </t>
  </si>
  <si>
    <t xml:space="preserve">GOMEZ PERAFAN WILLIAN </t>
  </si>
  <si>
    <t>CABRERA ESPANA NOHELIA ALEJANDRA</t>
  </si>
  <si>
    <t xml:space="preserve">BURBANO HURTADO ASCENETH </t>
  </si>
  <si>
    <t>CHILITO GUAUÑA GUSTAVO ADOLFO</t>
  </si>
  <si>
    <t>ESPINOSA CAJIBIO ELCY JOHANA</t>
  </si>
  <si>
    <t>GUETIO CAMAYO ISMAEL ANTONIO</t>
  </si>
  <si>
    <t xml:space="preserve">SANDOVAL SARRIA FRANKLIN </t>
  </si>
  <si>
    <t>ORTIZ GUERRERO VICTOR HUGO</t>
  </si>
  <si>
    <t>URRUTIA ORDOÑEZ MARIA OLIVA</t>
  </si>
  <si>
    <t xml:space="preserve">PECHENE MERA  GERSAIN </t>
  </si>
  <si>
    <t xml:space="preserve">ORTIZ DAZA MIREYA </t>
  </si>
  <si>
    <t xml:space="preserve">VALLEJO ECHAVARRIA ESNEDA </t>
  </si>
  <si>
    <t>FERNANDEZ PAZ ELBY LILIANA</t>
  </si>
  <si>
    <t>COLINA HENAO ANDREA DEL PILAR</t>
  </si>
  <si>
    <t>ORDOÑEZ CASTRO RICHARD GERARDO</t>
  </si>
  <si>
    <t>OBANDO ESCOBAR JANNETH DEL CARMEN</t>
  </si>
  <si>
    <t>DAGUA MOSQUERA ALEX LEONEL</t>
  </si>
  <si>
    <t>BOLAÑOS SANCHEZ ELIZABETH  CRISTINA</t>
  </si>
  <si>
    <t xml:space="preserve">PAZ HORMIGA ANCIZAR </t>
  </si>
  <si>
    <t xml:space="preserve">ESCOBAR LUCUMI OLMES </t>
  </si>
  <si>
    <t>PARRA DE CANDELO MARIANA DE JESUS</t>
  </si>
  <si>
    <t>PAPAMIJA ANGULO JORGE MARIN</t>
  </si>
  <si>
    <t>MINA  MIGUEL ANGEL</t>
  </si>
  <si>
    <t xml:space="preserve">GUZMAN BENJUMEA ALEJANDRO </t>
  </si>
  <si>
    <t>CARABALI CUENU LUIS ENRIQUE</t>
  </si>
  <si>
    <t xml:space="preserve">ESCOBAR LUCUMI NILTON </t>
  </si>
  <si>
    <t xml:space="preserve">MUÑOZ BRAVO LIDA </t>
  </si>
  <si>
    <t xml:space="preserve">PAZ DIAZ MARLENE </t>
  </si>
  <si>
    <t>RODRIGUEZ CAJAS HAROLD EDUARD</t>
  </si>
  <si>
    <t xml:space="preserve">CORTEZ MONCADA FARZAN </t>
  </si>
  <si>
    <t xml:space="preserve">CAICEDO ZUNIGA GRACIELA </t>
  </si>
  <si>
    <t>PERLAZA  GLORIA AMPARO</t>
  </si>
  <si>
    <t xml:space="preserve">SERRANO PENA STELLA </t>
  </si>
  <si>
    <t>DIAZ ROJAS MARIA GERARDINA</t>
  </si>
  <si>
    <t>DEVIA VILLEGAS MARTA CECILIA</t>
  </si>
  <si>
    <t>FORY CARABALI CLAUDIA PATRICIA</t>
  </si>
  <si>
    <t>CAMBINDO LASSO MARTHA CECILIA</t>
  </si>
  <si>
    <t xml:space="preserve">AMU MOSQUERA ELIZABETH </t>
  </si>
  <si>
    <t>OBREGON ROMERO CLAUDIA STELLA</t>
  </si>
  <si>
    <t>FILIGRANA VALENCIA LINA COSTANZA</t>
  </si>
  <si>
    <t>OCAMPO ORDOÑEZ DIANA ISABEL</t>
  </si>
  <si>
    <t>ROSAS CAICEDO ELBA GLADYS</t>
  </si>
  <si>
    <t xml:space="preserve">ARRECHEA MOLINA MIGUEL </t>
  </si>
  <si>
    <t xml:space="preserve">GUERRERO LIZCANO ALEXANDRA </t>
  </si>
  <si>
    <t>BALANTA SALDAÑA OSCAR DANILO</t>
  </si>
  <si>
    <t>MEZA SOTO WILLIAM CRISTOBAL</t>
  </si>
  <si>
    <t>MINA RESTREPO MONICA LORENA</t>
  </si>
  <si>
    <t>MENA GUZMAN EDWARD ANDRES</t>
  </si>
  <si>
    <t>BALTAN AMU HARINTON EMILIO</t>
  </si>
  <si>
    <t xml:space="preserve">SEGOVIA MINA PAOLA </t>
  </si>
  <si>
    <t xml:space="preserve">GIRALDO GUZMAN MYRIAM </t>
  </si>
  <si>
    <t xml:space="preserve">VIAFARA QUINTANA MELBA </t>
  </si>
  <si>
    <t>BARONA MEZU MARIA DEL CONSUELO</t>
  </si>
  <si>
    <t>CARABALI  HERMES ELIAS</t>
  </si>
  <si>
    <t xml:space="preserve">CASTILLO ESCOBAR ELICEMIR </t>
  </si>
  <si>
    <t xml:space="preserve">CIFUENTES DELGADO VLADIMIR </t>
  </si>
  <si>
    <t xml:space="preserve">PAZ GONZALEZ ALEJANDRO </t>
  </si>
  <si>
    <t xml:space="preserve">ANDRADE LARRAHONDO JAIRO </t>
  </si>
  <si>
    <t xml:space="preserve">ROMAN NAVARRETE RAFAEL </t>
  </si>
  <si>
    <t>BALANTA MEZU JARDY LUIS</t>
  </si>
  <si>
    <t xml:space="preserve">CANDELA LOURIDO AMILCAR </t>
  </si>
  <si>
    <t>SABOGAL GUTIERREZ LUIS ARMANDO</t>
  </si>
  <si>
    <t>CAICEDO AMBUILA PABLO EMILIO</t>
  </si>
  <si>
    <t>PERLAZA VASQUEZ JOSE DANILO</t>
  </si>
  <si>
    <t>GRANJA SINISTERRA SANDRA ASUNCION</t>
  </si>
  <si>
    <t>CORDOBA CANAVAL ANGELA PATRICIA</t>
  </si>
  <si>
    <t xml:space="preserve">OCHOA RIOS CANOLA </t>
  </si>
  <si>
    <t xml:space="preserve">GONZALEZ DE CHAVEZ IRNELDA </t>
  </si>
  <si>
    <t>ZAPATA FILIGRANA MILDER AMALFIL</t>
  </si>
  <si>
    <t>MERA RAMOS GILMA AMPARO</t>
  </si>
  <si>
    <t>ROJAS DE ALVAREZ LUZ DARY</t>
  </si>
  <si>
    <t xml:space="preserve">USURIAGA LASSO LUCELY </t>
  </si>
  <si>
    <t>VIVAS QUILA MARIA ELIZABETH</t>
  </si>
  <si>
    <t xml:space="preserve">POSSU DIAZ DARLY </t>
  </si>
  <si>
    <t>CASTANEDA LOPEZ LUZ DARY</t>
  </si>
  <si>
    <t>RIASCOS LASSO MARTHA CECILIA</t>
  </si>
  <si>
    <t>BALANTA FORY CAROLD YULIETH</t>
  </si>
  <si>
    <t xml:space="preserve">ESCOBAR LUCUMI NILSA </t>
  </si>
  <si>
    <t>CARVAJAL VASQUEZ ERI ERNILZA</t>
  </si>
  <si>
    <t>ANGULO MOSQUERA MARIA DEL CARMEN</t>
  </si>
  <si>
    <t>ORTIZ VIAFARA MARTHA NIDIA</t>
  </si>
  <si>
    <t xml:space="preserve">ZUÑIGA CORDOBA MARITZA </t>
  </si>
  <si>
    <t>MONTANO MICOLTA YENNY SOFIA</t>
  </si>
  <si>
    <t xml:space="preserve">HURTADO CHAMIZO RUBIELA </t>
  </si>
  <si>
    <t xml:space="preserve">PALACIOS VASQUEZ ENEIDA </t>
  </si>
  <si>
    <t>LUCUMI PEÑA ELIS AMANDA</t>
  </si>
  <si>
    <t>MERA APONZA JOHNY ALVEIRO</t>
  </si>
  <si>
    <t>GARCIA BALANTA JHON ALEXANDER</t>
  </si>
  <si>
    <t xml:space="preserve">CARABALI DE GOMEZ CARMENZA </t>
  </si>
  <si>
    <t>SANCHEZ PAZ ROSA LILIA</t>
  </si>
  <si>
    <t>CARABALI MOSQUERA RAY ADALBERTO</t>
  </si>
  <si>
    <t>VELASCO VASQUEZ CLAUDIA XIMENA</t>
  </si>
  <si>
    <t xml:space="preserve">ZAPE CHARA ELSAMARY  </t>
  </si>
  <si>
    <t>CHANTRE MOSTACILLA DINA LEONOR</t>
  </si>
  <si>
    <t>VARGAS SANCHEZ MARIA EUGENIA</t>
  </si>
  <si>
    <t>MARTINEZ LOPEZ JOSE ANTONIO</t>
  </si>
  <si>
    <t>MUÑOZ BOLAÑOS NESTOR JULIAN</t>
  </si>
  <si>
    <t>MUÑOZ VELASCO VIRGINIA PATRICIA</t>
  </si>
  <si>
    <t xml:space="preserve">ENRIQUEZ ANGULO MARIELA </t>
  </si>
  <si>
    <t xml:space="preserve">RODRIGUEZ NAZARI ANGELA </t>
  </si>
  <si>
    <t>MUÑOZ TOBAR SANDRA MILENA</t>
  </si>
  <si>
    <t>LUCUMI CARABALI ANYELA ELIANA</t>
  </si>
  <si>
    <t xml:space="preserve">IDROBO DIAZ JAVIER </t>
  </si>
  <si>
    <t>BALANTA  DORA MARLENY</t>
  </si>
  <si>
    <t xml:space="preserve">BANGUERO POSSU MARLENYS </t>
  </si>
  <si>
    <t xml:space="preserve">MUÑOZ CORDOBA JAIME </t>
  </si>
  <si>
    <t xml:space="preserve">LARRAHONDO VASQUEZ NORFANI </t>
  </si>
  <si>
    <t xml:space="preserve">CUADROS CORRALES  ALBERTO </t>
  </si>
  <si>
    <t xml:space="preserve">BALANTA MOLINA FREDI </t>
  </si>
  <si>
    <t>LOPEZ ARTURO LUIS IGNACIO</t>
  </si>
  <si>
    <t>VIVEROS LARA LUIS ALBERTO</t>
  </si>
  <si>
    <t>GALLEGO MUTIS OSCAR ENRIQUE</t>
  </si>
  <si>
    <t xml:space="preserve">RAMIREZ RAMOS ABNER </t>
  </si>
  <si>
    <t>BUITRON JIMENEZ FLAVIO ALEXANDER</t>
  </si>
  <si>
    <t>ARTEAGA NARVAEZ JUAN PABLO</t>
  </si>
  <si>
    <t xml:space="preserve">LUCUMI TENORIO YOLANDA </t>
  </si>
  <si>
    <t>CANDELO VIAFARA ZOILA LILIA</t>
  </si>
  <si>
    <t>MARULANDA PERDOMO PATRICIA EUGENIA</t>
  </si>
  <si>
    <t>DORADO RODRIGUEZ GLORIA ESPERANZA</t>
  </si>
  <si>
    <t>ALVAREZ GONZALEZ ANA MIREYA</t>
  </si>
  <si>
    <t>CRUZ LUCUMI KAROL  VIVIANA</t>
  </si>
  <si>
    <t>BUENO LLANOS LILIA JOHANNA</t>
  </si>
  <si>
    <t xml:space="preserve">VELASCO MANQUILLO NORENY </t>
  </si>
  <si>
    <t>VIDAL ASTUDILLO LARRY FELIPE</t>
  </si>
  <si>
    <t>BALANTA  SANDRA INES</t>
  </si>
  <si>
    <t xml:space="preserve">CARABALI NAVIA RODRIGO </t>
  </si>
  <si>
    <t>MINA CHARA ROBIN JAIR</t>
  </si>
  <si>
    <t xml:space="preserve">RIVAS MURILLO JAIME </t>
  </si>
  <si>
    <t xml:space="preserve">HERNANDEZ GARCIA MERYLAN </t>
  </si>
  <si>
    <t>MOSQUERA SANCHEZ GUSTAVO ADOLFO</t>
  </si>
  <si>
    <t>INSUASTI DELGADO YAMILE DE JESUS</t>
  </si>
  <si>
    <t>MINA GOMEZ CARLOS ARMANDO</t>
  </si>
  <si>
    <t>BALANTA LASSO CRISTHIAN FERNANDO</t>
  </si>
  <si>
    <t xml:space="preserve">SANCHEZ DE VELASCO AMINTA </t>
  </si>
  <si>
    <t>ALVAREZ BANGUERO MILI FERNANDA</t>
  </si>
  <si>
    <t>JORDAN POSU RUTH ELENA</t>
  </si>
  <si>
    <t>ANGOLA BALANTA ELDA NUR</t>
  </si>
  <si>
    <t>IBARGUEN CUESTA RUTH STELLA</t>
  </si>
  <si>
    <t xml:space="preserve">LEYTON CORTES SONIA </t>
  </si>
  <si>
    <t>ANGOLA MOSQUERA ORFA NELLY</t>
  </si>
  <si>
    <t>ARARAT NIEVA LAURA PAOLA</t>
  </si>
  <si>
    <t>PINILLOS RAMIREZ YENNY RUBY</t>
  </si>
  <si>
    <t xml:space="preserve">PERLAZA VASQUEZ SANDRA </t>
  </si>
  <si>
    <t>FLOREZ VERGARA ROSA AIDA</t>
  </si>
  <si>
    <t>FIGUEROA ZAPATA JULIETH CAROLINA</t>
  </si>
  <si>
    <t>CUERO ARIZABALETA LUZ MARY</t>
  </si>
  <si>
    <t xml:space="preserve">MONTAÑO GRANJA MILACY </t>
  </si>
  <si>
    <t xml:space="preserve">ANGOLA LEON JERLITZABETH </t>
  </si>
  <si>
    <t>VILLAQUIRAN RESTREPO YANIZA YULIETH</t>
  </si>
  <si>
    <t>GONZALIAS VASQUEZ SANDRA LILIANA</t>
  </si>
  <si>
    <t xml:space="preserve">MOSQUERA SANCHEZ ALVARO </t>
  </si>
  <si>
    <t>CUERO ANDULCE SERGIO EPIFANIO</t>
  </si>
  <si>
    <t>BONILLA ANGULO MIGUEL ANTONIO</t>
  </si>
  <si>
    <t xml:space="preserve">BALANTA CARABALI ORLANDO </t>
  </si>
  <si>
    <t>BANGUERO LASSO RAFAEL OVIDIO</t>
  </si>
  <si>
    <t>MARULANDA PERDOMO VICTOR MARIO</t>
  </si>
  <si>
    <t xml:space="preserve">TORIJANO GONZALEZ ESPENSER </t>
  </si>
  <si>
    <t>GONZALEZ RAMOS  MABEL VICTORIA</t>
  </si>
  <si>
    <t xml:space="preserve">BENITEZ CASTILLO PASTORA </t>
  </si>
  <si>
    <t xml:space="preserve">LOZANO CHARA VICENTA </t>
  </si>
  <si>
    <t xml:space="preserve">ALVAREZ DE MOSQUERA MERANI </t>
  </si>
  <si>
    <t>MANCILLA LUCUMI ANA MARIA</t>
  </si>
  <si>
    <t xml:space="preserve">GONZALEZ CARVAJAL MILDER </t>
  </si>
  <si>
    <t>GOMEZ RENDON OLGA ELISA</t>
  </si>
  <si>
    <t>VIDAL RUIZ LIGIA EMILIA</t>
  </si>
  <si>
    <t xml:space="preserve">CAICEDO GRUESO GLADYS </t>
  </si>
  <si>
    <t>MANCILLA CARABALI MARIA CECILIA</t>
  </si>
  <si>
    <t>GARCIA TORRES LUZ MILA</t>
  </si>
  <si>
    <t>CANDELA MEDINA MARIA EUGENIA</t>
  </si>
  <si>
    <t>ZUNIGA GONZALEZ BRENDA LUCIA</t>
  </si>
  <si>
    <t>LOZANO MINA IMELDA ESTELA</t>
  </si>
  <si>
    <t xml:space="preserve">ZAPATA BALANTA YOLANDA </t>
  </si>
  <si>
    <t xml:space="preserve">IDROBO DIAZ IMELDA </t>
  </si>
  <si>
    <t xml:space="preserve">RIVAS QUIÑONES FREYMAN </t>
  </si>
  <si>
    <t xml:space="preserve">CASTRILLON COLLAZOS ALBERTO </t>
  </si>
  <si>
    <t xml:space="preserve">BERMUDEZ  MARLENY </t>
  </si>
  <si>
    <t>MINA ARAGON MARIA ELSI</t>
  </si>
  <si>
    <t xml:space="preserve">VALENCIA CHAVEZ FERNANDO </t>
  </si>
  <si>
    <t xml:space="preserve">IBARBI ZAPATA WASHINGTON </t>
  </si>
  <si>
    <t xml:space="preserve">CONDA FERNANDEZ BIBIANA </t>
  </si>
  <si>
    <t>FORERO MESA CARMEN OFELIA</t>
  </si>
  <si>
    <t>CORDOBA BALANTA DORA CECILIA</t>
  </si>
  <si>
    <t xml:space="preserve">ORTIZ PAZ HORTENSIA </t>
  </si>
  <si>
    <t xml:space="preserve">MEJIA ROA LILIANA </t>
  </si>
  <si>
    <t xml:space="preserve">GONZALEZ NAVIA NATASHA </t>
  </si>
  <si>
    <t>MOSQUERA AVILA NANCY FABIOLA</t>
  </si>
  <si>
    <t>GOMEZ ARARAT MILTHON JAVIER</t>
  </si>
  <si>
    <t xml:space="preserve">CAMBINDO CARABALI HORTENCIA </t>
  </si>
  <si>
    <t>REYES MARTINEZ LUZ OMAIRA</t>
  </si>
  <si>
    <t>FERNANDEZ FERNANDEZ CARMEN AMPARO</t>
  </si>
  <si>
    <t>GUAÑARITA SILVA ALBA LORENA</t>
  </si>
  <si>
    <t>HURTADO SALAZAR DIANA LIZETH</t>
  </si>
  <si>
    <t>MULCUE VITOPIA MONICA DEL PILAR</t>
  </si>
  <si>
    <t xml:space="preserve">BENAVIDES  EYDELBER </t>
  </si>
  <si>
    <t>CUENE CAYAPU LUZ MARINA</t>
  </si>
  <si>
    <t>MOSQUERA GONZALEZ SANDRA PATRICIA</t>
  </si>
  <si>
    <t>VALENCIA LLANTEN CARLOS JAVIER</t>
  </si>
  <si>
    <t>REVELO VALLEJO SEGUNDO JUAN</t>
  </si>
  <si>
    <t xml:space="preserve">SAUCA AVIRAMA DIMAS </t>
  </si>
  <si>
    <t xml:space="preserve">TROCHEZ LOPEZ LILIANA </t>
  </si>
  <si>
    <t>SANCHEZ COLLAZOS ELSA MILENA</t>
  </si>
  <si>
    <t>COTACIO ROJAS EDWIN JAVIER</t>
  </si>
  <si>
    <t>PIZO OCORO MARTHA ELIZABETH</t>
  </si>
  <si>
    <t xml:space="preserve">ROJAS BALLESTEROS JORGE ARIEL </t>
  </si>
  <si>
    <t>BUCHELI ECHAVARIA PABLO ELIECER</t>
  </si>
  <si>
    <t>JIMENEZ ORDOÑEZ HERNAN  ARLEY</t>
  </si>
  <si>
    <t>GOMEZ MONTAÑO HECTOR JAIRO</t>
  </si>
  <si>
    <t>MUÑOZ TUNUBALA YAMID ALBERTO</t>
  </si>
  <si>
    <t>PANIQUITA PIPICANO FRANCIA MARITZA</t>
  </si>
  <si>
    <t>FERNANDEZ JOAQUI CARLOS ALBERTO</t>
  </si>
  <si>
    <t>ERAZO SANCHEZ RODRIGO ALFREDO</t>
  </si>
  <si>
    <t>ASTUDILLO MARTINEZ SANIN HERNANDO</t>
  </si>
  <si>
    <t>DORADO LOPEZ VIVIANA ANDREA</t>
  </si>
  <si>
    <t xml:space="preserve">RENGIFO OMEN OLIVA </t>
  </si>
  <si>
    <t>RUIZ BURBANO EDGAR MARTIN</t>
  </si>
  <si>
    <t>NOGUERA BURBANO LUZ ENIT</t>
  </si>
  <si>
    <t>GUAMANGA TIMANA FRANCISCO JAVIER</t>
  </si>
  <si>
    <t xml:space="preserve">AUSECHA ALBAN DAGOBERTO </t>
  </si>
  <si>
    <t>LUNA TORRES ROLAND WILLIAM</t>
  </si>
  <si>
    <t>IBARRA CHACON AURA MARIA</t>
  </si>
  <si>
    <t>RUIZ  GUMAR OLMEDO</t>
  </si>
  <si>
    <t xml:space="preserve">BENAVIDES MUÑOZ AURELIA </t>
  </si>
  <si>
    <t>ALEGRIA LOPEZ FANNY YANETH</t>
  </si>
  <si>
    <t xml:space="preserve">ROJAS CARVAJAL FEDERMAN </t>
  </si>
  <si>
    <t>BETANCOURT ORDONEZ JOAQUIN EMILIO</t>
  </si>
  <si>
    <t>RIOS MARTINEZ FREDY ALIR</t>
  </si>
  <si>
    <t>AZA CANCHALA JORGE OMAR</t>
  </si>
  <si>
    <t>QUINONES TELLO CELIMO ALBERTO</t>
  </si>
  <si>
    <t>MEZA MURILLO JAIRO HERNAN</t>
  </si>
  <si>
    <t>GOMEZ HOYOS LEONARDO HOMERO</t>
  </si>
  <si>
    <t>MOSQUERA FERNANDEZ LIZZETH CONSUELO</t>
  </si>
  <si>
    <t>VALENCIA VILLACOB ALVARO PIO</t>
  </si>
  <si>
    <t xml:space="preserve">RUANO YASCUAL HAYDEE </t>
  </si>
  <si>
    <t>RENGIFO TORRES LUZ EDITH</t>
  </si>
  <si>
    <t xml:space="preserve">ALBAN SEVILLA AURORA </t>
  </si>
  <si>
    <t>SANCHEZ ZUNIGA MARIA CECILIA</t>
  </si>
  <si>
    <t>GOMEZ GARZON MONICA FERNANDA</t>
  </si>
  <si>
    <t>GOMEZ MUÑOZ YBETH MAGNOLIA</t>
  </si>
  <si>
    <t>CORTES VELASCO BIBIANA ANDREA</t>
  </si>
  <si>
    <t>ORTEGA ALVAREZ BEATRIZ EMILCE</t>
  </si>
  <si>
    <t>ARCOS URRUTIA HERNAN DARIO</t>
  </si>
  <si>
    <t>TRUJILLO HERNANDEZ JORGE ALCIDES</t>
  </si>
  <si>
    <t xml:space="preserve">NUSTES OBANDO ELIZABETH </t>
  </si>
  <si>
    <t>LOPEZ ALVARADO YURI MARINO</t>
  </si>
  <si>
    <t>GIRON BUSTOS MILTON FREDY</t>
  </si>
  <si>
    <t>GOMEZ GOMEZ JUAN ANDRES</t>
  </si>
  <si>
    <t>BONILLA MEDINA JAIME ORLANDO</t>
  </si>
  <si>
    <t>CASTILLO SALAZAR JESUS EFRÃ‰N</t>
  </si>
  <si>
    <t>ZAPATA GOMEZ DORA ALICIA</t>
  </si>
  <si>
    <t xml:space="preserve">VIDAL MACA GIOVANNI </t>
  </si>
  <si>
    <t xml:space="preserve">GARCIA GARCES EDNAIDA </t>
  </si>
  <si>
    <t>DELGADO SALAZAR RUTH DIANA</t>
  </si>
  <si>
    <t>CAMACHO VEGA JOSE SEVERINO</t>
  </si>
  <si>
    <t xml:space="preserve">GAVIRIA DORADO ELIZABETH </t>
  </si>
  <si>
    <t>CAMPO BOLAÑOS JESUS MAURICIO</t>
  </si>
  <si>
    <t xml:space="preserve">GUZMAN MUNOZ ERNEY </t>
  </si>
  <si>
    <t>QUINONEZ BOLANOS EBERTH MECIAS</t>
  </si>
  <si>
    <t xml:space="preserve">MOPAN HOYOS ELIZABETH </t>
  </si>
  <si>
    <t xml:space="preserve">TRUJILLO MOSQUERA MIREYA </t>
  </si>
  <si>
    <t>DIAZ ROJAS NIDIA AMANDA</t>
  </si>
  <si>
    <t>RUIZ  YERIS ALBERTO</t>
  </si>
  <si>
    <t>MUNOZ BURBANO JAMES ELMIER</t>
  </si>
  <si>
    <t>AGUILAR LLANOS ROBER ANTONIO</t>
  </si>
  <si>
    <t>CAMPO NARVAEZ JOSE MANUEL</t>
  </si>
  <si>
    <t>GONZALEZ  JOSE JAVIER</t>
  </si>
  <si>
    <t>AVILA SANDOVAL RUBEN DARIO</t>
  </si>
  <si>
    <t xml:space="preserve">NOGUERA GUERRERO ESNEDA </t>
  </si>
  <si>
    <t>BENAVIDES DELGADO JAIME ALBERTO</t>
  </si>
  <si>
    <t>CASTILLO  ALVARO JOSE</t>
  </si>
  <si>
    <t>MANZANO TRUJILLO GABRIELA ESMERALDA</t>
  </si>
  <si>
    <t>ROJAS MILLAN SILVIO HERNAN</t>
  </si>
  <si>
    <t>MARTINEZ BASTIDAS FRANCY  YASMIN</t>
  </si>
  <si>
    <t xml:space="preserve">CARVAJAL ORTEGA MARLENY </t>
  </si>
  <si>
    <t>PIAMBA RUIZ EDER CRISTOBAL</t>
  </si>
  <si>
    <t>MUESES INAGAN ISIDRO ANTISTENES</t>
  </si>
  <si>
    <t xml:space="preserve">PRADO PALTA JOHANNA </t>
  </si>
  <si>
    <t>PINO MUNOZ LUCY AMPARO</t>
  </si>
  <si>
    <t>SERNA LOPEZ LILIANA ELCIRA</t>
  </si>
  <si>
    <t>MARTINEZ SOLARTE EDGAR JULIO</t>
  </si>
  <si>
    <t>GALINDEZ PAZ JESUS ENRIQUE</t>
  </si>
  <si>
    <t xml:space="preserve">GIRON CATUCHE SAUL </t>
  </si>
  <si>
    <t>CHIMBORAZO PEREZ SAMIR ALBERTO</t>
  </si>
  <si>
    <t xml:space="preserve">HOYOS QUISOBONI NOEL </t>
  </si>
  <si>
    <t>JIMENEZ ORDOÑEZ AYMER ARNULFO</t>
  </si>
  <si>
    <t>LOPEZ GOMEZ LUIS GABRIEL</t>
  </si>
  <si>
    <t>GOMEZ CABEZAS JAVIT EGDIVAR</t>
  </si>
  <si>
    <t xml:space="preserve">MENESES GAVIRIA EDWIN </t>
  </si>
  <si>
    <t>GIRON JOAQUI LENNY ZORAIDA</t>
  </si>
  <si>
    <t xml:space="preserve">SOTELO MAMIAN PILAR </t>
  </si>
  <si>
    <t>SALAMANCA QUISOBONI WILDER MARINO</t>
  </si>
  <si>
    <t>CARVAJAL GUZMAN YAMILLY SOCORRO</t>
  </si>
  <si>
    <t>HOYOS ANACONA OSCAR EDUARDO</t>
  </si>
  <si>
    <t>URBANO LEYTON JAIR ANTONIO</t>
  </si>
  <si>
    <t>JOAQUI GALINDEZ NORMA YEDIVETH</t>
  </si>
  <si>
    <t>CHICANGANA PINO ERWIN ALFONSO</t>
  </si>
  <si>
    <t xml:space="preserve">SOTELO MAMIAN CAROLINA </t>
  </si>
  <si>
    <t>LUNA VIANA JHON FERNEY</t>
  </si>
  <si>
    <t>GOMEZ CABEZAS CIRO GUBER</t>
  </si>
  <si>
    <t>SALAMANCA ZEMANATE SONIA BEATRIS</t>
  </si>
  <si>
    <t>NAVIA ESCOBAR JULIO ADOLFO</t>
  </si>
  <si>
    <t>ORDOÑEZ GOMEZ CARLOS ANDRES</t>
  </si>
  <si>
    <t>ORDOÑEZ VIDAL CAROL JAZMIN</t>
  </si>
  <si>
    <t xml:space="preserve">CANTERO TUNUBALA BENEDICTO </t>
  </si>
  <si>
    <t>VALDIVIESO ACHINTE CARMEN ELENA</t>
  </si>
  <si>
    <t>FERNANDEZ JACOME MARIA ESMERALDA</t>
  </si>
  <si>
    <t xml:space="preserve">CABEZAS DE MAZORRA LUZMILA </t>
  </si>
  <si>
    <t>GIRON CABEZAS CELIA DORIS</t>
  </si>
  <si>
    <t>ROMERO ROMERO CAYO GENTIL</t>
  </si>
  <si>
    <t xml:space="preserve">ROMERO ROMERO BERENICE </t>
  </si>
  <si>
    <t>ALVAREZ UNI MARY LUZ</t>
  </si>
  <si>
    <t>JIMENEZ CHAVES JIMMY VLADEMIR</t>
  </si>
  <si>
    <t>CASANOVA CARABALI ADRIANA PAOLA</t>
  </si>
  <si>
    <t>BRAVO JOAQUI DIANA PATRICIA</t>
  </si>
  <si>
    <t>RUIZ DAZA JHON  ALEXANDER</t>
  </si>
  <si>
    <t>SANTIAGO ANDRES BOLAÑOS RUIZ</t>
  </si>
  <si>
    <t>CARDONA MUÑOZ RICHARD JULIAN</t>
  </si>
  <si>
    <t>DORADO  FABIAN HERNEY</t>
  </si>
  <si>
    <t>CHICANGANA HORMIGA LIBIA ESPERANZA</t>
  </si>
  <si>
    <t>ORDOÑEZ PEREZ ALBERTO SAUL</t>
  </si>
  <si>
    <t>ALVEAR MOLINA ISMAEL ANTONIO</t>
  </si>
  <si>
    <t>MAMIAN MAMIAN LUIS HERNANDO</t>
  </si>
  <si>
    <t xml:space="preserve">TANDEOY GOMEZ ADOLFO </t>
  </si>
  <si>
    <t>RENGIFO GUZMAN REGULO EDIL</t>
  </si>
  <si>
    <t>ORDOÑEZ PEREZ ARNOL AUGUSTO</t>
  </si>
  <si>
    <t>PIPICANO GOMEZ EDUARDO FABIO</t>
  </si>
  <si>
    <t>BERNAL RODRIGUEZ BLANCA ELIZABETH</t>
  </si>
  <si>
    <t>ESCOBAR RUIZ ANA JULIA</t>
  </si>
  <si>
    <t>GARCES RENGIFO NANCY FERNANDA</t>
  </si>
  <si>
    <t>MUÑOZ CORREA JULIETH VIVIANA</t>
  </si>
  <si>
    <t>BAMBAGUE CALVACHE RUTH STELLA</t>
  </si>
  <si>
    <t xml:space="preserve">ORTIZ ANACONA POLICARPA </t>
  </si>
  <si>
    <t xml:space="preserve">BAMBAGUE MARTINEZ LEONARDO </t>
  </si>
  <si>
    <t xml:space="preserve">ANACONA  MILLER </t>
  </si>
  <si>
    <t>TIMANA GUERRERO MARTHA CECILIA</t>
  </si>
  <si>
    <t>BAMBAGUE CUSI EDY ISABET</t>
  </si>
  <si>
    <t>PEREZ CHINCAGANA DUVAN ARIEL</t>
  </si>
  <si>
    <t>PINO LEYTON ARNOLD BOLIVAR</t>
  </si>
  <si>
    <t>JIMENEZ  HUVER ARMANDO</t>
  </si>
  <si>
    <t xml:space="preserve">GOMEZ DIAZ LUCELLY </t>
  </si>
  <si>
    <t>GOMEZ CHANCHI MELVA PIEDAD</t>
  </si>
  <si>
    <t>CAICEDO GONZALEZ RUBIEL NICOLAS</t>
  </si>
  <si>
    <t xml:space="preserve">SAMBONI GOMEZ ISABEL </t>
  </si>
  <si>
    <t>PAZ GAVIRIA CAROL NATALIA</t>
  </si>
  <si>
    <t>CABEZAS LOPEZ DEISY MARICELLA</t>
  </si>
  <si>
    <t xml:space="preserve">FLOR CAMPO FRANCY  MILENA </t>
  </si>
  <si>
    <t>REALPE MUÑOZ JORGE  OCTAVIO</t>
  </si>
  <si>
    <t>PIPICANO GALINDEZ JHON ALEXANDER</t>
  </si>
  <si>
    <t>NAVIA CAJAS EDWIN JULIAN</t>
  </si>
  <si>
    <t xml:space="preserve">MUNOZ CAQUIMBO ODILIA </t>
  </si>
  <si>
    <t xml:space="preserve">RUIZ MACIAS NUBIA </t>
  </si>
  <si>
    <t>VILLOTA LEITON NOHORA INES</t>
  </si>
  <si>
    <t xml:space="preserve">BURBANO CHANCHI OFELIA </t>
  </si>
  <si>
    <t>PEREZ  MARIA YENY</t>
  </si>
  <si>
    <t>RENGIFO PIAMBA LIZETH MAGALLY</t>
  </si>
  <si>
    <t xml:space="preserve">BAMBAGUE CALVACHE WILMER </t>
  </si>
  <si>
    <t>TORRES MONCADA JESUS VLADIMIR</t>
  </si>
  <si>
    <t>GUAMANGA IMBACHI EDIL HUMBERTO</t>
  </si>
  <si>
    <t>MARTINEZ PLATA OSCAR JAVIER</t>
  </si>
  <si>
    <t>JIMENEZ BERMEO LIZARDO ASUR</t>
  </si>
  <si>
    <t>BOTINA MACIAS JESUS YESID</t>
  </si>
  <si>
    <t>MACIAS ROJAS MARITZA FATIMA</t>
  </si>
  <si>
    <t xml:space="preserve">MACIAS MACIAS IRNE </t>
  </si>
  <si>
    <t>AREVALO  FANI YASMIN</t>
  </si>
  <si>
    <t xml:space="preserve">MACIAS ROJAS OCTAVIA </t>
  </si>
  <si>
    <t>PEREZ IMBACHI MARIA VISITACION</t>
  </si>
  <si>
    <t xml:space="preserve">MACIAS GUACA JAIRO </t>
  </si>
  <si>
    <t>OROZCO CRUZ SANDRA PATRICIA</t>
  </si>
  <si>
    <t xml:space="preserve">GARCIA ANGARITA GUILLERMINA </t>
  </si>
  <si>
    <t>SABOGAL PAZ JORGE IVAN</t>
  </si>
  <si>
    <t>GONZALEZ PAZ JESUS FERNANDO</t>
  </si>
  <si>
    <t>CEBALLOS GRUESO LUIS ERACLITO</t>
  </si>
  <si>
    <t>GIRON RAMIREZ JUAN CARLOS</t>
  </si>
  <si>
    <t>RESTREPO MERA RUBEN DARIO</t>
  </si>
  <si>
    <t>VIVEROS SANCHEZ ANTONIO JOSE</t>
  </si>
  <si>
    <t>VARGAS ESCUE LUIS EDUARDO</t>
  </si>
  <si>
    <t xml:space="preserve">MOSQUERA MUNOZ HENRY </t>
  </si>
  <si>
    <t xml:space="preserve">JEREZ SEPULVEDA JORGE </t>
  </si>
  <si>
    <t xml:space="preserve">RAMOS QUINTERO LEONCIO </t>
  </si>
  <si>
    <t xml:space="preserve">OREJUELA MERA OVEYMAR </t>
  </si>
  <si>
    <t>NARVAEZ CASANOVA HELMER GUILLERMO</t>
  </si>
  <si>
    <t xml:space="preserve">COBO RODRIGUEZ ANTONIO </t>
  </si>
  <si>
    <t>BERMEO ROA JAIME GIL</t>
  </si>
  <si>
    <t>ORTEGA GOMEZ MIGUEL  ANDRES</t>
  </si>
  <si>
    <t xml:space="preserve">GUZMAN CARVAJAL AMANDA </t>
  </si>
  <si>
    <t>OCAMPO GUTIERREZ MARIA EUGENIA</t>
  </si>
  <si>
    <t>CORREA DE MERA LUZ EDITH</t>
  </si>
  <si>
    <t>MORENO BOLAÑOS LUZ AMANDA</t>
  </si>
  <si>
    <t xml:space="preserve">GOMEZ ACOSTA AMPARO </t>
  </si>
  <si>
    <t>OROZCO BALCAZAR MARGARITA ROSA</t>
  </si>
  <si>
    <t>CASTRILLON SERNA ADRIANA JUDITH</t>
  </si>
  <si>
    <t xml:space="preserve">RODRIGUEZ HOYOS LIZBETH </t>
  </si>
  <si>
    <t>OROZCO OTERO GLORIA MERCEDES</t>
  </si>
  <si>
    <t>MESU PONTON YULY EUGENIA</t>
  </si>
  <si>
    <t>JOSA MONTERO PAULO CESAR</t>
  </si>
  <si>
    <t>GRUESO VANEGAS MARIA DOLORES</t>
  </si>
  <si>
    <t>PABON MUTIS ARTURO FRANKLIN</t>
  </si>
  <si>
    <t xml:space="preserve">MOLINA MERA SONIA </t>
  </si>
  <si>
    <t>ABONIA BALANTA LISET MARIA</t>
  </si>
  <si>
    <t>GOMEZ BENAVIDES ARID FABIAN</t>
  </si>
  <si>
    <t>DIAZ MERA BLANCA NELLY</t>
  </si>
  <si>
    <t>GONZALEZ ORTIZ ANA LIGIA</t>
  </si>
  <si>
    <t xml:space="preserve">GARCIA GARCIA JULIETA </t>
  </si>
  <si>
    <t xml:space="preserve">ERAZO HOYOS ALICIA </t>
  </si>
  <si>
    <t xml:space="preserve">ORDONEZ MOLANO OFIR </t>
  </si>
  <si>
    <t>SOLARTE NARVAEZ LIGIA YANIRA</t>
  </si>
  <si>
    <t xml:space="preserve">BARCO TRIVIÑO EDILMA </t>
  </si>
  <si>
    <t xml:space="preserve">VICTORIA SARRIA ELIZABETH </t>
  </si>
  <si>
    <t>SARRIA HERNANDEZ LUZ URANIA</t>
  </si>
  <si>
    <t>BUITRAGO GIRALDO NESTOR FABIO</t>
  </si>
  <si>
    <t>GARCIA MINA CARLOS ANDRES</t>
  </si>
  <si>
    <t xml:space="preserve">GOMEZ VASQUEZ JANNER </t>
  </si>
  <si>
    <t xml:space="preserve">MEDINA MOSQUERA ROCKEFELLER </t>
  </si>
  <si>
    <t>ABONIA MERA ADRIANA PATRICIA</t>
  </si>
  <si>
    <t>VENTE DIAZ MONICA LORENA</t>
  </si>
  <si>
    <t>DELGADILLO MOSQUERA JUAN FERNANDO</t>
  </si>
  <si>
    <t>MARIACA MARTINEZ CLAUDIA FERNANDA</t>
  </si>
  <si>
    <t>HOLGUIN MARRIAGA IVAN ANTONIO</t>
  </si>
  <si>
    <t xml:space="preserve">CHARA RODRIGUEZ YUDY </t>
  </si>
  <si>
    <t>PAZ ANGULO LUIS FERNANDO</t>
  </si>
  <si>
    <t>DIANA KATHERIN BARRERA  COBOS</t>
  </si>
  <si>
    <t>POSSU GOMEZ YIJHAN PAOLA</t>
  </si>
  <si>
    <t xml:space="preserve">DOMINGUEZ HURTADO GIZELL </t>
  </si>
  <si>
    <t xml:space="preserve">MOSTACILLA  MARIA </t>
  </si>
  <si>
    <t>MIDEROS ERASO YOLANDA MARLENE</t>
  </si>
  <si>
    <t>TRUJILLO DE HURTADO BERNARDA JULIETA</t>
  </si>
  <si>
    <t>HURTADO MINA MARIA EUGENIA</t>
  </si>
  <si>
    <t>GOMEZ RENGIFO LUCY OFELIA</t>
  </si>
  <si>
    <t xml:space="preserve">GONZALEZ BALANTA MARISELA </t>
  </si>
  <si>
    <t>GIRALDO FIGUEROA ORLIN YAMILE</t>
  </si>
  <si>
    <t>ANGEL SANDOVAL MARIA MILENA</t>
  </si>
  <si>
    <t xml:space="preserve">FERNANDEZ HOYOS EDIVAR </t>
  </si>
  <si>
    <t>IBARRA SANCHEZ YUDY ANDREA</t>
  </si>
  <si>
    <t>OROZCO OYOLA NIDIA ESMERALDA</t>
  </si>
  <si>
    <t>CORAL CASTAÑO ALBA LUCIA</t>
  </si>
  <si>
    <t>PECHENE SANDOVAL JOSE LUIS</t>
  </si>
  <si>
    <t>ANTE  ANA PATRICIA</t>
  </si>
  <si>
    <t xml:space="preserve">ZULUAGA MONTOYA HERNAN </t>
  </si>
  <si>
    <t>ZULUAGA  CARLOS MARIO</t>
  </si>
  <si>
    <t>FIGUEROA FERNANDEZ ARLES ROMAN</t>
  </si>
  <si>
    <t>CHACON RIASCOS JHON JAIRO</t>
  </si>
  <si>
    <t xml:space="preserve">CALDERON LEDESMA ALEJANDRO </t>
  </si>
  <si>
    <t>PERLAZA RAMOS DAMAR OLIVA</t>
  </si>
  <si>
    <t xml:space="preserve">LEON FRANCO GERSAIN </t>
  </si>
  <si>
    <t xml:space="preserve">MONTENEGRO ISAJAR GABRIEL </t>
  </si>
  <si>
    <t xml:space="preserve">ARIZA MEDINA ISBENER </t>
  </si>
  <si>
    <t>SANDOVAL SANTACRUZ LUIS ALBERTO</t>
  </si>
  <si>
    <t xml:space="preserve">GONZALEZ VARGAS DANIEL </t>
  </si>
  <si>
    <t xml:space="preserve">CLAROS PLAZA CARLOS </t>
  </si>
  <si>
    <t>POLANCO TROCHEZ CRUZ ELIUBER</t>
  </si>
  <si>
    <t>ALARCON SANCLEMENTE LUIS ALBERTO</t>
  </si>
  <si>
    <t>TORRES FERNANDEZ CLAUDIA XIMENA</t>
  </si>
  <si>
    <t xml:space="preserve">ARCOS FIGUEROA CARLOS AUGUSTO </t>
  </si>
  <si>
    <t>VELASCO GARCIA ENVER JERONIMO</t>
  </si>
  <si>
    <t>TORO ORDOÑEZ RUBY SOCORRO</t>
  </si>
  <si>
    <t xml:space="preserve">ZAPATA LOBOA MARY </t>
  </si>
  <si>
    <t>ZAMBRANO DE VALENCIA FLOR ELIA</t>
  </si>
  <si>
    <t>SARRIA CAMPO SIXTA AMPARO</t>
  </si>
  <si>
    <t>ALEGRIAS RAMIREZ MARIA DEL SOCORRO</t>
  </si>
  <si>
    <t xml:space="preserve">QUINTERO BOLANOS CRISTINA </t>
  </si>
  <si>
    <t xml:space="preserve">TRUJILLO SANDOVAL ELIZABETH </t>
  </si>
  <si>
    <t>NARVAEZ NORENA MARIA ALEIDA</t>
  </si>
  <si>
    <t>FERNANDEZ DORADO LUIS FERNANDO</t>
  </si>
  <si>
    <t xml:space="preserve">ARARA CAMPO RUBBY ESNEDA </t>
  </si>
  <si>
    <t xml:space="preserve">CLAROS PLAZA LUCY </t>
  </si>
  <si>
    <t>LOPEZ FLOREZ JULIAN FERNANDO</t>
  </si>
  <si>
    <t>LUNA GELLER MARIA PIEDAD</t>
  </si>
  <si>
    <t>CASTRO ARIAS LADY CLEMENTINE</t>
  </si>
  <si>
    <t xml:space="preserve">ARGOTE BOLAÑOS OMAIRA </t>
  </si>
  <si>
    <t>RIVERA MOSQUERA MARIA LUISA</t>
  </si>
  <si>
    <t>PINZON PAZOS LUZ DARY</t>
  </si>
  <si>
    <t>LOPEZ SALAZAR LUZ ELENA</t>
  </si>
  <si>
    <t xml:space="preserve">CHAGUENDO CORPUS MARLENY </t>
  </si>
  <si>
    <t>MOSQUERA MORALES MAYRA ALEXANDRA</t>
  </si>
  <si>
    <t>ROSERO PONCE ANA LUCIA</t>
  </si>
  <si>
    <t xml:space="preserve">GUZMAN FERNANDEZ EIBAR </t>
  </si>
  <si>
    <t>SOLARTE CANABAL JOHNY ALEXANDER</t>
  </si>
  <si>
    <t xml:space="preserve">GARZON SANDOVAL SORIDELBA </t>
  </si>
  <si>
    <t xml:space="preserve">OSPINA VARGAS JULIETH </t>
  </si>
  <si>
    <t>MERA BANGUERO JORGE ARMANDO</t>
  </si>
  <si>
    <t>PUSIL VIVAS JESUS DAVID</t>
  </si>
  <si>
    <t xml:space="preserve">GOMEZ ANACONA FRANSINA </t>
  </si>
  <si>
    <t>CHILITO LOPEZ PIEDAD ROCIO</t>
  </si>
  <si>
    <t>BOLAÑOS ROSERO FABIAN ANDRES</t>
  </si>
  <si>
    <t>JALBIN COLLAZOS LEIDY JOHANA</t>
  </si>
  <si>
    <t>MONCAYO MORA GUSTAVO ADOLFO</t>
  </si>
  <si>
    <t>VALLEJO BARCO OMAR JOSE</t>
  </si>
  <si>
    <t>MORALES RODRIGUEZ FREDY ALAHIN</t>
  </si>
  <si>
    <t>ERAZO MACA BLANCA ELIZABETH</t>
  </si>
  <si>
    <t>VERGARA SOLANO JUAN JAIME</t>
  </si>
  <si>
    <t>BELTRAN MONTENEGRO JULIO CESAR</t>
  </si>
  <si>
    <t>CARRERA CRUZ DUBAN ALEXANDER</t>
  </si>
  <si>
    <t>FLORES HURTADO DIEGO LUIS</t>
  </si>
  <si>
    <t>SANCHEZ RINCON  JOSE LUIS</t>
  </si>
  <si>
    <t>RENGIFO OSORIO LUIS FERNANDO</t>
  </si>
  <si>
    <t>DIAZ MUÑOZ JOSE ALDEMAR</t>
  </si>
  <si>
    <t xml:space="preserve">OLAYA RIZO GISELA </t>
  </si>
  <si>
    <t>MOSQUERA AGREDO RUBEN DARIO</t>
  </si>
  <si>
    <t xml:space="preserve">ANGEL SANDOVAL ILDEBRANDO </t>
  </si>
  <si>
    <t>LONDOÑO GRANADA MAGDA YANETH</t>
  </si>
  <si>
    <t>PAME NORIEGA SANDRA PIEDAD</t>
  </si>
  <si>
    <t>PITTO VIVEROS HEYBERTH JULIAN</t>
  </si>
  <si>
    <t xml:space="preserve">VALLECILLA CASTRO GUALBERTO </t>
  </si>
  <si>
    <t xml:space="preserve">GONZALEZ MOLINA SHIRLEY </t>
  </si>
  <si>
    <t xml:space="preserve">GOMEZ RENGIFO ORLANDO </t>
  </si>
  <si>
    <t>ZAMBRANO PAZ DIANA XIMENA</t>
  </si>
  <si>
    <t>PONCE MORENO MARIA DEL PILAR</t>
  </si>
  <si>
    <t>GIRALDO CRUZ MARTHA CECILIA</t>
  </si>
  <si>
    <t xml:space="preserve">CORDOBA SANDOVAL JAIRO </t>
  </si>
  <si>
    <t xml:space="preserve">VILLA GALLEGO DIOMAR </t>
  </si>
  <si>
    <t>GOMEZ LOPEZ DIANA  CAROLINA</t>
  </si>
  <si>
    <t>DELGADO VELASQUEZ JAIME ALBERTO</t>
  </si>
  <si>
    <t>MUNOZ HOYOS INES ADELA</t>
  </si>
  <si>
    <t>GOMEZ LOPEZ ANA YANETH</t>
  </si>
  <si>
    <t xml:space="preserve">SOTELO CRUZ PATRICIA </t>
  </si>
  <si>
    <t>ORTEGA MEDINA HEIDI FERNANDA</t>
  </si>
  <si>
    <t xml:space="preserve">BALANTA MEZU EFREN </t>
  </si>
  <si>
    <t>GIRON HURTADO ROXSANA MARYOLI</t>
  </si>
  <si>
    <t>ORDOÑEZ ORTEGA IBETH VIVIANA</t>
  </si>
  <si>
    <t>OROZCO GIRALDO MARTHA LUCIA</t>
  </si>
  <si>
    <t xml:space="preserve">VALENCIA SERNA ANGELICA </t>
  </si>
  <si>
    <t xml:space="preserve">TRUJILLO LEDEZMA DANIEL </t>
  </si>
  <si>
    <t xml:space="preserve">GONZALEZ RODRIGUEZ SONIA </t>
  </si>
  <si>
    <t>BALANTA ORTIZ LUIS HERNAN</t>
  </si>
  <si>
    <t>GONZALEZ POSSO LUZ MARIA</t>
  </si>
  <si>
    <t xml:space="preserve">RIASCOS ANGULO WILFRIDO </t>
  </si>
  <si>
    <t xml:space="preserve">ANGOLA QUINTERO FERNANDO </t>
  </si>
  <si>
    <t>ILAMO ALFONSO EULER EIDELBERTH</t>
  </si>
  <si>
    <t>RODRIGUEZ GARCIA ZULY PIEDAD</t>
  </si>
  <si>
    <t>CAMPOS CORTES FRANCISCO FERNANDO</t>
  </si>
  <si>
    <t>ARCOS MAGE EDUARDO ARTEMIO</t>
  </si>
  <si>
    <t xml:space="preserve">ERAZO  ORLEY </t>
  </si>
  <si>
    <t xml:space="preserve">LISCANO SUAREZ WILSON </t>
  </si>
  <si>
    <t>RAMOS CRUZ JESUS EDUARDO</t>
  </si>
  <si>
    <t xml:space="preserve">DIAZ MINA IMER </t>
  </si>
  <si>
    <t>VALENCIA LOZANO PEDRO JOSE</t>
  </si>
  <si>
    <t>MEJIA GIL HERNANDO JOSE</t>
  </si>
  <si>
    <t>MONTOYA JARAMILLO JAIRO DE JESUS</t>
  </si>
  <si>
    <t xml:space="preserve">CHAUX FIGUEROA ARTURO </t>
  </si>
  <si>
    <t>LOPEZ VALDES  WILLIAM FELIPE</t>
  </si>
  <si>
    <t>RAMOS CRUZ JOSE RAUL</t>
  </si>
  <si>
    <t xml:space="preserve">GUZMAN  MONICA </t>
  </si>
  <si>
    <t>ANGULO SANCHEZ MYRIAM NANCY</t>
  </si>
  <si>
    <t>MERA CARABALI MARIA SOLEDAD</t>
  </si>
  <si>
    <t>UTRIA SOCARRAS NELVA ROSA</t>
  </si>
  <si>
    <t>CASTILLO  MARIA ESPERANZA</t>
  </si>
  <si>
    <t>GONZALIAS GUERRERO GERMAN ALONSO</t>
  </si>
  <si>
    <t>RIVERA CORONADO JENNY ROCIO</t>
  </si>
  <si>
    <t xml:space="preserve">SANDOVAL SANTACRUZ MARIANELA </t>
  </si>
  <si>
    <t>CLAROS PLAZA MARIA STELLA</t>
  </si>
  <si>
    <t>ASTAIZA URIBE DEYSI YANNETTE</t>
  </si>
  <si>
    <t>SANCHEZ RIVERA GLORIA CECILIA</t>
  </si>
  <si>
    <t>PEREZ PRIETO LILIANA PATRICIA</t>
  </si>
  <si>
    <t>GUACA IMBACHI GILBERTO IVAN</t>
  </si>
  <si>
    <t>GUZMAN VALENCIA JULIAN ANDRES</t>
  </si>
  <si>
    <t>VILLANI  SANDRA PATRICIA</t>
  </si>
  <si>
    <t>MONTANO MICOLTA HEPZY BEATRIZ</t>
  </si>
  <si>
    <t>HERNANDEZ BOLANOS ALIDA MARIELA</t>
  </si>
  <si>
    <t>HURTADO SANDOVAL LUZ DARY</t>
  </si>
  <si>
    <t xml:space="preserve">SAAVEDRA CHAUX NUBIA </t>
  </si>
  <si>
    <t>ZAMBRANO FRANKI MARIA CONSUELO</t>
  </si>
  <si>
    <t>MENDEZ GALLEGO DIANY PATRICIA</t>
  </si>
  <si>
    <t>CARABALI  MARIA EUGENIA</t>
  </si>
  <si>
    <t>BETANCOURT  UL SUSAN  ELIANA</t>
  </si>
  <si>
    <t>TOBAR VASQUEZ LINA ANDREA</t>
  </si>
  <si>
    <t>MOLINA VELASCO ROSA ELENA</t>
  </si>
  <si>
    <t>RUIZ  JOSE LUIS</t>
  </si>
  <si>
    <t xml:space="preserve">SERNA ESPINAL TOBIAS </t>
  </si>
  <si>
    <t>GALINDO ROMERO JAVIER ANDRES</t>
  </si>
  <si>
    <t xml:space="preserve">SOLIS NAZARIT LILIANA </t>
  </si>
  <si>
    <t xml:space="preserve">GUASAQUILLO ULCUE ELIZABETH </t>
  </si>
  <si>
    <t>GUASAQUILLO ULCUE LUZ MARIA</t>
  </si>
  <si>
    <t>CORTES MOSQUERA CLAUDIA SHIRLEY</t>
  </si>
  <si>
    <t>GAVIRIA MEJIA MARA MILENA</t>
  </si>
  <si>
    <t>LOYO PUERTA AURA MILENA</t>
  </si>
  <si>
    <t xml:space="preserve">GOLU GRISALES JUANITA </t>
  </si>
  <si>
    <t>VALDERRAMA BARONA MARYORY ASTRID</t>
  </si>
  <si>
    <t>BONILLA ROSERO LUIS FERNEL</t>
  </si>
  <si>
    <t>REBOLLEDO GIRON JOSE GREGORIO</t>
  </si>
  <si>
    <t xml:space="preserve">FERNANDEZ MURILLO GUILLERMO </t>
  </si>
  <si>
    <t>OCAMPO BUITRAGO LUIS ARLEY</t>
  </si>
  <si>
    <t xml:space="preserve">GIRONZA TRUJILLO JAIRO </t>
  </si>
  <si>
    <t>MEZU MINA NASLY LEONORA</t>
  </si>
  <si>
    <t xml:space="preserve">VALENCIA OTERO NEYSA </t>
  </si>
  <si>
    <t>FLOR MUÑOZ BERTHA YANET</t>
  </si>
  <si>
    <t>CERON  NANCY BEATRIZ</t>
  </si>
  <si>
    <t xml:space="preserve">RAMOS CRUZ YOLANDA </t>
  </si>
  <si>
    <t>TRUJILLO SANDOVAL SARA EVA</t>
  </si>
  <si>
    <t>RIVERA CIFUENTES CLAUDIA MARIA</t>
  </si>
  <si>
    <t>MINA MINA MARCO ANTONIO</t>
  </si>
  <si>
    <t xml:space="preserve">MUNOZ  NELLY </t>
  </si>
  <si>
    <t>BERMUDEZ MOSQUERA LUCIA ESPERANZA</t>
  </si>
  <si>
    <t>MESA RANGEL AURA MERY</t>
  </si>
  <si>
    <t xml:space="preserve">RIVERA INCHIMA ELIZABETH </t>
  </si>
  <si>
    <t xml:space="preserve">CAMPOS CORTES MONICA </t>
  </si>
  <si>
    <t>ROJAS CERON XIMENA ANDREA</t>
  </si>
  <si>
    <t>MORENO BOLAÑOS OSCAR ALBERTO</t>
  </si>
  <si>
    <t>PARRA VALENCIA GINNA MARCELA</t>
  </si>
  <si>
    <t>ARIAS  CARLOS ORLANDO</t>
  </si>
  <si>
    <t>MUÑOZ ARCINIEGAS LIZETH  FERNANDA</t>
  </si>
  <si>
    <t>MUÑOZ RUIZ STEPHANY JACKELINE</t>
  </si>
  <si>
    <t>BEDOYA SALAS ROSA ELENA</t>
  </si>
  <si>
    <t>GUAZA GONZALEZ JOSE IVAN</t>
  </si>
  <si>
    <t xml:space="preserve">OSORIO DULCE ARBEY </t>
  </si>
  <si>
    <t>ENRIQUEZ BOLAÑOS RENE OLMEDO</t>
  </si>
  <si>
    <t>DUQUE PERDOMO JAIME FERNANDO</t>
  </si>
  <si>
    <t>SANDOVAL RAMOS FANOR ANTONIO</t>
  </si>
  <si>
    <t>ARIAS COLLAZOS FREDDY HUMBERTO</t>
  </si>
  <si>
    <t>AGUILAR  JOSE MANUEL</t>
  </si>
  <si>
    <t>FERNANDEZ GUISSAO LETTY PATRICIA</t>
  </si>
  <si>
    <t xml:space="preserve">RODRIGUEZ OREJUELA NERAVIA </t>
  </si>
  <si>
    <t>GARCIA TEGUE MARIA DEL SOCORRO</t>
  </si>
  <si>
    <t>RODRIGUEZ PAZ MARTHA LUCIA</t>
  </si>
  <si>
    <t xml:space="preserve">GARCES GUTIERREZ ALEXANDRA </t>
  </si>
  <si>
    <t>MERA FRANCO MARTHA LUISA</t>
  </si>
  <si>
    <t xml:space="preserve">POLANCO FORY JUANITA </t>
  </si>
  <si>
    <t xml:space="preserve">MERA VILLEGAS ADIELA </t>
  </si>
  <si>
    <t>BALANTA BALANTA MARIA GRACIELA</t>
  </si>
  <si>
    <t>CHAVES RENGIFO TERESA DE JESUS</t>
  </si>
  <si>
    <t>LEON PRIETO MARY LUZ</t>
  </si>
  <si>
    <t>HURTADO LEON OLGA BEATRIZ</t>
  </si>
  <si>
    <t>CIFUENTES GUZMAN MARIO HERNANDO</t>
  </si>
  <si>
    <t>MOLINA CHOCO JUAN CARLOS</t>
  </si>
  <si>
    <t>BRAVO GOMEZ MAGALI MARGARITA</t>
  </si>
  <si>
    <t>TRUJILLO GIL CARLOS ALFONSO</t>
  </si>
  <si>
    <t>INSUASTI  BLANCA YENNY</t>
  </si>
  <si>
    <t>TRUJILLO GIL SILVIO HORACIO</t>
  </si>
  <si>
    <t>VICTORIA ZAPATA HECTOR FABIO</t>
  </si>
  <si>
    <t xml:space="preserve">GALINDO MENDOZA GRETTY </t>
  </si>
  <si>
    <t>TORRES BERMUDEZ ALEX ARMANDO</t>
  </si>
  <si>
    <t>POPO GONZALEZ MARIA HENY</t>
  </si>
  <si>
    <t>GARZON MANZANO ANA LUCIA</t>
  </si>
  <si>
    <t xml:space="preserve">ANGULO GONZALEZ DEYANIRA </t>
  </si>
  <si>
    <t>ESCOBAR ZAPATA CAROLINA EMILIA</t>
  </si>
  <si>
    <t xml:space="preserve">LIZARAZO DE ROJAS DORAMILDE </t>
  </si>
  <si>
    <t>MARIN MEJIA FRANCISCO JAVIER</t>
  </si>
  <si>
    <t xml:space="preserve">POTO MESTIZO REIMUNDO </t>
  </si>
  <si>
    <t xml:space="preserve">RODRIGUEZ VIAFARA BIBIANA </t>
  </si>
  <si>
    <t xml:space="preserve">BANGUERO VELASCO RIGOBERTO </t>
  </si>
  <si>
    <t xml:space="preserve">CIFUENTES VALLEJO NUBIA </t>
  </si>
  <si>
    <t xml:space="preserve">RESTREPO GARCIA WILLIAMS </t>
  </si>
  <si>
    <t>LUCUMI MURILLO ANA ELSA</t>
  </si>
  <si>
    <t>BALANTA GARCIA LIZETH IVONNE</t>
  </si>
  <si>
    <t>FLOREZ ALVAREZ HECTOR YESID</t>
  </si>
  <si>
    <t>BURBANO DAZA GLADIS AMANDA</t>
  </si>
  <si>
    <t>TOBAR TOBAR MARIA CONSTANSA</t>
  </si>
  <si>
    <t>GIRALDO LUCUMI CLAUDIA MERCEDES</t>
  </si>
  <si>
    <t>ALAPE REALPE IVAN HARDIEL</t>
  </si>
  <si>
    <t>LASSO MARTINEZ  FANOR  ALBERTO</t>
  </si>
  <si>
    <t xml:space="preserve">MOSQUERA HOYOS ARLEN </t>
  </si>
  <si>
    <t>FAJARDO HURTADO LUIS JAIME</t>
  </si>
  <si>
    <t xml:space="preserve">COBO QUESADA JANETH </t>
  </si>
  <si>
    <t xml:space="preserve">MEDINA MOSQUERA JAZMIN </t>
  </si>
  <si>
    <t>VILLANO ASTAIZA IVAN ROLANDO</t>
  </si>
  <si>
    <t>RONDON CIFUENTES LUIS GABRIEL</t>
  </si>
  <si>
    <t>ROSERO MONTILLA LUIS  EDUARD</t>
  </si>
  <si>
    <t xml:space="preserve">GUAZAQUILLO VELASCO ALFONSO </t>
  </si>
  <si>
    <t>ZAMBRANO RAMOS MERCEDES MARINA</t>
  </si>
  <si>
    <t>TUMINA LOPEZ DIEGO ARIEL</t>
  </si>
  <si>
    <t>TAVERA CAICEDO EDWARD ENRIQUE</t>
  </si>
  <si>
    <t>AMU ARRECHEA JORGE ELIECER</t>
  </si>
  <si>
    <t>VIDAL FERNANDEZ JOSE EDGAR</t>
  </si>
  <si>
    <t xml:space="preserve">MOLINA ABONIA GUILLERMO </t>
  </si>
  <si>
    <t>GIRALDO GALEANO JORGE ALBERTO</t>
  </si>
  <si>
    <t xml:space="preserve">MUNOZ MUNOZ WILSON </t>
  </si>
  <si>
    <t>ZEMANATE DIAZ FRANCIA ROCIO</t>
  </si>
  <si>
    <t>COTAZO FERNANDEZ SANDRA MILENA</t>
  </si>
  <si>
    <t xml:space="preserve">LOBOA DIAZ FLORENCIA </t>
  </si>
  <si>
    <t xml:space="preserve">DIAZ CAMILDE ROSELIA </t>
  </si>
  <si>
    <t xml:space="preserve">CASANOVA MULATO AMPARO </t>
  </si>
  <si>
    <t>MUELAS VIDAL JORGE MILLAN</t>
  </si>
  <si>
    <t>GRUESO VANEGAS MIRIAM ESTER</t>
  </si>
  <si>
    <t>POLANCO HERRERA BORIS AHICARDO</t>
  </si>
  <si>
    <t xml:space="preserve">HURTADO VERA LILIANA </t>
  </si>
  <si>
    <t>RUIZ RIVERA ALBA LILIANA</t>
  </si>
  <si>
    <t>GONZALEZ SARRIA LUZ DARY</t>
  </si>
  <si>
    <t>SANCHEZ CIFUENTES CARMEN ALICIA</t>
  </si>
  <si>
    <t>BENAVIDES VALLEJO CARMEN ELENA</t>
  </si>
  <si>
    <t>CASTILLO LARRAHONDO DARWIN ANDRES</t>
  </si>
  <si>
    <t>VIVAS SALAZAR EDUAR EMILIO</t>
  </si>
  <si>
    <t>BALANTA MINA OSCAR ALFONSO</t>
  </si>
  <si>
    <t>GARCES QUIRA ROBEIRO ANDRES</t>
  </si>
  <si>
    <t xml:space="preserve">VALENCIA OTERO ALBEIRO </t>
  </si>
  <si>
    <t>MORENO CEBALLOS GUILLERMO ALBERTO</t>
  </si>
  <si>
    <t>AGUILAR QUIGUANAS GLORIA KATHERINE</t>
  </si>
  <si>
    <t xml:space="preserve">LOPEZ ARIAS JAIME </t>
  </si>
  <si>
    <t xml:space="preserve">DIAZ CAICEDO ELCY </t>
  </si>
  <si>
    <t>RAMOS DIAZ JESUS ANUAR</t>
  </si>
  <si>
    <t>PEÑA CIFUENTES LUIS ANGEL</t>
  </si>
  <si>
    <t>DE LA PORTILLA MARTINEZ WILLIAM OSWALDO</t>
  </si>
  <si>
    <t>GIRONZA GUEVARA JAVIER ADOLFO</t>
  </si>
  <si>
    <t>LEON ALVAREZ JOSE ELMER</t>
  </si>
  <si>
    <t>MOSQUERA AGREDO JOHN FITZGERALD</t>
  </si>
  <si>
    <t>MORENO TORRES LUIS FERNANDO</t>
  </si>
  <si>
    <t>MUNOZ LEON CARMEN ADELAIDA</t>
  </si>
  <si>
    <t>HURTADO ORDOÑEZ ZULLY ADRIANA</t>
  </si>
  <si>
    <t>RODRIGUEZ ASTUDILLO ANA MARIA</t>
  </si>
  <si>
    <t xml:space="preserve">GUARNIZO BOLANOS KATHERINE </t>
  </si>
  <si>
    <t>BANGUERA MOSQUERA DIANA PATRICIA</t>
  </si>
  <si>
    <t>MOLINEROS GALLON JUAN CARLOS</t>
  </si>
  <si>
    <t>SATIZABAL URIBE JENNIFER  ALEJANDRA</t>
  </si>
  <si>
    <t>MUÑOZ LUNA JAVIER ALBERTO</t>
  </si>
  <si>
    <t>CORDOBA MESIAS OVIER WILMER</t>
  </si>
  <si>
    <t>CEDEÑO DORADO JESUS ORLANDO</t>
  </si>
  <si>
    <t xml:space="preserve">FAJARDO CAMPO ESMERALDA </t>
  </si>
  <si>
    <t xml:space="preserve">ENRIQUEZ CASTILLO ANGIE </t>
  </si>
  <si>
    <t>CUELLAR TORRES ILIA MAGDA</t>
  </si>
  <si>
    <t xml:space="preserve">MELENDEZ DAVID ZABULON </t>
  </si>
  <si>
    <t xml:space="preserve">MOSTACILLA GUZMAN SAMUEL </t>
  </si>
  <si>
    <t>GARCIA FAJARDO EDWIN YAHIR</t>
  </si>
  <si>
    <t>CERON HERNANDEZ ADRIANA LUCIA</t>
  </si>
  <si>
    <t>MINA DIAZ DORIA OFIR</t>
  </si>
  <si>
    <t xml:space="preserve">VALENCIA ECHAVARRIA AICEL </t>
  </si>
  <si>
    <t>GONZALEZ OSORIO MARIA DEL CARMEN</t>
  </si>
  <si>
    <t>LASSO  AURA ESNEDA</t>
  </si>
  <si>
    <t xml:space="preserve">CARABALI BALLESTEROS DASIER </t>
  </si>
  <si>
    <t>RODRIGUEZ HOYOS EDITH GRETEL</t>
  </si>
  <si>
    <t>VALENCIA CEBALLOS EDNA MERY</t>
  </si>
  <si>
    <t>QUINTERO MEZU CARLOS ANDRES</t>
  </si>
  <si>
    <t>MALES RUIZ JHON JAIRO</t>
  </si>
  <si>
    <t>PRIETO BEJARANO ANA MILENA</t>
  </si>
  <si>
    <t>POLANCO HERRERA YAZZIR ALEXANDER</t>
  </si>
  <si>
    <t xml:space="preserve">VIAFARA  YAMILA </t>
  </si>
  <si>
    <t>QUIÑONES ORTIZ CARLOS ORLANDO</t>
  </si>
  <si>
    <t xml:space="preserve">CIFUENTES VALLEJO HOLMAN </t>
  </si>
  <si>
    <t>ORTEGA PIAMBA LUIS GUILLERMO</t>
  </si>
  <si>
    <t>CHAVEZ VARGAS RAUL QUINTIN</t>
  </si>
  <si>
    <t>MORENO MARTINEZ LUIS ALIRIO</t>
  </si>
  <si>
    <t>COLLAZOS MORENO YESID EDMUNDO</t>
  </si>
  <si>
    <t>TRUJILLO AGREDO JOSE EFREN</t>
  </si>
  <si>
    <t xml:space="preserve">PAZ PEREZ GUSTAVO </t>
  </si>
  <si>
    <t>SANCHEZ SALAZAR HECTOR ANDRES</t>
  </si>
  <si>
    <t>RAMOS GUEJIA JULIO ORLANDO</t>
  </si>
  <si>
    <t>HURTADO MUNOZ VILMA LILIANA</t>
  </si>
  <si>
    <t>RAMIREZ MARTINEZ CARLA YORYANA</t>
  </si>
  <si>
    <t>PEÑA LEDEZMA LUZ ANGELA</t>
  </si>
  <si>
    <t>ANDRADE ORTEGA BLANCA RUTH</t>
  </si>
  <si>
    <t xml:space="preserve">CAICEDO CUELLAR LIDA </t>
  </si>
  <si>
    <t>ALEGRIA FERNANDEZ GLORIA CONSUELO</t>
  </si>
  <si>
    <t>COLLAZOS  MARIA NILCEN</t>
  </si>
  <si>
    <t xml:space="preserve">VERGARA MARTINEZ ALEJANDRA </t>
  </si>
  <si>
    <t xml:space="preserve">OBANDO BONILLA LEONELA </t>
  </si>
  <si>
    <t>RAMOS BURBANO CONSTANZA MAGNOLIA</t>
  </si>
  <si>
    <t xml:space="preserve">CRUZ GALLEGO AMPARO </t>
  </si>
  <si>
    <t>MONTILLA SUAREZ ANA LUCIA</t>
  </si>
  <si>
    <t xml:space="preserve">ORTEGA ORDOÑEZ LUCY </t>
  </si>
  <si>
    <t>ROJAS POSADA MARIAM GISELA</t>
  </si>
  <si>
    <t>DUQUE ACOSTA LUIS FERNANDO</t>
  </si>
  <si>
    <t>COLLAZOS BOLAÑOS LINA VERONICA</t>
  </si>
  <si>
    <t>VILLAMARIN CHASOY GLADYS AIDEE</t>
  </si>
  <si>
    <t>ASTUDILLO GONZALEZ ELKIN DARIO</t>
  </si>
  <si>
    <t>REYES MENESES LOREN MELISSA</t>
  </si>
  <si>
    <t xml:space="preserve">GUTIERREZ ZUÑIGA JULIE </t>
  </si>
  <si>
    <t>VARGAS DE OSPINA LUZ NANCY</t>
  </si>
  <si>
    <t xml:space="preserve">SALAZAR GOMEZ MARIBEL </t>
  </si>
  <si>
    <t>VARGAS ESCUE JAIRO ESMIR</t>
  </si>
  <si>
    <t>CERON BETANCUR DINA LUZ</t>
  </si>
  <si>
    <t>OBANDO VILLEGAS HAROLD ANTONIO</t>
  </si>
  <si>
    <t xml:space="preserve">DELGADO ANGULO HENRY </t>
  </si>
  <si>
    <t xml:space="preserve">POPO AMU MANUEL </t>
  </si>
  <si>
    <t xml:space="preserve">TROCHEZ ALVAREZ EMERITA </t>
  </si>
  <si>
    <t xml:space="preserve">CARABALI TEGUE MARGARITA </t>
  </si>
  <si>
    <t>JOAQUI ZUNIGA ELSA DORIS</t>
  </si>
  <si>
    <t>LEON SARRIA CARMEN ROCIO</t>
  </si>
  <si>
    <t xml:space="preserve">LASPRILLA OREJUELA MARALID </t>
  </si>
  <si>
    <t>HURTADO MORENO LUZ JHOANA</t>
  </si>
  <si>
    <t>HENAO HENAO MARTHA  LUCIA</t>
  </si>
  <si>
    <t>ORTEGA DE OLIVAR DORIS SOCORRO</t>
  </si>
  <si>
    <t>BOLAÑOZ ORDOÑEZ MILE YOHANA</t>
  </si>
  <si>
    <t>CERON  IVAN ORLANDO</t>
  </si>
  <si>
    <t>VILLAMARIN BASANTE JHON FELIX</t>
  </si>
  <si>
    <t xml:space="preserve">IDROBO SANCHEZ DEYANIRA </t>
  </si>
  <si>
    <t>RAMIREZ GONZALEZ IVONNE AMPARO</t>
  </si>
  <si>
    <t xml:space="preserve">PULICHE MANQUILLO TENORIO </t>
  </si>
  <si>
    <t>MARTINEZ ALVEAR ROGER GUILLERMO</t>
  </si>
  <si>
    <t>PENA MUNOZ CESAR HUMBERTO</t>
  </si>
  <si>
    <t>MUÑOZ HOYOS CARLOS EMILIO</t>
  </si>
  <si>
    <t>GOMEZ MAMIAN MARIA CENOVIA</t>
  </si>
  <si>
    <t>DAZA ORDOÑEZ JAMES ARTURO</t>
  </si>
  <si>
    <t>TORRES LOPEZ JORGE ALBERTO</t>
  </si>
  <si>
    <t xml:space="preserve">ANACONA BURBANO ROVIRA </t>
  </si>
  <si>
    <t>IDROBO LUNA JOHN HARRINTON</t>
  </si>
  <si>
    <t>FERNANDEZ QUIJANO JESUS LEYDER</t>
  </si>
  <si>
    <t>VIDAL OTERO GLADYS AMPARO</t>
  </si>
  <si>
    <t>ROSERO DORADO SONIA ESMERALDA</t>
  </si>
  <si>
    <t>ESPAÑA GILON JENNIFER ASTRID</t>
  </si>
  <si>
    <t>DIAZ MERA LUZ MARIA</t>
  </si>
  <si>
    <t>TROCHEZ PAJOY EDIT ELIZABETH</t>
  </si>
  <si>
    <t xml:space="preserve">USEDA SANCHEZ HAMILTON </t>
  </si>
  <si>
    <t>HOYOS BURBANO LEIDER HARCIDES</t>
  </si>
  <si>
    <t>DORADO RODRIGUEZ ALEX JULIAN</t>
  </si>
  <si>
    <t>MUÑOZ MORENO CLAUDIA  PATRICIA</t>
  </si>
  <si>
    <t>MUÑOZ ORTIZ XIMENA ALEXANDRA</t>
  </si>
  <si>
    <t>LOPEZ VILLADA JUAN CARLOS</t>
  </si>
  <si>
    <t xml:space="preserve">SALAZAR QUINAYAS NANCY </t>
  </si>
  <si>
    <t>BALLESTEROS MOSQUERA SANDRA MILENA</t>
  </si>
  <si>
    <t xml:space="preserve">ESPINOSA TRUJILLO LILIANA  </t>
  </si>
  <si>
    <t xml:space="preserve">ACOSTA HOYOS HELDER </t>
  </si>
  <si>
    <t>VELASCO CHAVEZ FRANCISCO HERNAN</t>
  </si>
  <si>
    <t>TUNUBALA CAMPO ANA ELVIA</t>
  </si>
  <si>
    <t>VELASCO MORALES LAURA MARCELA</t>
  </si>
  <si>
    <t>STERLING LOPEZ AURA LUCIA</t>
  </si>
  <si>
    <t>MUÑOZ MUÑOZ OSCAR ECDIVAR</t>
  </si>
  <si>
    <t>RENGIFO YANGANA PAOLA ANDREA</t>
  </si>
  <si>
    <t>VIDAL FERNANDEZ ANGEL RODRIGO</t>
  </si>
  <si>
    <t>PERAFAN RUIZ OSCAR ALONSO</t>
  </si>
  <si>
    <t>COLLAZOS MORENO GUIDO ALBERTO</t>
  </si>
  <si>
    <t>CERTUCHE GUERRERO JOHN ROBERT</t>
  </si>
  <si>
    <t>MORALES RENGIFO EDUARDO JOEL</t>
  </si>
  <si>
    <t>PAZOS RIASCOS EDGAR ALFONSO</t>
  </si>
  <si>
    <t>MUNOZ DAGUA JOSE FERNANDO</t>
  </si>
  <si>
    <t>CORDOBA ASTAIZA JULIAN ANDRES</t>
  </si>
  <si>
    <t>RENGIFO TORRES RAUL SANTIAGO</t>
  </si>
  <si>
    <t>SANCHEZ CALAMBAS FLOR DE MARIA</t>
  </si>
  <si>
    <t xml:space="preserve">MAYA TOBAR LUCY </t>
  </si>
  <si>
    <t>MONTENEGRO EMBUS BRAYAN ANDRU</t>
  </si>
  <si>
    <t>MUÑOZ IMBACHI FRANCIA ELENA</t>
  </si>
  <si>
    <t>AGREDO DELGADO DORA LUZ</t>
  </si>
  <si>
    <t>CALAMBAS QUIJANO MIGUEL DARIO</t>
  </si>
  <si>
    <t>FOLLECO ALVAREZ JORGE ARTURO</t>
  </si>
  <si>
    <t>HURTADO VIDAL JORGE MATEO</t>
  </si>
  <si>
    <t>RUIZ MUNOZ SILVIO ANTONIO</t>
  </si>
  <si>
    <t>RUIZ ANTIA LUZ STELLA</t>
  </si>
  <si>
    <t>RUIZ MUÑOZ CARLOS ALIRIO</t>
  </si>
  <si>
    <t>PENAGOS TOMBE MIGUEL FERNANDO</t>
  </si>
  <si>
    <t>FERNANDEZ FERNANDEZ FRANCISCO LUIS</t>
  </si>
  <si>
    <t xml:space="preserve">ULCHUR MOSQUERA MIRYAM </t>
  </si>
  <si>
    <t>DIAZ DIAZ DALIS GLORIA</t>
  </si>
  <si>
    <t>CERON  DAMARIS STELLA</t>
  </si>
  <si>
    <t>SANCHEZ CALAMBAS ANA RUBY</t>
  </si>
  <si>
    <t>HURTADO VALENCIA DIANA LORENA</t>
  </si>
  <si>
    <t>CUATINDIOY PAZ ELIZABETH LOURDES</t>
  </si>
  <si>
    <t xml:space="preserve">MUÑOZ NAVIA MARICELA </t>
  </si>
  <si>
    <t>PRADO MUNOZ JESUS MARINO</t>
  </si>
  <si>
    <t>MOLANO MOLANO ARELY CECILIA</t>
  </si>
  <si>
    <t>ANACONA JIMENEZ LIDIO ADALBERTO</t>
  </si>
  <si>
    <t>SANCHEZ  MARTHA  CECILIA</t>
  </si>
  <si>
    <t>VELASCO VELASCO ROBILSON LEONEL</t>
  </si>
  <si>
    <t>CHICUE GOMEZ LUZ MYRIAM</t>
  </si>
  <si>
    <t xml:space="preserve">ZULUAGA VERA ORLANDO </t>
  </si>
  <si>
    <t>CHITO PIAMBA DANY HERNAN</t>
  </si>
  <si>
    <t>FERNANDEZ FERNANDEZ DAISY SOCORRO</t>
  </si>
  <si>
    <t>TERAN GOMEZ AMPARO EUGENIA</t>
  </si>
  <si>
    <t>AGREDO CARVAJAL MIGUEL ANDRES</t>
  </si>
  <si>
    <t>MAJIN NARVAEZ DIEGO FERNANDO</t>
  </si>
  <si>
    <t>TROCHEZ NOGUERA MARIA LUISA</t>
  </si>
  <si>
    <t>VILLARREAL  CLAUDIA MILELLY</t>
  </si>
  <si>
    <t>PONCE FIGUEROA JUAN CARLOS</t>
  </si>
  <si>
    <t>PLAZA GAVIRIA MIRTHA AMPARO</t>
  </si>
  <si>
    <t>CALDON AGREDO MARA CRISTINA</t>
  </si>
  <si>
    <t>QUEVEDO SALAS RUBY KARINA</t>
  </si>
  <si>
    <t xml:space="preserve">YANZA VIDAL MAGALI </t>
  </si>
  <si>
    <t>BURBANO ESCOBAR LINA YORYANA</t>
  </si>
  <si>
    <t>MARTINEZ GOMEZ JESUS HERNANDO</t>
  </si>
  <si>
    <t>MARIN MUNOZ RAUL LISANDRO</t>
  </si>
  <si>
    <t>DAZA ALVAREZ CRISTIAN RAFAEL</t>
  </si>
  <si>
    <t xml:space="preserve">RUIZ RIVERA ADRIANA </t>
  </si>
  <si>
    <t xml:space="preserve">ACOSTA HOYOS NILSON </t>
  </si>
  <si>
    <t>RENDON CORDOBA CARLOS AUGUSTO</t>
  </si>
  <si>
    <t>CAMPO MUNOZ EMILCE MIREYA</t>
  </si>
  <si>
    <t xml:space="preserve">ORTIZ MERA HENRY </t>
  </si>
  <si>
    <t>APRAEZ DORADO HERNAN VICENTE</t>
  </si>
  <si>
    <t>RUALES LAGOS HENRY HUMBERTO</t>
  </si>
  <si>
    <t>GUEVARA GONZALEZ  BETTY SOCORRO</t>
  </si>
  <si>
    <t>LEGARDA MUNOZ LUIS HAROLD</t>
  </si>
  <si>
    <t>URRUTIA DAGUA NURY EUGENIA</t>
  </si>
  <si>
    <t xml:space="preserve">MOLANO CRUZ BETIGENY </t>
  </si>
  <si>
    <t>PALADINEZ CAIZA LEILA MARITZA</t>
  </si>
  <si>
    <t>CRISTIAN JAIR RUIZ POTOSI</t>
  </si>
  <si>
    <t>CAMPO DORADO MARIA  FERNANDA</t>
  </si>
  <si>
    <t>PAZOS VILLAREAL EDNA YARHITZA</t>
  </si>
  <si>
    <t xml:space="preserve">ERAZO VALENCIA TRINIDAD </t>
  </si>
  <si>
    <t xml:space="preserve">MUÑOZ TELLO FRANCELINA </t>
  </si>
  <si>
    <t xml:space="preserve">PEREIRA SOLARTE WALTER </t>
  </si>
  <si>
    <t>SOLIS GOMEZ LUIS JESUS</t>
  </si>
  <si>
    <t>HURTADO SOLARTE MARTHA LUCIA</t>
  </si>
  <si>
    <t>GOMEZ CABEZAS LEDY RUBIELA</t>
  </si>
  <si>
    <t xml:space="preserve">RUIZ HOYOS GLORIA </t>
  </si>
  <si>
    <t>ZAMBRANO CORAL NANCY RUBIELA</t>
  </si>
  <si>
    <t>LOPEZ  LUZ ANGELA</t>
  </si>
  <si>
    <t>GOMEZ RENGIFO LUZ DEYA</t>
  </si>
  <si>
    <t>FERNANDEZ QUILA ASTRID YANNETH</t>
  </si>
  <si>
    <t>ORDONEZ PALECHOR LUZ ANGELA</t>
  </si>
  <si>
    <t>LEON QUINTANA MANUEL EDUARDO</t>
  </si>
  <si>
    <t>MUÑOZ  NEIRA ZUNILDA</t>
  </si>
  <si>
    <t>BOLANOS PALACIOS OSCAR FERNANDO</t>
  </si>
  <si>
    <t>OBANDO PATIÑO REGULO JOSE ALEJANDRO</t>
  </si>
  <si>
    <t xml:space="preserve">RUALES VIDAL PATRICIA </t>
  </si>
  <si>
    <t>GUZMAN MUNOZ EDINSON JAVIER</t>
  </si>
  <si>
    <t xml:space="preserve">MELENJE GARZON RUFINO </t>
  </si>
  <si>
    <t>ROSAS IBARRA MARTHA CECILIA</t>
  </si>
  <si>
    <t xml:space="preserve">BOLANOS OROZCO NEIZA </t>
  </si>
  <si>
    <t>MARTINEZ BOLAÑOS SARY MABEL</t>
  </si>
  <si>
    <t>RUANO MONTOYA NESTOR GUILLERMO</t>
  </si>
  <si>
    <t xml:space="preserve">LUNA CAJIBIOY TATIANA </t>
  </si>
  <si>
    <t>OROZCO VELASCO ANA CILENA</t>
  </si>
  <si>
    <t>FIGUEROA JARAMILLO JOSE OCTALIVER</t>
  </si>
  <si>
    <t xml:space="preserve">ERAZO CRUZ CICERON </t>
  </si>
  <si>
    <t>MORALES BOLAÑOS MARIO ENRIQUE</t>
  </si>
  <si>
    <t>HIDALGO PAREDES HERNAN DARIO</t>
  </si>
  <si>
    <t xml:space="preserve">MELENDEZ NARVAEZ ROSALBA </t>
  </si>
  <si>
    <t>BASTIDAS YUNDA FRANCY LILIANA</t>
  </si>
  <si>
    <t>GOMEZ NAVIA ANER YAMILETH</t>
  </si>
  <si>
    <t>MINA CHARA MARIA EUFEMIA</t>
  </si>
  <si>
    <t xml:space="preserve">FAJARDO CORREA JACQUELINE </t>
  </si>
  <si>
    <t xml:space="preserve">BALANTA APONZA JAIRO </t>
  </si>
  <si>
    <t>GUZMAN  JOSE HERNANDO</t>
  </si>
  <si>
    <t xml:space="preserve">LUCUMI LUCUMI EUSEBIO </t>
  </si>
  <si>
    <t>URRESTI  CHEZMAN FAVIAN</t>
  </si>
  <si>
    <t>BENAVIDES BOLAÑOS EIVAR DARIO</t>
  </si>
  <si>
    <t>ROMO DELGADO GUSTAVO ANDRES</t>
  </si>
  <si>
    <t xml:space="preserve">CRISTANCHO BALANTA PANYANY  </t>
  </si>
  <si>
    <t>VILLEGAS MAÑUNGA EINER ALFREDO</t>
  </si>
  <si>
    <t>BANGUERO LASSO LEDIN KARIN</t>
  </si>
  <si>
    <t xml:space="preserve">ALZATE PINO ELIZABETH </t>
  </si>
  <si>
    <t>CHARRUPI MONTAÑO MARIA ELENA</t>
  </si>
  <si>
    <t xml:space="preserve">CASTRO GUZMAN OMAIRA </t>
  </si>
  <si>
    <t>APONZA DELGADO VICTOR MANUEL</t>
  </si>
  <si>
    <t xml:space="preserve">VALENCIA NOSCUE ELIZABETH </t>
  </si>
  <si>
    <t>BALANTA CARABALI ELISA MARIA</t>
  </si>
  <si>
    <t xml:space="preserve">RINCON GONZALEZ YAMILE </t>
  </si>
  <si>
    <t>CAMAYO COMETA DORA LILIA</t>
  </si>
  <si>
    <t>AGREDO ALVAREZ ANA ZURY</t>
  </si>
  <si>
    <t>PERDOMO MERA JOSE TOMAS</t>
  </si>
  <si>
    <t>CABRERA MOSQUERA CRISTIAN  CAMILO</t>
  </si>
  <si>
    <t>CARABALI LEON JAVIER MARIO</t>
  </si>
  <si>
    <t>BOLAÑOS VIDAL EDWIN ALBERTO</t>
  </si>
  <si>
    <t>BASANTE FUERTES JIMENA  YADIRA</t>
  </si>
  <si>
    <t>VELASCO MENDEZ ROSA ALEXANDRA</t>
  </si>
  <si>
    <t>VIVAS VIVAS YULI MARGOTH</t>
  </si>
  <si>
    <t>PEÑA MONSALVE LILIANA PATRICIA</t>
  </si>
  <si>
    <t>CONGO GONZALEZ MARIA NANCY</t>
  </si>
  <si>
    <t>LARRAHONDO CARABALI SOR INES</t>
  </si>
  <si>
    <t>NAVIA ZUNIGA ELCY PIEDAD</t>
  </si>
  <si>
    <t>MOSQUERA PARRA HEBERTH JOSE</t>
  </si>
  <si>
    <t>DE LA CRUZ BOLANOS HENRY GONZALO</t>
  </si>
  <si>
    <t>ANAYA MUÑOZ JOSE WILLIAM</t>
  </si>
  <si>
    <t xml:space="preserve">ANGULO CELORIO APOLINAR </t>
  </si>
  <si>
    <t xml:space="preserve">NAVIA RUANO HEVER </t>
  </si>
  <si>
    <t xml:space="preserve">ZULES OTERO REYNEL </t>
  </si>
  <si>
    <t>ELVIRA  VICTOR ANTONIO</t>
  </si>
  <si>
    <t>RIVERA MORCILLO IVO ALBEIRO</t>
  </si>
  <si>
    <t xml:space="preserve">VIVAS MUNOZ FANNY </t>
  </si>
  <si>
    <t>CORAL CASTILLO AURA INES</t>
  </si>
  <si>
    <t>CAICEDO MINDA ANA MILENA</t>
  </si>
  <si>
    <t>GOMEZ URBANO WILSON EDUARDO</t>
  </si>
  <si>
    <t>MINA GONZALEZ DIANA MIRLEY</t>
  </si>
  <si>
    <t xml:space="preserve">BALANTA MEZU WILSON </t>
  </si>
  <si>
    <t xml:space="preserve">CERON SALAS SIRLEY </t>
  </si>
  <si>
    <t>ERAZO ESCOBAR MARIA NIDIA</t>
  </si>
  <si>
    <t xml:space="preserve">VERGARA DAZA JULIAN </t>
  </si>
  <si>
    <t>LENIS GUEVARA LINA MARIA</t>
  </si>
  <si>
    <t>BARONA MINA LUIS ANGEL</t>
  </si>
  <si>
    <t>MUNOZ WALLE EVER JESUS</t>
  </si>
  <si>
    <t>MINA COLORADO CESAR AUGUSTO</t>
  </si>
  <si>
    <t xml:space="preserve">PALACIOS CORDOBA YISNEY </t>
  </si>
  <si>
    <t xml:space="preserve">MANZANO CIFUENTES ADRIANA </t>
  </si>
  <si>
    <t>IDROBO PINO DIANA CRISTINA</t>
  </si>
  <si>
    <t>COCUÑAME MOSQUERA FRANCIA ELENA</t>
  </si>
  <si>
    <t>CABRERA VALOY DARLYNG ZULEIMA</t>
  </si>
  <si>
    <t>MOSQUERA MUÑOZ MARI LUZ</t>
  </si>
  <si>
    <t>MORILLO MARTINEZ DIEGO FERNANDO</t>
  </si>
  <si>
    <t xml:space="preserve">RESTREPO PEÑA ALMARLY </t>
  </si>
  <si>
    <t>FAJARDO DAZA SANDRA PATRICIA</t>
  </si>
  <si>
    <t>LOPEZ RODRIGUEZ MARIA SOLEDAD</t>
  </si>
  <si>
    <t>CORTES OROBIO EDWARD FRANCISCO</t>
  </si>
  <si>
    <t>MOSQUERA FULI MIGUEL ANDRES</t>
  </si>
  <si>
    <t>ALOMIA RIASCOS BERNARD ADEL</t>
  </si>
  <si>
    <t xml:space="preserve">YUQUILEMA MEDINA PEDRO </t>
  </si>
  <si>
    <t xml:space="preserve">CARABALI  ORLANDO </t>
  </si>
  <si>
    <t xml:space="preserve">MANCILLA CARABALI MIRELLA </t>
  </si>
  <si>
    <t xml:space="preserve">MURILLO CARABALI PEDRO </t>
  </si>
  <si>
    <t>UZURIAGA JIMENEZ LEIDY JOHANNA</t>
  </si>
  <si>
    <t>SINISTERRA MARTINEZ CARMEN ELIZABETH</t>
  </si>
  <si>
    <t xml:space="preserve">CARABALI BONILLA MARITZA </t>
  </si>
  <si>
    <t xml:space="preserve">JORDAN ROJAS MARIANELA </t>
  </si>
  <si>
    <t>ESCOBAR MINA MILLER JOHANNA</t>
  </si>
  <si>
    <t>PERDOMO MERA PAOLA ANDREA</t>
  </si>
  <si>
    <t>ALVAREZ  ILVA YANET</t>
  </si>
  <si>
    <t>ALVAREZ CASTILLO ALBA NUR</t>
  </si>
  <si>
    <t xml:space="preserve">CARABALI APONZA MARICEL </t>
  </si>
  <si>
    <t>RAMOS ALVAREZ DIANA PATRICIA</t>
  </si>
  <si>
    <t>CRUZ AUSECHA ELBA BETTY</t>
  </si>
  <si>
    <t>VALENCIA SINISTERRA JOSE ELEUTERIO</t>
  </si>
  <si>
    <t>LOPEZ SANDOVAL ERNESTO ANTONIO</t>
  </si>
  <si>
    <t>CAICEDO CAMPO JOSE OMAR</t>
  </si>
  <si>
    <t xml:space="preserve">ORTEGA QUINAYAS AMPARO </t>
  </si>
  <si>
    <t>VIAFARA  CARLOS ANDRES</t>
  </si>
  <si>
    <t>USA MARTINEZ DARWIN FERNANDO</t>
  </si>
  <si>
    <t>OBREGON ORTIZ JOLYAN ARMANDO</t>
  </si>
  <si>
    <t>MANCILLA CARABALI JOSE NEFER</t>
  </si>
  <si>
    <t xml:space="preserve">ASTUDILLO LOPEZ LUCERO </t>
  </si>
  <si>
    <t xml:space="preserve">CARABALI IBARRA RUBEN </t>
  </si>
  <si>
    <t>JIMENEZ MUNOZ EDGAR ALIRIO</t>
  </si>
  <si>
    <t xml:space="preserve">TORRES GUAZA RAMON </t>
  </si>
  <si>
    <t>CUETOCUE CUENE JOSE DANIEL</t>
  </si>
  <si>
    <t xml:space="preserve">VEGA LUCUMI ANIBAL </t>
  </si>
  <si>
    <t xml:space="preserve">MANQUILLO OROZCO WALTER </t>
  </si>
  <si>
    <t xml:space="preserve">LOPEZ PATIÑO JHOVAN </t>
  </si>
  <si>
    <t>LUCUMI URRUTIA LUZ DAREYI</t>
  </si>
  <si>
    <t xml:space="preserve">MENESES AUSECHA STELLA </t>
  </si>
  <si>
    <t xml:space="preserve">GONZALEZ AMBUILA EDGAR </t>
  </si>
  <si>
    <t xml:space="preserve">MARQUEZ TRUJILLO WILLIAM </t>
  </si>
  <si>
    <t xml:space="preserve">NUÑEZ  ORLANDO </t>
  </si>
  <si>
    <t xml:space="preserve">ENRIQUEZ MORA HERNAN </t>
  </si>
  <si>
    <t>ASTAIZA PAZ HEIDY JOHANA</t>
  </si>
  <si>
    <t>CIFUENTES RUIZ JUAN CARLOS</t>
  </si>
  <si>
    <t>MENESES BOLAÑOS GREYCI LUCIA</t>
  </si>
  <si>
    <t>MAMIAN LUNA CRISTIAN YOBANY</t>
  </si>
  <si>
    <t>ANGARITA ERAZO SANDRA MILENA</t>
  </si>
  <si>
    <t>VELASCO MUÑOZ CAROL ZAMIRA</t>
  </si>
  <si>
    <t>GOMEZ GALINDEZ VICTOR OMAR</t>
  </si>
  <si>
    <t>SANCHEZ ESTELA NEYFFE NAIROBI</t>
  </si>
  <si>
    <t>LASSO AGUILAR MARIANA ANDREA</t>
  </si>
  <si>
    <t xml:space="preserve">SALGADO CHANCHI MARIELA </t>
  </si>
  <si>
    <t>MOYA PAPAMIJA FREDY VICENTE</t>
  </si>
  <si>
    <t>MUNOZ GOMEZ LETTY FRANCISCA</t>
  </si>
  <si>
    <t>PIPICANO MUÑOZ YULI MILENA</t>
  </si>
  <si>
    <t>CAMPO  OLMES JESUS</t>
  </si>
  <si>
    <t xml:space="preserve">BAMBAGUE CHANTRE RONALD </t>
  </si>
  <si>
    <t>GALINDEZ MERA CARLOS ADARBY</t>
  </si>
  <si>
    <t>ORTEGA BURBANO JESUS ANTONIO</t>
  </si>
  <si>
    <t>CORTES VELASCO JUAN PABLO</t>
  </si>
  <si>
    <t>RUIZ QUIÑONES SANDRA PATRICIA</t>
  </si>
  <si>
    <t>VELASCO SAMBONI DEISY LORENA</t>
  </si>
  <si>
    <t>SOLARTE ESPINOSA ANA ISABEL</t>
  </si>
  <si>
    <t xml:space="preserve">SAMBONI MERA DEIFANIRA </t>
  </si>
  <si>
    <t>QUINTERO MUÑOZ GLORIA ESPERANZA</t>
  </si>
  <si>
    <t>QUINONEZ CHAMORRO CARMEN AMANDA</t>
  </si>
  <si>
    <t>BRAVO CORREA JUAN SEBASTIAN</t>
  </si>
  <si>
    <t>ACOSTA HOYOS DUVER HERNAN</t>
  </si>
  <si>
    <t>MARQUEZ ZAPATA CARMEN SOCORRO</t>
  </si>
  <si>
    <t xml:space="preserve">PEREZ PEREZ MARISOL </t>
  </si>
  <si>
    <t>FERNANDEZ JIMENEZ MIGUEL ANGEL</t>
  </si>
  <si>
    <t>MOSQUERA LLANTEN KEVIN MAURICIO</t>
  </si>
  <si>
    <t xml:space="preserve">MARTINEZ BENAVIDEZ MARLENY </t>
  </si>
  <si>
    <t>MERA PRIETO INGRID YULIANA</t>
  </si>
  <si>
    <t>BERMUDEZ CONTRERAS DEDIS YANETH</t>
  </si>
  <si>
    <t xml:space="preserve">MAPALLO DELGADO OMAIRA </t>
  </si>
  <si>
    <t>CAICEDO SOLANO LISETH JOHANA</t>
  </si>
  <si>
    <t>MAMIAN GUZMAN JAIME RODRIGO</t>
  </si>
  <si>
    <t>FERNANDEZ SOLANO CARLOS OVIDIO</t>
  </si>
  <si>
    <t>URIBE MAYA JAVIER LINO</t>
  </si>
  <si>
    <t>RENGIFO ZUÑIGA OSCAR HUMBERTO</t>
  </si>
  <si>
    <t>MUNOZ SANCHEZ HENRY ALBERTO</t>
  </si>
  <si>
    <t xml:space="preserve">ACOSTA CANTERO FANNY </t>
  </si>
  <si>
    <t>CHICUE GOMEZ GUSTAVO OLMEDO</t>
  </si>
  <si>
    <t xml:space="preserve">MARTINEZ PIAMBA NELSON </t>
  </si>
  <si>
    <t xml:space="preserve">CALDERON  MIGUEL </t>
  </si>
  <si>
    <t>MOSQUERA LOPEZ  ERLAN ISAAC</t>
  </si>
  <si>
    <t>MORILLO ANDRADE JOSE CLAUDIO</t>
  </si>
  <si>
    <t>CORONADO FRANCO ANDRES FELIPE</t>
  </si>
  <si>
    <t>COLLAZOS MUNOZ FABIO HERNEY</t>
  </si>
  <si>
    <t>COLLAZOS MOLINA JOSE ANDRES</t>
  </si>
  <si>
    <t>DELGADO LEDEZMA JUAN PABLO</t>
  </si>
  <si>
    <t xml:space="preserve">CARACAS VASQUEZ DEISY </t>
  </si>
  <si>
    <t>CABRERA SALAS ANGELA DIOMAIRA</t>
  </si>
  <si>
    <t>ROJAS VALLEJO MARIA EUGENIA</t>
  </si>
  <si>
    <t>CORREA GOMEZ MARIA DEL CARMEN</t>
  </si>
  <si>
    <t>CHICANGANA SOLANO MARIA ESTELLA</t>
  </si>
  <si>
    <t>MOLINA SANCHEZ EYBAR TERESA</t>
  </si>
  <si>
    <t>ZAMBRANO OTAYA AIDA BETTY</t>
  </si>
  <si>
    <t>CAMPO GOMEZ NUBIA LUZ</t>
  </si>
  <si>
    <t xml:space="preserve">OSPITIA STERLING GISELA </t>
  </si>
  <si>
    <t>FERNANDEZ GARCIA LUZ EDY</t>
  </si>
  <si>
    <t>GARZON PALADINES MARIA SIVIA</t>
  </si>
  <si>
    <t>CERON BAMBAGUE JESUS ANTONIO</t>
  </si>
  <si>
    <t>CALVACHE HOYOS LEIDY JULIANA</t>
  </si>
  <si>
    <t>ALARCON SUAREZ EDNA YASMIN</t>
  </si>
  <si>
    <t>GARZON NARVAEZ BETSY CONSTANZA</t>
  </si>
  <si>
    <t>PALACIOS PALACIOS CARLOS EFRAIN</t>
  </si>
  <si>
    <t>PINEDA SALAZAR LADY NATHALY</t>
  </si>
  <si>
    <t xml:space="preserve">DELGADO ARCOS FANNY </t>
  </si>
  <si>
    <t>BRAVO DELGADO FRANCO MIGUEL</t>
  </si>
  <si>
    <t xml:space="preserve">AUSECHA ALBAN VALENTIN </t>
  </si>
  <si>
    <t>ARCILA GOMEZ MARIA ELENA</t>
  </si>
  <si>
    <t>HOYOS ORDONEZ SANDRA LILIANA</t>
  </si>
  <si>
    <t xml:space="preserve">ALBAN SILVA RODRIGO </t>
  </si>
  <si>
    <t>MUÑOZ MUÑOZ ELSA CECILIA</t>
  </si>
  <si>
    <t>OROZCO VELASCO WILSON FERNANDO</t>
  </si>
  <si>
    <t>VALENCIA CALLE MARCO ANTONIO</t>
  </si>
  <si>
    <t>ORDOÑEZ FLOR MARCO FIDEL</t>
  </si>
  <si>
    <t>PIAMBA RUIZ NIDIA CECILIA</t>
  </si>
  <si>
    <t>DORADO SOLARTE LUZ MARINA</t>
  </si>
  <si>
    <t>ERAZO GUZMAN MARCO FIDEL</t>
  </si>
  <si>
    <t>CAPOTE ESCOBAR ELIANA ASTRID</t>
  </si>
  <si>
    <t>AGUIRRE ABELLA LEDY MERCEDES</t>
  </si>
  <si>
    <t>ORDOÑEZ MUÑOZ FREDDY ERNEY</t>
  </si>
  <si>
    <t xml:space="preserve">CRUZ MUNOZ ARMENJOL </t>
  </si>
  <si>
    <t>MORA GUZMAN MARIA SOCORRO</t>
  </si>
  <si>
    <t>PEREZ MERA SARA VIRGINIA</t>
  </si>
  <si>
    <t>SAMBONI JIMENEZ JESUS EDUARDO</t>
  </si>
  <si>
    <t>BUESAQUILLO  MARIA DEL SOCORRO</t>
  </si>
  <si>
    <t>GUACA QUINAYAS ALBA NOHEMY</t>
  </si>
  <si>
    <t>MUNOZ MOLANO NANCY ZENAIDA</t>
  </si>
  <si>
    <t>DAZA GOMEZ ALBA MYRIAM</t>
  </si>
  <si>
    <t xml:space="preserve">ORTEGA BURBANO IRENE </t>
  </si>
  <si>
    <t>LOPEZ TOBAR RUBY YOLIMA</t>
  </si>
  <si>
    <t>BRAVO BRAVO BLANCA NOHORA</t>
  </si>
  <si>
    <t>MUÑOZ ORTIZ ROBERTH FABIAN</t>
  </si>
  <si>
    <t>DIAZ MOSQUERA JOSEFA ROSARIO</t>
  </si>
  <si>
    <t xml:space="preserve">GARCES MUNOZ MARISOL </t>
  </si>
  <si>
    <t>ENRIQUEZ DIAZ DIEGO ARMANDO</t>
  </si>
  <si>
    <t>MERA VELASCO FELIPE AUGUSTO</t>
  </si>
  <si>
    <t>MENESES DORADO PAOLA ANDREA</t>
  </si>
  <si>
    <t xml:space="preserve">RUIZ HENAO MARISOL </t>
  </si>
  <si>
    <t>LASSO  VICTOR EFRAIN</t>
  </si>
  <si>
    <t xml:space="preserve">ORTEGA MUÑOZ GELEMANN </t>
  </si>
  <si>
    <t xml:space="preserve">SOLANO MARTINEZ  OMAR FERNANDO </t>
  </si>
  <si>
    <t>BRAVO VELASCO EDGAR ORLANDO</t>
  </si>
  <si>
    <t>UZURIAGA AGREDO JESUS IRALDO</t>
  </si>
  <si>
    <t>CASTRO NAVIA HUGO IPSEN</t>
  </si>
  <si>
    <t xml:space="preserve">TRUJILLO FERNANDEZ RAFAEL </t>
  </si>
  <si>
    <t>RUALES VIDAL PEDRO ANTONIO</t>
  </si>
  <si>
    <t>CACERES  ROBERT LAUREANO</t>
  </si>
  <si>
    <t>TIMANA PEREZ REINALDO ALFONSO</t>
  </si>
  <si>
    <t>TIMANA PEREZ JORGE HERNANDO</t>
  </si>
  <si>
    <t>CASTRO TOBAR GENARO ARMANDO</t>
  </si>
  <si>
    <t>NARVAEZ ORTEGA MARCO ANTONIO</t>
  </si>
  <si>
    <t>LOBOA ORTIZ OSCAR ALBERTO</t>
  </si>
  <si>
    <t>MOLANO RIVERA XIMENA ROCIO</t>
  </si>
  <si>
    <t>LOPEZ ORDOÑEZ DARY AMILBIA</t>
  </si>
  <si>
    <t xml:space="preserve">HURTADO LOPEZ ARELY </t>
  </si>
  <si>
    <t>MOSQUERA MARTINEZ ANA MARITZA</t>
  </si>
  <si>
    <t>SILVA MARTINEZ AREHISY DANELLY</t>
  </si>
  <si>
    <t>MANZANO MOLANO IVAN FERNANDO</t>
  </si>
  <si>
    <t>SOLARTE GOMEZ YANETH EUNICE</t>
  </si>
  <si>
    <t xml:space="preserve">SALAZAR PEREZ AMPARO </t>
  </si>
  <si>
    <t xml:space="preserve">MURILLO GARCIA FABIOLA </t>
  </si>
  <si>
    <t xml:space="preserve">CAMPO FLOR MARITHZA </t>
  </si>
  <si>
    <t>TROCHEZ QUIJANO MARIA STELLA</t>
  </si>
  <si>
    <t xml:space="preserve">GUENGUE CASTRILLON MIRIAM </t>
  </si>
  <si>
    <t>ERASO VILLAMUEZ ELISABETH OTILIA</t>
  </si>
  <si>
    <t>ESCOBAR BAEZ DIEGO HERNANDO</t>
  </si>
  <si>
    <t>GUZMAN BERMEO WILSON RENE</t>
  </si>
  <si>
    <t>MUÑOZ URRUTIA NUBIA ESMERALDA</t>
  </si>
  <si>
    <t xml:space="preserve">NIÑO VARGAS TINA </t>
  </si>
  <si>
    <t>MERA ORTIZ LILI INES</t>
  </si>
  <si>
    <t>MOSQUERA HURTADO JAIME OMAR</t>
  </si>
  <si>
    <t>OCAMPO CAMPO HUVER ARCESIO</t>
  </si>
  <si>
    <t xml:space="preserve">DIAZ LEYTON DILIA </t>
  </si>
  <si>
    <t>MEDINA CAMPO LUIS HUMBERTO</t>
  </si>
  <si>
    <t xml:space="preserve">MONTENEGRO HERNANDEZ CATALINA </t>
  </si>
  <si>
    <t>POLO SILVERA ANTONIO SALOMON</t>
  </si>
  <si>
    <t>GAVIRIA GOMEZ DOLLY MIGDONIA</t>
  </si>
  <si>
    <t>ESCOBAR ORTEGA ANGEL LIBARDO</t>
  </si>
  <si>
    <t>MUNOZ REALPE LUIS ALFREDO</t>
  </si>
  <si>
    <t>CALDONO ÑAÑEZ ANA MILENA</t>
  </si>
  <si>
    <t>MANZANO NARVAEZ LUZ ANGELA</t>
  </si>
  <si>
    <t>SANCHEZ SANCHEZ MARIA SANID</t>
  </si>
  <si>
    <t>MENDEZ MENDEZ JOSE IGNACIO</t>
  </si>
  <si>
    <t>CAMPO LONGO SANDRA OFIR</t>
  </si>
  <si>
    <t xml:space="preserve">CHITO MUÑOZ MAGDA CRISTINA </t>
  </si>
  <si>
    <t>LOPEZ QUINAYAS DERLY BEY</t>
  </si>
  <si>
    <t xml:space="preserve">GOMEZ MENESES JOEL </t>
  </si>
  <si>
    <t>CARMONA PILLIMUE WILSON RAMON</t>
  </si>
  <si>
    <t>RIOS MOSQUERA ADRIANA GISELLA</t>
  </si>
  <si>
    <t>RAMIREZ MARIN ALBA ROCIO</t>
  </si>
  <si>
    <t>CHILITO CABEZAS LUIS ALBERTO</t>
  </si>
  <si>
    <t>BAMBAGUE CALVACHE MILTON MESIAS</t>
  </si>
  <si>
    <t>HERRERA BONILLA MARIA CLAUDIA</t>
  </si>
  <si>
    <t>SANDOVAL ROSERO LISBETH ISABEL</t>
  </si>
  <si>
    <t>CHITO CERON SANDRA MARCELA</t>
  </si>
  <si>
    <t>HURTADO GOMEZ NELLY SOCORRO</t>
  </si>
  <si>
    <t>ARCINIEGAS BURBANO YENNY MARITZA</t>
  </si>
  <si>
    <t>CORAL GUAMANGA EDITH LUCELLY</t>
  </si>
  <si>
    <t xml:space="preserve">MOLINA PATARROYO ISRAEL </t>
  </si>
  <si>
    <t xml:space="preserve">RUIZ PINO ADALID </t>
  </si>
  <si>
    <t xml:space="preserve">ORDOÑEZ POTOSI SERAFIN </t>
  </si>
  <si>
    <t>DELGADO BUENO JOSE RAMIRO</t>
  </si>
  <si>
    <t>GOMEZ FERNANDEZ MARIA ELSA</t>
  </si>
  <si>
    <t>MUÑOZ BRAVO JESUS ANGEL</t>
  </si>
  <si>
    <t>GUZMAN BERMEO CLEVER RENATO</t>
  </si>
  <si>
    <t>CUEVAS AGREDO CARLOS RODRIGO</t>
  </si>
  <si>
    <t>FERNANDEZ ARGOTE RUBEN DARIO</t>
  </si>
  <si>
    <t>ORDONEZ LOPEZ SILVIO ESAUT</t>
  </si>
  <si>
    <t>ORTEGA ALEGRIA DIANA CRISTINA</t>
  </si>
  <si>
    <t xml:space="preserve">OCAMPO OVIEDO ALVARO </t>
  </si>
  <si>
    <t xml:space="preserve">DAZA IMBACHI DEYANIRA </t>
  </si>
  <si>
    <t>CIFUENTES PEREZ CLAUDIA MERCEDES</t>
  </si>
  <si>
    <t>VILLAMARIN CAMPO MARIA  DEL CARMEN</t>
  </si>
  <si>
    <t>PANTOJA BASTIDAS AURA ROSARIO</t>
  </si>
  <si>
    <t>LUCERO VALLEJO TERESA DE JESUS</t>
  </si>
  <si>
    <t>RUIZ PICHON VIIDIS  LEONOR</t>
  </si>
  <si>
    <t>GOMEZ MOLANO ALBA NERYS</t>
  </si>
  <si>
    <t>ORTIZ IBARRA VICTOR MARIO</t>
  </si>
  <si>
    <t>CAMACHO IMBACHI ERIKA ELIANA</t>
  </si>
  <si>
    <t xml:space="preserve">ZUNIGA ORDONEZ EMERITA </t>
  </si>
  <si>
    <t>ERAZO DORADO MANUEL MARIA</t>
  </si>
  <si>
    <t xml:space="preserve">DELGADO GARCIA JOSUE </t>
  </si>
  <si>
    <t>SANCHEZ SOLARTE FREDY ARTURO</t>
  </si>
  <si>
    <t>SOTELO CASTRO JHON ALEXANDER</t>
  </si>
  <si>
    <t>PALADINES CAIZA DOLLY CRISTINA</t>
  </si>
  <si>
    <t>VASQUEZ SEGOVIA NORA JANET</t>
  </si>
  <si>
    <t>ERAZO GALVIS EIDI CECILIA</t>
  </si>
  <si>
    <t>ERASO BERMUDEZ MARLY LILIANA</t>
  </si>
  <si>
    <t>CAMARGO ORTIZ ADRIANA JANETH</t>
  </si>
  <si>
    <t>MUNOZ ROSERO LUIS SEGUNDO</t>
  </si>
  <si>
    <t>CUCHUMBE ESTELA JINETH IVONNE</t>
  </si>
  <si>
    <t>SOTELO QUILINDO CAMILO ALFREDO</t>
  </si>
  <si>
    <t>GOMEZ MOLANO FRANCISCO ADOLFO</t>
  </si>
  <si>
    <t>MUNOZ  RUTBEL ADAUCIO</t>
  </si>
  <si>
    <t xml:space="preserve">VALENCIA DORADO GIOVANI </t>
  </si>
  <si>
    <t>MOLINA SANCHEZ MARIA LORENA</t>
  </si>
  <si>
    <t>CAMPO ASTAIZA SILVIO EDUARDO</t>
  </si>
  <si>
    <t>MANZANO DUENAS NESTOR RAUL</t>
  </si>
  <si>
    <t>MUÑOZ PEÑA MARIA MERCEDES</t>
  </si>
  <si>
    <t xml:space="preserve">CHICANGANA BURBANO ELIZABETH </t>
  </si>
  <si>
    <t>GIRON VELASQUEZ VILMA FABIOLA</t>
  </si>
  <si>
    <t>ORDOÑEZ ASTUDILLO DIEGO FERNANDO</t>
  </si>
  <si>
    <t xml:space="preserve">RODRIGUEZ BALANTA VIRGINIA </t>
  </si>
  <si>
    <t>CANDELO HURTADO ANIBAL ROSENDO</t>
  </si>
  <si>
    <t xml:space="preserve">HERNANDEZ HURTADO EDGAR </t>
  </si>
  <si>
    <t xml:space="preserve">HERRERA VALENCIA WILLIANS </t>
  </si>
  <si>
    <t xml:space="preserve">CARABALI HURTADO GILBERTO </t>
  </si>
  <si>
    <t>ARRECHEA BANGUERA JHON MIGUEL</t>
  </si>
  <si>
    <t>MOSQUERA RIOS LUZ YACIRIS</t>
  </si>
  <si>
    <t>ESCOBAR GUERRERO MARIA ELISA</t>
  </si>
  <si>
    <t xml:space="preserve">FLOREZ CAICEDO EDINSON </t>
  </si>
  <si>
    <t xml:space="preserve">SINISTERRA RAMIREZ HERNANDO </t>
  </si>
  <si>
    <t xml:space="preserve">ORTIZ MONTAÑO BEATRIZ </t>
  </si>
  <si>
    <t xml:space="preserve">PEREA VILLA CRESCENCIA </t>
  </si>
  <si>
    <t xml:space="preserve">HERRERA TORRES LETICIA </t>
  </si>
  <si>
    <t xml:space="preserve">RUIZ DIAZ ZORAIDA </t>
  </si>
  <si>
    <t>GONGORA SINISTERRA ADRIAN ANDRES</t>
  </si>
  <si>
    <t xml:space="preserve">LERMA RAMOS SOLANGE </t>
  </si>
  <si>
    <t xml:space="preserve">GRANJA CUERO PLINIO </t>
  </si>
  <si>
    <t xml:space="preserve">HURTADO MENA NAZLY </t>
  </si>
  <si>
    <t>CARABALI LEDEZMA LUIS ALBERTO</t>
  </si>
  <si>
    <t>SANCHEZ TELLO SANDRY YULIETH</t>
  </si>
  <si>
    <t>FLOREZ SINISTERRA EILEEN CLARENA</t>
  </si>
  <si>
    <t>SEGURA RUIZ DANNA PAOLA</t>
  </si>
  <si>
    <t xml:space="preserve">LOANGO BALTAN RAUL </t>
  </si>
  <si>
    <t>SINISTERRA HERRERA VILMA YULEMA</t>
  </si>
  <si>
    <t>HERNANDEZ VALENCIA ANA DEISSY</t>
  </si>
  <si>
    <t>ROJAS GARCIA SENNY DINET</t>
  </si>
  <si>
    <t xml:space="preserve">GARCIA GRANJA CARLOS </t>
  </si>
  <si>
    <t xml:space="preserve">GRUESO ZUNIGA OSWALDO </t>
  </si>
  <si>
    <t xml:space="preserve">CAMPAZ GARCIA ALCIDES </t>
  </si>
  <si>
    <t>VENTE GARCIA MANUEL SANTOS</t>
  </si>
  <si>
    <t>VENTE ARRECHEA JOSE RAMIRO</t>
  </si>
  <si>
    <t xml:space="preserve">HERRERA SINISTERRA DELFO </t>
  </si>
  <si>
    <t xml:space="preserve">PALOMINO TORRES JUSTA </t>
  </si>
  <si>
    <t>SINISTERRA GARCÃA FELIX ANTONIO</t>
  </si>
  <si>
    <t xml:space="preserve">DIAZ SINISTERRA ERNESTO </t>
  </si>
  <si>
    <t>MANCILLA SEGURA CARLOS ALBERTO</t>
  </si>
  <si>
    <t xml:space="preserve">PINILLO BANGUERA HEMILSON </t>
  </si>
  <si>
    <t>HERRERA VENTE ELIDA MIREYA</t>
  </si>
  <si>
    <t>CANCHIMBO GARCIA ANA DE JESUS</t>
  </si>
  <si>
    <t>VIAFARA VALLECILLA LIGIA PATRICIA</t>
  </si>
  <si>
    <t>BONILLA CARABALI ESPERANZA CARIDAD</t>
  </si>
  <si>
    <t>BANGUERA GARCIA RUBEN DARIO</t>
  </si>
  <si>
    <t>PEÑA BEDOYA YURANIS PAOLA</t>
  </si>
  <si>
    <t>MOSQUERA PALACIOS LUZ YOJANA</t>
  </si>
  <si>
    <t>BALANTA GARCIA ADRIANA  PAOLA</t>
  </si>
  <si>
    <t xml:space="preserve">ANGULO SOLIS RAMONA </t>
  </si>
  <si>
    <t>BANGUERA HERNANDEZ JOSE MARIA</t>
  </si>
  <si>
    <t>QUIÑONES FLOREZ ZULY MERCEDES</t>
  </si>
  <si>
    <t>OCORO BONILLA JESUS ANTONIO</t>
  </si>
  <si>
    <t xml:space="preserve">ALEGRIA CARABALI OTONIEL </t>
  </si>
  <si>
    <t xml:space="preserve">MOSQUERA MORENA HEILER </t>
  </si>
  <si>
    <t>MOSQUERA PARRA KAREN LEIDYS</t>
  </si>
  <si>
    <t>RODRIGUEZ NAVARRETE YANNY MILAGROS</t>
  </si>
  <si>
    <t xml:space="preserve">IZQUIERDO GRUESO CAROLINA </t>
  </si>
  <si>
    <t xml:space="preserve">BALTAN BALANTA EMILIO </t>
  </si>
  <si>
    <t>CASTRO BONILLA YULY MAGALI</t>
  </si>
  <si>
    <t xml:space="preserve">GARCES  AMPARO </t>
  </si>
  <si>
    <t xml:space="preserve">HERRERA SINISTERRA CELIMO </t>
  </si>
  <si>
    <t>HERRERA GARCES ELVIS EMIRO</t>
  </si>
  <si>
    <t xml:space="preserve">MONTAÑO TORRES NANEY </t>
  </si>
  <si>
    <t xml:space="preserve">DIAZ HERRERA LUCILA </t>
  </si>
  <si>
    <t xml:space="preserve">RIASCOS RUIZ JOSE </t>
  </si>
  <si>
    <t>CAMPAZ MONTAÑO NORI ALEGRIA</t>
  </si>
  <si>
    <t xml:space="preserve">TORRES DE CUERO PARMENIA </t>
  </si>
  <si>
    <t xml:space="preserve">SAAC MONTANO ASPACIA </t>
  </si>
  <si>
    <t xml:space="preserve">GARCIA BALTAN LISCINIA </t>
  </si>
  <si>
    <t xml:space="preserve">MONTANO CUERO EMILIA </t>
  </si>
  <si>
    <t xml:space="preserve">GARCIA BALTAN DOMICIANO </t>
  </si>
  <si>
    <t xml:space="preserve">GRANJA NUNEZ ERICO </t>
  </si>
  <si>
    <t>ADVINCULA RIASCOS JUAN VIGINIO</t>
  </si>
  <si>
    <t>HERRERA SINISTERRA BESY YANETH</t>
  </si>
  <si>
    <t xml:space="preserve">MOSQUERA PALACIOS WAGENTON </t>
  </si>
  <si>
    <t xml:space="preserve">CARABALI GRUESO SALOMON </t>
  </si>
  <si>
    <t xml:space="preserve">ZUÑIGA CHALA SATURNINO </t>
  </si>
  <si>
    <t>GRUESO PERLAZA ANGEL MARIA</t>
  </si>
  <si>
    <t xml:space="preserve">GRUESO SINISTERRA CLARITZA </t>
  </si>
  <si>
    <t xml:space="preserve">HURTADO GARCES DECIO </t>
  </si>
  <si>
    <t xml:space="preserve">SAAC CANDELO NORA </t>
  </si>
  <si>
    <t xml:space="preserve">HURTADO QUINTERO MAURICIO </t>
  </si>
  <si>
    <t xml:space="preserve">HURTADO GRANJA ROMULO </t>
  </si>
  <si>
    <t xml:space="preserve">ZUÑIGA SINISTERRA WILBERTO </t>
  </si>
  <si>
    <t>HURTADO HURTADO JOSE ARMANDO</t>
  </si>
  <si>
    <t xml:space="preserve">LOANGO MONTAÑO EDUAR </t>
  </si>
  <si>
    <t>ZUÑIGA SINITERRA MARIA CELIA</t>
  </si>
  <si>
    <t xml:space="preserve">MONTANO GRANJA ERMELINA </t>
  </si>
  <si>
    <t xml:space="preserve">ARBOLEDA HURTADO DIONELIA </t>
  </si>
  <si>
    <t>GOMEZ HERRERA MARIA VIOLETA</t>
  </si>
  <si>
    <t>HURTADO MARTINEZ SANDRA ROCIO</t>
  </si>
  <si>
    <t xml:space="preserve">RUIZ VALLECILLA TEOFILO </t>
  </si>
  <si>
    <t xml:space="preserve">RIASCOS RIASCOS OLIVERIO </t>
  </si>
  <si>
    <t xml:space="preserve">HURTADO HERRERA HERNAN </t>
  </si>
  <si>
    <t xml:space="preserve">HURTADO HURTADO MACLOVIO </t>
  </si>
  <si>
    <t xml:space="preserve">BONILLA MONTAÑO FRANKLIN </t>
  </si>
  <si>
    <t>CUERO RUIZ LUZ MILA</t>
  </si>
  <si>
    <t>HURTADO SAAC BELLA NELLY</t>
  </si>
  <si>
    <t>HURTADO CARABALI LAYS MILAGRO</t>
  </si>
  <si>
    <t>HURTADO MONTAÑO ANA MILENA</t>
  </si>
  <si>
    <t>VENTE RAMIREZ DERWIN ADELSON</t>
  </si>
  <si>
    <t xml:space="preserve">HURTADO CARABALI ESTATILIA </t>
  </si>
  <si>
    <t>SANCHEZ RENGIFO GLORIA MARGOT</t>
  </si>
  <si>
    <t>GONZALEZ ORTEGA LUIS ALFONSO</t>
  </si>
  <si>
    <t>JIMENEZ CHICANGANA OLMES OCTAVIO</t>
  </si>
  <si>
    <t>REALPE DAZA JOSE FREDY</t>
  </si>
  <si>
    <t>SANCHEZ BELLO JOSE ADALBERTO</t>
  </si>
  <si>
    <t>ROMERO QUENGUAN MANUEL JESUS</t>
  </si>
  <si>
    <t>CHILITO CABEZAS JESUS ORLANDO</t>
  </si>
  <si>
    <t>RODRIGUEZ VILLAMIZAR PEDRO PABLO</t>
  </si>
  <si>
    <t xml:space="preserve">CAMPO FLOR ADRIANA </t>
  </si>
  <si>
    <t>MELENGE ERAZO JOSE GREGORIO</t>
  </si>
  <si>
    <t>BRAVO ASTAIZA RICARDO DANIEL</t>
  </si>
  <si>
    <t xml:space="preserve">MUNOZ HERNANDEZ EGNER </t>
  </si>
  <si>
    <t>RENGIFO  EDGAR HUMBERTO</t>
  </si>
  <si>
    <t>LEMOS BUSTAMANTE ROSARIO CRISTINA</t>
  </si>
  <si>
    <t xml:space="preserve">CASTRO PALECHOR EVANGELINA </t>
  </si>
  <si>
    <t>CASTRO MEDINA CARMINA TERESA</t>
  </si>
  <si>
    <t xml:space="preserve">CAMPO PIAMBA BETTY </t>
  </si>
  <si>
    <t>ANDRADE GONZALEZ TERESA DE JESUS</t>
  </si>
  <si>
    <t>PARDO ORDONEZ LILIA EUGENIA</t>
  </si>
  <si>
    <t>VELASQUEZ URBANO SANDRA LORENA</t>
  </si>
  <si>
    <t>ALBAN CARVAJAL SERVIO MARINO</t>
  </si>
  <si>
    <t>VALENCIA PINEDA MARIA DEL CARMEN</t>
  </si>
  <si>
    <t>JIMENEZ JIMENEZ ANA LUCIA</t>
  </si>
  <si>
    <t>YANZA ZAMBRANO OSWALDO RAUL</t>
  </si>
  <si>
    <t>DAZA DAZA LUIS CARLOS</t>
  </si>
  <si>
    <t>MONTERO CALVACHE NAYIBE XIMENA</t>
  </si>
  <si>
    <t>ORTEGA ORTEGA JORGE ENRIQUE</t>
  </si>
  <si>
    <t>PAPAMIJA MUNOZ MARIA NIDIA</t>
  </si>
  <si>
    <t>CABRERA ORDONEZ GLADYS DEL SOCORRO</t>
  </si>
  <si>
    <t>TORO PATINO NEYDA EUFARIS</t>
  </si>
  <si>
    <t>COLLAZOS MOSQUERA FRANCY ESMERALDA</t>
  </si>
  <si>
    <t xml:space="preserve">MOSQUERA CEPEDA LUCILA </t>
  </si>
  <si>
    <t xml:space="preserve">SANCHEZ FERNANDEZ ENRIQUETA </t>
  </si>
  <si>
    <t>RESTREPO RESTREPO MARIA OFELIA</t>
  </si>
  <si>
    <t>MORA QUIGUANAS ANA JUDIT</t>
  </si>
  <si>
    <t>GUACHETA CEBALLOS JULIAN EDUARDO</t>
  </si>
  <si>
    <t>DIAZ BASTIDAS JOSE GUILLERMO</t>
  </si>
  <si>
    <t>TROCHEZ VILLANI FRANCISCO SAUL</t>
  </si>
  <si>
    <t>UZURIAGA AGREDO GUILLERMO LEON</t>
  </si>
  <si>
    <t>ROMERO JIMENEZ JAMES JORGE</t>
  </si>
  <si>
    <t>COMETA CAMAYO JONNY HESMITH</t>
  </si>
  <si>
    <t>VIVAS FERNANDEZ DEISY JOSEFINA</t>
  </si>
  <si>
    <t>CORTES VELASCO MARIA ALEXANDRA</t>
  </si>
  <si>
    <t>DIAZ TROCHEZ OMAR WILLIAM</t>
  </si>
  <si>
    <t>FLOR MANQUILLO PAULA MARCELA</t>
  </si>
  <si>
    <t>SANCHEZ MAJIN BONNY LASTENIA</t>
  </si>
  <si>
    <t>IMBACHI PERAFAN NINO ENRIQUE</t>
  </si>
  <si>
    <t xml:space="preserve">MONCAYO BARBOSA FERNANDO </t>
  </si>
  <si>
    <t xml:space="preserve">CASTRO GARCES WLADIMIR </t>
  </si>
  <si>
    <t>SANCHEZ SANCHEZ LIBIA RUBIELA</t>
  </si>
  <si>
    <t>FORERO REYES CLARA ESTHER</t>
  </si>
  <si>
    <t xml:space="preserve">GURRUTE GEMBUEL GLADIS </t>
  </si>
  <si>
    <t>URRESTE CAMPO JOSE DIDIER</t>
  </si>
  <si>
    <t>BUSTOS ALMARIO LUIS ALFREDO</t>
  </si>
  <si>
    <t>FLOR PISSO SOCORRO EUNICE</t>
  </si>
  <si>
    <t>QUINTANA RAMIREZ FRANCY MAGNOLIA</t>
  </si>
  <si>
    <t>INSUASTI ARCOS YESSICA ALEXANDRA</t>
  </si>
  <si>
    <t xml:space="preserve">MORALES MALES DOLI </t>
  </si>
  <si>
    <t>CERON  ANA BETTY</t>
  </si>
  <si>
    <t xml:space="preserve">GARCIA BALANTA HELMER </t>
  </si>
  <si>
    <t xml:space="preserve">ALVAREZ MANCILLA EUNICE </t>
  </si>
  <si>
    <t xml:space="preserve">MANCILLA POSSU MARICELA </t>
  </si>
  <si>
    <t xml:space="preserve">SAMBONI CERON ROCIO </t>
  </si>
  <si>
    <t>CASTILLO VASQUEZ MARTHA PATRICIA</t>
  </si>
  <si>
    <t>GARCES CHALA LUZ MARY</t>
  </si>
  <si>
    <t>LASPRILLA VALDEZ VICTOR DANIEL</t>
  </si>
  <si>
    <t>ANGOLA GONZALIAS JOSE IDER</t>
  </si>
  <si>
    <t>OLAYA  MARIA LOURDES</t>
  </si>
  <si>
    <t>BALANTA SOLIS ALBA NORY</t>
  </si>
  <si>
    <t>ALMENDRA VALENCIA DAVEY ENOT</t>
  </si>
  <si>
    <t>PEÑA MINA DIEGO FERNANDO</t>
  </si>
  <si>
    <t>LUCUMI CARABALI CARMEN LINET</t>
  </si>
  <si>
    <t>LUCUMI ALVAREZ EDWIN LEANDRO</t>
  </si>
  <si>
    <t xml:space="preserve">RODRIGUEZ PEREZ FLORDEMARIA </t>
  </si>
  <si>
    <t xml:space="preserve">ALVEAR BALANTA ISABEL </t>
  </si>
  <si>
    <t>TOMBE SARRIA MAUREN ROCIO</t>
  </si>
  <si>
    <t xml:space="preserve">MINA MOSQUERA YENNI </t>
  </si>
  <si>
    <t>CASTANO MARULANDA LUZ MARIA</t>
  </si>
  <si>
    <t>ZUNIGA BALANTA LUZ ESPERANZA</t>
  </si>
  <si>
    <t xml:space="preserve">MONTAÑO LARRAHONDO HENSER </t>
  </si>
  <si>
    <t>GONZALEZ CASTILLO SANDRA PAOLA</t>
  </si>
  <si>
    <t xml:space="preserve">OLIVAR  ALEXANDER </t>
  </si>
  <si>
    <t>COSME FERNANDEZ DIEGO LUIS</t>
  </si>
  <si>
    <t xml:space="preserve">BALLESTEROS POSSU RAMIRO </t>
  </si>
  <si>
    <t>ZUÑIGA ARGOTE CRISTIAN RENE</t>
  </si>
  <si>
    <t xml:space="preserve">MOSTACILLA GUZMAN DANILO </t>
  </si>
  <si>
    <t>MINA RODRIGUEZ OCTAVIO ENRIQUE</t>
  </si>
  <si>
    <t>CORRALES POSSU EDGAR HERNANDO</t>
  </si>
  <si>
    <t xml:space="preserve">MEJIA ALEGRIAS JAMES </t>
  </si>
  <si>
    <t xml:space="preserve">PALTA CABRERA PATRICIA </t>
  </si>
  <si>
    <t>PERLAZA CARABALI MIRIAM ZULEIMA</t>
  </si>
  <si>
    <t>UZURIAGA MINA JOSE ERMINSUL</t>
  </si>
  <si>
    <t>MUÑOZ IDROBO LEONARDO DAVID</t>
  </si>
  <si>
    <t xml:space="preserve">SALINAS RAMIREZ ADRIANA </t>
  </si>
  <si>
    <t>VIAFARA RAMOS ANA LEIVA</t>
  </si>
  <si>
    <t>CAMBINDO SANCHEZ MARIA EUGENIA</t>
  </si>
  <si>
    <t xml:space="preserve">LARRAHONDO VIVEROS MARIELA </t>
  </si>
  <si>
    <t>ESTELA FARIETA ALMA DEIFAN</t>
  </si>
  <si>
    <t>HERMOSA GONZALEZ SANDRA PATRICIA</t>
  </si>
  <si>
    <t>JARAMILLO MARULANDA GLORIA EDITH</t>
  </si>
  <si>
    <t>DELGADO RIASCOS NELLY AMPARO</t>
  </si>
  <si>
    <t>CIFUENTES PAZ ANA ZULIME</t>
  </si>
  <si>
    <t>MOSQUERA PUCHICUE MARIA EUGENIA</t>
  </si>
  <si>
    <t>MINA VASQUEZ DAIRY VALISSA</t>
  </si>
  <si>
    <t xml:space="preserve">ARTEAGA SANCHEZ INGRID </t>
  </si>
  <si>
    <t>CARABALI RIVAS MARIA FERNANDA</t>
  </si>
  <si>
    <t>MERA GARCES SANDRA LORENA</t>
  </si>
  <si>
    <t>ESTACIO VELASCO MARIA PATRICIA</t>
  </si>
  <si>
    <t>MARTINEZ CHAVES ROBINSON GABRIEL</t>
  </si>
  <si>
    <t>MOLINA NAVIA JHINA MARICELA</t>
  </si>
  <si>
    <t>ESCOBAR PAZ CLARA INES</t>
  </si>
  <si>
    <t>RUIZ MERA EDIL AURELIO</t>
  </si>
  <si>
    <t>ORTIZ VASQUEZ ALINA MARIA</t>
  </si>
  <si>
    <t xml:space="preserve">DIAZ GONZALEZ ALBENIS </t>
  </si>
  <si>
    <t>ACOSTA SALAZAR SANDRA PATRICIA</t>
  </si>
  <si>
    <t xml:space="preserve">CARVAJAL PAZ MELISSA </t>
  </si>
  <si>
    <t>ESCOBAR MACHADO DANNY LUZ</t>
  </si>
  <si>
    <t>NAVIA MACHADO EDUARD SAID</t>
  </si>
  <si>
    <t xml:space="preserve">GUEVARA  NICOLAS </t>
  </si>
  <si>
    <t xml:space="preserve">SINISTERRA SEGURA GUILLERMO </t>
  </si>
  <si>
    <t>ALEGRIA CORDOBA EDDY CAROLINA</t>
  </si>
  <si>
    <t xml:space="preserve">LERMA MEDINA RAFAEL </t>
  </si>
  <si>
    <t>CASTILLO VALENCIA JHERLIN YOVANI</t>
  </si>
  <si>
    <t>VELASCO DIAZ CARLOS ALBERTO</t>
  </si>
  <si>
    <t>CARABALI GARCIA ADRIANA MARIA</t>
  </si>
  <si>
    <t xml:space="preserve">LASSO CHARA DENIS </t>
  </si>
  <si>
    <t>CLARO OVALLOS MARIA EUGENIA</t>
  </si>
  <si>
    <t xml:space="preserve">VILLEGAS LASSO AMALFI </t>
  </si>
  <si>
    <t>TOBAR VELASCO CARMEN ELENA</t>
  </si>
  <si>
    <t>TORO LOPEZ SANDRA PATRICIA</t>
  </si>
  <si>
    <t>VASQUEZ QUINAYAS YULY ANDREA</t>
  </si>
  <si>
    <t xml:space="preserve">ARIAS VIVAS NILSA </t>
  </si>
  <si>
    <t>TORRES RENTERIA LIGIA PIEDAD</t>
  </si>
  <si>
    <t>HINESTROZA CAICEDO BERNY IRENE</t>
  </si>
  <si>
    <t>MEJIA CARPIO MARTHA CECILIA</t>
  </si>
  <si>
    <t xml:space="preserve">SALAZAR BALANTA MARIBEL </t>
  </si>
  <si>
    <t xml:space="preserve">BELALCAZAR IDROBO ZORAIDA </t>
  </si>
  <si>
    <t xml:space="preserve">GARCIA RAMOS ETELVINA </t>
  </si>
  <si>
    <t>ROJAS LARRAHONDO LUCY STELLA</t>
  </si>
  <si>
    <t xml:space="preserve">BARONA MEZU BERALDA </t>
  </si>
  <si>
    <t>VIVEROS PERLAZA ANA LIGIA</t>
  </si>
  <si>
    <t>BAZAN OROBIO JAME PEDRO</t>
  </si>
  <si>
    <t>VIAFARA MINA OLGA BEATRIZ</t>
  </si>
  <si>
    <t>MONTAÑO DIUZA ALBEIRA MAXCELENDI</t>
  </si>
  <si>
    <t>RIASCOS RIASCOS SANDRA MARIA</t>
  </si>
  <si>
    <t xml:space="preserve">CUERO PERLAZA LISANDRO </t>
  </si>
  <si>
    <t>MINA GOMEZ XIOMARA ALEXANDRA</t>
  </si>
  <si>
    <t>MULATO RODRIGUEZ LUZ OBEIDA</t>
  </si>
  <si>
    <t xml:space="preserve">HINESTROZA HERRERA EFIGENIO </t>
  </si>
  <si>
    <t>RODRIGUEZ MUNOZ MARIA CECILIA</t>
  </si>
  <si>
    <t>HURTADO PAREDES GUSTAVO ADOLFO</t>
  </si>
  <si>
    <t>RODRIGUEZ BERMUDEZ MARIA PAULA</t>
  </si>
  <si>
    <t>MUNOZ SALAZAR LILIA AMPARO</t>
  </si>
  <si>
    <t xml:space="preserve">GOMEZ  ELVECIO </t>
  </si>
  <si>
    <t xml:space="preserve">PABON  GERMAN </t>
  </si>
  <si>
    <t xml:space="preserve">HOYOS SILVA EMIRO </t>
  </si>
  <si>
    <t>MONTENEGRO URREA HERMES REINEL</t>
  </si>
  <si>
    <t>ESTUPINAN FERNANDEZ MARIA IMELDA</t>
  </si>
  <si>
    <t xml:space="preserve">CHICANGANA HORMIGA ELMER </t>
  </si>
  <si>
    <t>VELASCO RUIZ FABIO HUGO</t>
  </si>
  <si>
    <t xml:space="preserve">GONGORA GARCIA ISAAC </t>
  </si>
  <si>
    <t>MOSQUERA PAZ JESUS ENRIQUE</t>
  </si>
  <si>
    <t xml:space="preserve">SANDOVAL PAZ HUGONEL </t>
  </si>
  <si>
    <t>DELGADO BOLANOS FERNANDO JAVIER</t>
  </si>
  <si>
    <t>MOLINA HURTADO MANUEL JESUS</t>
  </si>
  <si>
    <t>BURBANO GUERRERO GUILLERMO LEON</t>
  </si>
  <si>
    <t>BITONCO OROZCO GERARDO WILLIAM</t>
  </si>
  <si>
    <t>LONGO NAVARRO JAIRO ANTONIO</t>
  </si>
  <si>
    <t xml:space="preserve"> </t>
  </si>
  <si>
    <t xml:space="preserve"> Nombre municipio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</si>
  <si>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</si>
  <si>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</si>
  <si>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</si>
  <si>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</si>
  <si>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</si>
  <si>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</si>
  <si>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</si>
  <si>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</si>
  <si>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</si>
  <si>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</si>
  <si>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</si>
  <si>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</si>
  <si>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</si>
  <si>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</si>
  <si>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</si>
  <si>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</si>
  <si>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</si>
  <si>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</si>
  <si>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</si>
  <si>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</si>
  <si>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</si>
  <si>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</si>
  <si>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</si>
  <si>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</si>
  <si>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</si>
  <si>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</si>
  <si>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</si>
  <si>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</si>
  <si>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</si>
  <si>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</si>
  <si>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 ROSA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</si>
  <si>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</si>
  <si>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</si>
  <si>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</si>
  <si>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</si>
  <si>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</si>
  <si>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</si>
  <si>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</si>
  <si>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</si>
  <si>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</si>
  <si>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 xml:space="preserve"> Código Sede</t>
  </si>
  <si>
    <t xml:space="preserve"> Nombre Sede</t>
  </si>
  <si>
    <t xml:space="preserve"> Zona</t>
  </si>
  <si>
    <t>CARÁCTER</t>
  </si>
  <si>
    <t>RURAL</t>
  </si>
  <si>
    <t>El Cucho</t>
  </si>
  <si>
    <t>El Mermejal</t>
  </si>
  <si>
    <t>Gonzalo</t>
  </si>
  <si>
    <t>Gonzalo Achiral</t>
  </si>
  <si>
    <t>Juan Ruiz</t>
  </si>
  <si>
    <t>La Planada</t>
  </si>
  <si>
    <t>Las Moras</t>
  </si>
  <si>
    <t>El Penol</t>
  </si>
  <si>
    <t>Guayacundo</t>
  </si>
  <si>
    <t>La Manga</t>
  </si>
  <si>
    <t>La Pila</t>
  </si>
  <si>
    <t>Nacedero</t>
  </si>
  <si>
    <t>El Rodeo</t>
  </si>
  <si>
    <t>El Silencio</t>
  </si>
  <si>
    <t>Palizada</t>
  </si>
  <si>
    <t>Palizada Elbecia</t>
  </si>
  <si>
    <t>Sauji</t>
  </si>
  <si>
    <t>El Chilco</t>
  </si>
  <si>
    <t>El Garbanzal</t>
  </si>
  <si>
    <t>El Puente</t>
  </si>
  <si>
    <t>Guayacanes</t>
  </si>
  <si>
    <t>Higuerillos</t>
  </si>
  <si>
    <t>La Mesa</t>
  </si>
  <si>
    <t>Pitayas</t>
  </si>
  <si>
    <t>Potrero Grande</t>
  </si>
  <si>
    <t>Buena Vista</t>
  </si>
  <si>
    <t>Chorrillos</t>
  </si>
  <si>
    <t>Jordan</t>
  </si>
  <si>
    <t>Normal Nacional Santa Clara - Sede Principal</t>
  </si>
  <si>
    <t>URBANA</t>
  </si>
  <si>
    <t>Colegio Santa Maria De Caquiona</t>
  </si>
  <si>
    <t>Escuela Mixta El Guambial</t>
  </si>
  <si>
    <t>Escuela Mixta Gabrielas</t>
  </si>
  <si>
    <t>Escuela Rural Mixta  Rosa Pamba</t>
  </si>
  <si>
    <t>Escuela Rural Mixta Balconcruz</t>
  </si>
  <si>
    <t>Escuela Rural Mixta Cerro Alto</t>
  </si>
  <si>
    <t>Escuela Rural Mixta Cerro Largo</t>
  </si>
  <si>
    <t>Escuela Rural Mixta Dominguillo</t>
  </si>
  <si>
    <t>Escuela Rural Mixta El Hato</t>
  </si>
  <si>
    <t>Escuela Rural Mixta El Pindio</t>
  </si>
  <si>
    <t>Escuela Rural Mixta El Potrero</t>
  </si>
  <si>
    <t>Escuela Rural Mixta Hato Viejo</t>
  </si>
  <si>
    <t>Escuela Rural Mixta Palo Grande</t>
  </si>
  <si>
    <t>Escuela Rural Mixta Quebradillas</t>
  </si>
  <si>
    <t>El Tambo</t>
  </si>
  <si>
    <t>La Primavera</t>
  </si>
  <si>
    <t>Tablon Gavilanes</t>
  </si>
  <si>
    <t>Tablon Laguna</t>
  </si>
  <si>
    <t>El Altillo</t>
  </si>
  <si>
    <t>La Resina</t>
  </si>
  <si>
    <t>La Yunga</t>
  </si>
  <si>
    <t>Llacuanas Bajo</t>
  </si>
  <si>
    <t>Loma Larga Bajo</t>
  </si>
  <si>
    <t>Arrayanes</t>
  </si>
  <si>
    <t>Casa Blanca</t>
  </si>
  <si>
    <t>El Motilon</t>
  </si>
  <si>
    <t>Ordonez</t>
  </si>
  <si>
    <t>Ruiz</t>
  </si>
  <si>
    <t>San Miguel</t>
  </si>
  <si>
    <t>Lic Tec Sup Ads Corp Univi Autonoma Del Cauca - Sede Calle 3 No 2-24</t>
  </si>
  <si>
    <t>Altamira</t>
  </si>
  <si>
    <t>Campo Bello</t>
  </si>
  <si>
    <t>El Crucero</t>
  </si>
  <si>
    <t>El Zarzal</t>
  </si>
  <si>
    <t>La Cabana</t>
  </si>
  <si>
    <t>La Floresta</t>
  </si>
  <si>
    <t>La Laguna</t>
  </si>
  <si>
    <t>Paramillo</t>
  </si>
  <si>
    <t>Puentetierra</t>
  </si>
  <si>
    <t>20 De Julio</t>
  </si>
  <si>
    <t>El Pinche</t>
  </si>
  <si>
    <t>Hueco Lindo</t>
  </si>
  <si>
    <t>La Ceiba</t>
  </si>
  <si>
    <t>Santa Clara</t>
  </si>
  <si>
    <t>El Encanto</t>
  </si>
  <si>
    <t>La Cumbre</t>
  </si>
  <si>
    <t>La Mina</t>
  </si>
  <si>
    <t>Nueva Los Cristales</t>
  </si>
  <si>
    <t>Buenavista</t>
  </si>
  <si>
    <t>Los Pinos</t>
  </si>
  <si>
    <t>Mundo Nuevo</t>
  </si>
  <si>
    <t>Tambo Largo</t>
  </si>
  <si>
    <t>Escuelo El Porvenir</t>
  </si>
  <si>
    <t>Las Perlas</t>
  </si>
  <si>
    <t>Agua Clara</t>
  </si>
  <si>
    <t>Angosturas</t>
  </si>
  <si>
    <t>Bello Horizonte</t>
  </si>
  <si>
    <t>Bombillal</t>
  </si>
  <si>
    <t>El Dificil</t>
  </si>
  <si>
    <t>La Emboscada</t>
  </si>
  <si>
    <t>La Paz</t>
  </si>
  <si>
    <t>Pepinal</t>
  </si>
  <si>
    <t>San Antonio Bajo</t>
  </si>
  <si>
    <t>San Antonio Del Vergel</t>
  </si>
  <si>
    <t>San Antonio Medio</t>
  </si>
  <si>
    <t>El Meson Alto</t>
  </si>
  <si>
    <t>Nuevo Horizonte</t>
  </si>
  <si>
    <t>San Juan Del Cucho</t>
  </si>
  <si>
    <t>Canaveral</t>
  </si>
  <si>
    <t>El Bellezo</t>
  </si>
  <si>
    <t>El Eden - La Florida</t>
  </si>
  <si>
    <t>Santa Teresa De Bolivia</t>
  </si>
  <si>
    <t>Campoalegre</t>
  </si>
  <si>
    <t>El Mirador</t>
  </si>
  <si>
    <t>La Grecia</t>
  </si>
  <si>
    <t>La Marqueza</t>
  </si>
  <si>
    <t>El Corazon</t>
  </si>
  <si>
    <t>La Arboleda</t>
  </si>
  <si>
    <t>Meson Bajo</t>
  </si>
  <si>
    <t>Fundación Integral Siglo Xxi</t>
  </si>
  <si>
    <t>De Ninas Argelia</t>
  </si>
  <si>
    <t>Gabriel Garcia Marquez</t>
  </si>
  <si>
    <t>El Naranjal</t>
  </si>
  <si>
    <t>El Diamante</t>
  </si>
  <si>
    <t>El Palmar</t>
  </si>
  <si>
    <t>El Paraiso</t>
  </si>
  <si>
    <t>La Guinea</t>
  </si>
  <si>
    <t>Las Palmas</t>
  </si>
  <si>
    <t>Las Pilas</t>
  </si>
  <si>
    <t>Lucitania</t>
  </si>
  <si>
    <t>El Retiro</t>
  </si>
  <si>
    <t>Guayabal</t>
  </si>
  <si>
    <t>La Delgadita</t>
  </si>
  <si>
    <t>El Cairo</t>
  </si>
  <si>
    <t>El Turbio</t>
  </si>
  <si>
    <t>Campo Alegre</t>
  </si>
  <si>
    <t>Capitanes</t>
  </si>
  <si>
    <t>Cerro Boyaca</t>
  </si>
  <si>
    <t>Monares</t>
  </si>
  <si>
    <t>Cabuyo Alto</t>
  </si>
  <si>
    <t>El Parnazo</t>
  </si>
  <si>
    <t>La Pradera</t>
  </si>
  <si>
    <t>Plan Grande</t>
  </si>
  <si>
    <t>El Diviso</t>
  </si>
  <si>
    <t>Cresta De Gallo</t>
  </si>
  <si>
    <t>Estudiantil Galania</t>
  </si>
  <si>
    <t>Los Guaduales</t>
  </si>
  <si>
    <t>La Cocha</t>
  </si>
  <si>
    <t>San Antonio</t>
  </si>
  <si>
    <t>San Francisco</t>
  </si>
  <si>
    <t>El Credo</t>
  </si>
  <si>
    <t>Mamaconde</t>
  </si>
  <si>
    <t>Papayal</t>
  </si>
  <si>
    <t>Altamira La Villa</t>
  </si>
  <si>
    <t>El Pepal</t>
  </si>
  <si>
    <t>El Tachuelo</t>
  </si>
  <si>
    <t>La Joaquina</t>
  </si>
  <si>
    <t>La Saboya</t>
  </si>
  <si>
    <t>Andes Altos</t>
  </si>
  <si>
    <t>El Cedro</t>
  </si>
  <si>
    <t>El Jardin</t>
  </si>
  <si>
    <t>Cachimbo</t>
  </si>
  <si>
    <t>La Esperanza</t>
  </si>
  <si>
    <t>Pedro Antonio Garcia</t>
  </si>
  <si>
    <t>San Alfonso</t>
  </si>
  <si>
    <t>El Limonar</t>
  </si>
  <si>
    <t>Montana Negra</t>
  </si>
  <si>
    <t>Rinconada</t>
  </si>
  <si>
    <t>Caspicaracho</t>
  </si>
  <si>
    <t>El Vijal</t>
  </si>
  <si>
    <t>Guadalito</t>
  </si>
  <si>
    <t>Mi Pequeno Mundo</t>
  </si>
  <si>
    <t>Niñas Balboa</t>
  </si>
  <si>
    <t>Varones Balboa</t>
  </si>
  <si>
    <t>Cerro Blandito</t>
  </si>
  <si>
    <t>El Ochenta Y Uno</t>
  </si>
  <si>
    <t>El Zulia</t>
  </si>
  <si>
    <t>Florida Pureto</t>
  </si>
  <si>
    <t>Esc Las Tablas</t>
  </si>
  <si>
    <t>Las Minas</t>
  </si>
  <si>
    <t>Mata De Puro</t>
  </si>
  <si>
    <t>Trujillo</t>
  </si>
  <si>
    <t>Bajo Llano</t>
  </si>
  <si>
    <t>El Cocal</t>
  </si>
  <si>
    <t>El Venero</t>
  </si>
  <si>
    <t>Laderas</t>
  </si>
  <si>
    <t>Ojo De Agua</t>
  </si>
  <si>
    <t>Chalguayaco</t>
  </si>
  <si>
    <t>Cueva Alta</t>
  </si>
  <si>
    <t>El Cucho De Chalguayaco</t>
  </si>
  <si>
    <t>Guillemo Chilito</t>
  </si>
  <si>
    <t>Cana Brava</t>
  </si>
  <si>
    <t>El Corral</t>
  </si>
  <si>
    <t>La Dominga</t>
  </si>
  <si>
    <t>Las Vueltas</t>
  </si>
  <si>
    <t>San Juan De Las Vueltas</t>
  </si>
  <si>
    <t>El Barrial</t>
  </si>
  <si>
    <t>El Hato</t>
  </si>
  <si>
    <t>El Recodo</t>
  </si>
  <si>
    <t>La Chorrera</t>
  </si>
  <si>
    <t>La Cuchilla Del Cobre</t>
  </si>
  <si>
    <t>La Golondrina</t>
  </si>
  <si>
    <t>La Victoria</t>
  </si>
  <si>
    <t>Lima</t>
  </si>
  <si>
    <t>Los Azules</t>
  </si>
  <si>
    <t>Piedra Grande</t>
  </si>
  <si>
    <t>Tachuelo El Cajon</t>
  </si>
  <si>
    <t>Escuela Rural Mixta Arrayanal</t>
  </si>
  <si>
    <t>Escuela Rural Mixta Cimarronas Nueva Granada</t>
  </si>
  <si>
    <t>Escuela Rural Mixta De Panche</t>
  </si>
  <si>
    <t>Escuela Rural Mixta Placetillas</t>
  </si>
  <si>
    <t>Escuela Rural Mixta Aragon</t>
  </si>
  <si>
    <t>Escuela Rural Mixta De Angoni</t>
  </si>
  <si>
    <t>Escuela Rural Mixta Hierbas Buenas</t>
  </si>
  <si>
    <t>Escuela Rural Mixta La Palma De San Juan</t>
  </si>
  <si>
    <t>Escuela Rural Mixta La Playa De San Juan</t>
  </si>
  <si>
    <t>El Hatillo</t>
  </si>
  <si>
    <t>El Pepinal</t>
  </si>
  <si>
    <t>El Sauce</t>
  </si>
  <si>
    <t>El Toledo</t>
  </si>
  <si>
    <t>Mazamorras</t>
  </si>
  <si>
    <t>Agua Gorda</t>
  </si>
  <si>
    <t>Guillermo Leon Valencia</t>
  </si>
  <si>
    <t>El Rodrigo</t>
  </si>
  <si>
    <t>El Salto</t>
  </si>
  <si>
    <t>La Palma</t>
  </si>
  <si>
    <t>La Fuente</t>
  </si>
  <si>
    <t>Loma Larga</t>
  </si>
  <si>
    <t>Los Potreros</t>
  </si>
  <si>
    <t>Montañitas</t>
  </si>
  <si>
    <t>Villa Maria</t>
  </si>
  <si>
    <t>El Plan De La Cueva</t>
  </si>
  <si>
    <t>Limon Guaico Alto</t>
  </si>
  <si>
    <t>Limon Guaico Bajo</t>
  </si>
  <si>
    <t>Pueblo Viejo</t>
  </si>
  <si>
    <t>Aguas Regadas</t>
  </si>
  <si>
    <t>Chitacorral</t>
  </si>
  <si>
    <t>Chopiloma</t>
  </si>
  <si>
    <t>La Zanja</t>
  </si>
  <si>
    <t>Aguas Amarillas</t>
  </si>
  <si>
    <t>Cerro Pelado Alto</t>
  </si>
  <si>
    <t>Cerro Pelado Bajo</t>
  </si>
  <si>
    <t>Portachuelo Alto</t>
  </si>
  <si>
    <t>Portachuelo Bajo</t>
  </si>
  <si>
    <t>El Pedregal</t>
  </si>
  <si>
    <t>Florida Baja</t>
  </si>
  <si>
    <t>Guineal Bajo</t>
  </si>
  <si>
    <t>Kinder San Lorenzo</t>
  </si>
  <si>
    <t>La Florida</t>
  </si>
  <si>
    <t>La Guadua</t>
  </si>
  <si>
    <t>La Ramada</t>
  </si>
  <si>
    <t>Niñas San Lorenzo</t>
  </si>
  <si>
    <t>Varones San Lorenzo</t>
  </si>
  <si>
    <t>El Cidral</t>
  </si>
  <si>
    <t>Pinzatumba</t>
  </si>
  <si>
    <t>El Boqueron</t>
  </si>
  <si>
    <t>El Juncal</t>
  </si>
  <si>
    <t>Guayabillas</t>
  </si>
  <si>
    <t>La Caldera</t>
  </si>
  <si>
    <t>Los Tigres</t>
  </si>
  <si>
    <t>Mosquerillo</t>
  </si>
  <si>
    <t>Capellanias</t>
  </si>
  <si>
    <t>Carbonera Alta</t>
  </si>
  <si>
    <t>El Cuervo</t>
  </si>
  <si>
    <t>La Estrella</t>
  </si>
  <si>
    <t>La Monja</t>
  </si>
  <si>
    <t>La Torre</t>
  </si>
  <si>
    <t>Los Arrayanes</t>
  </si>
  <si>
    <t>Palo Verde</t>
  </si>
  <si>
    <t>El Carrizal</t>
  </si>
  <si>
    <t>El Ramal</t>
  </si>
  <si>
    <t>Lomitas</t>
  </si>
  <si>
    <t>Martinez</t>
  </si>
  <si>
    <t>Melchor Viejo</t>
  </si>
  <si>
    <t>Morales Novilleros</t>
  </si>
  <si>
    <t>Novilleros El Cucho</t>
  </si>
  <si>
    <t>Puerticas</t>
  </si>
  <si>
    <t>Felipe Castro</t>
  </si>
  <si>
    <t>Aguas Frescas</t>
  </si>
  <si>
    <t>Buenos Aires</t>
  </si>
  <si>
    <t>Carbonero</t>
  </si>
  <si>
    <t>Cascajal</t>
  </si>
  <si>
    <t>El Hortigo</t>
  </si>
  <si>
    <t>La Cuchilla</t>
  </si>
  <si>
    <t>Lerma</t>
  </si>
  <si>
    <t>Llanadas Villanueva</t>
  </si>
  <si>
    <t>Romerillos</t>
  </si>
  <si>
    <t>Corral Viejo</t>
  </si>
  <si>
    <t>El Zaque</t>
  </si>
  <si>
    <t>La Playa De San Jorge</t>
  </si>
  <si>
    <t>San Francisco De Asis</t>
  </si>
  <si>
    <t>La Parada</t>
  </si>
  <si>
    <t>Rodeo  Del Morro</t>
  </si>
  <si>
    <t>San Jose Del Morro</t>
  </si>
  <si>
    <t>Colegio Departamental Nuestra Senora De Los Remedios</t>
  </si>
  <si>
    <t>Escuela Rural Mixta Agua Clara</t>
  </si>
  <si>
    <t>Escuela Rural Mixta Dos Rios</t>
  </si>
  <si>
    <t>El Bosque</t>
  </si>
  <si>
    <t>Materon</t>
  </si>
  <si>
    <t>Los Linderos</t>
  </si>
  <si>
    <t>Mirasoles</t>
  </si>
  <si>
    <t>San Gregorio</t>
  </si>
  <si>
    <t>San Ignacio</t>
  </si>
  <si>
    <t>Senor De Los Milagros</t>
  </si>
  <si>
    <t>La Oculta</t>
  </si>
  <si>
    <t>Chambimbe</t>
  </si>
  <si>
    <t>San Joaquin</t>
  </si>
  <si>
    <t>E.R.M. El Ceral - Sede Principal</t>
  </si>
  <si>
    <t>Escuela Rural Mixta Aures</t>
  </si>
  <si>
    <t>Escuela Rural Mixta Cerro Azul</t>
  </si>
  <si>
    <t>Escuela Rural Mixta El Prado</t>
  </si>
  <si>
    <t>Escuela Rural Mixta La Elvira</t>
  </si>
  <si>
    <t>Centro Educativo La Paz Naya</t>
  </si>
  <si>
    <t>Escuela Rural Mixta  La Vega Naya</t>
  </si>
  <si>
    <t>Escuela Rural Mixta Brisas Naya</t>
  </si>
  <si>
    <t>Escuela Rural Mixta El Placer Naya</t>
  </si>
  <si>
    <t>Escuela Rural Mixta El Playon Naya</t>
  </si>
  <si>
    <t>Escuela Rural Mixta Loma Linda Naya</t>
  </si>
  <si>
    <t>Escuela Rural Mixta Pitalito Naya</t>
  </si>
  <si>
    <t>Escuela Rural Mixta Rio Azul</t>
  </si>
  <si>
    <t>Escuela Rural Mixta Rio Mina</t>
  </si>
  <si>
    <t>Escuela Rural Mixta Sinai - Sede Principal</t>
  </si>
  <si>
    <t>Los Mandules</t>
  </si>
  <si>
    <t>Santa Catalina</t>
  </si>
  <si>
    <t>El Guayabal</t>
  </si>
  <si>
    <t>La Ventura</t>
  </si>
  <si>
    <t>San Jeronimo</t>
  </si>
  <si>
    <t>Timba</t>
  </si>
  <si>
    <t>Institucion Comunitaria Sin Fronteras La Balsa</t>
  </si>
  <si>
    <t>Balsa Brigida</t>
  </si>
  <si>
    <t>La Balsa</t>
  </si>
  <si>
    <t>Colegio Agropecuario Cerro Catalina</t>
  </si>
  <si>
    <t>Escuela Rural Mixta Nueva Granada</t>
  </si>
  <si>
    <t>El Porvenir</t>
  </si>
  <si>
    <t>Agua Blanca 2</t>
  </si>
  <si>
    <t>Brisas Del Silencio</t>
  </si>
  <si>
    <t>Escuela Rural Mixta La Alsacia</t>
  </si>
  <si>
    <t>Concepcion De Palacios Y Sojo</t>
  </si>
  <si>
    <t>Gabriel Manrique</t>
  </si>
  <si>
    <t>Santa Rosa</t>
  </si>
  <si>
    <t>Honduras</t>
  </si>
  <si>
    <t>Escuela Rural Mixta El Jazmin</t>
  </si>
  <si>
    <t>Escuela Rural Mixta El Mandarino</t>
  </si>
  <si>
    <t>Escuela Rural Mixta Las Delicias</t>
  </si>
  <si>
    <t>Bachillerato Formal De Adultos Del Cauca - Befac - Sede Principal</t>
  </si>
  <si>
    <t>El Dorado</t>
  </si>
  <si>
    <t>El Salero</t>
  </si>
  <si>
    <t>Alto Grande</t>
  </si>
  <si>
    <t>El Potrerito</t>
  </si>
  <si>
    <t>El Jordan</t>
  </si>
  <si>
    <t>La Palma  Chaux</t>
  </si>
  <si>
    <t>San Jose Del Carmelo</t>
  </si>
  <si>
    <t>La Granja</t>
  </si>
  <si>
    <t>San Bernardo</t>
  </si>
  <si>
    <t>La Pajosa</t>
  </si>
  <si>
    <t>Palace</t>
  </si>
  <si>
    <t>San Fernando El Cofre</t>
  </si>
  <si>
    <t>Monteredondo</t>
  </si>
  <si>
    <t>Puerta Chiquita</t>
  </si>
  <si>
    <t>El Real</t>
  </si>
  <si>
    <t>La Cruz</t>
  </si>
  <si>
    <t>Los Naranjos</t>
  </si>
  <si>
    <t>Centro Educativo Semipresencial Cajibio -  Cesc - Sede Principal</t>
  </si>
  <si>
    <t>Fundacion Gimnasio Moderno Del Cauca - Sede La Aurelia</t>
  </si>
  <si>
    <t>Fundacion Gimnasio Moderno Del Cauca - Sede La Laguna</t>
  </si>
  <si>
    <t>Fundacion Gimnasio Moderno Del Cauca - Sede La Las Delicias</t>
  </si>
  <si>
    <t>Fundacion Gimnasio Moderno Del Cauca - Sede San Antonio</t>
  </si>
  <si>
    <t>E.R.M. Luucx Fxiw Wet Wet Fxizenxi Yat</t>
  </si>
  <si>
    <t>Escuela Rural Mixta San Jose Del Guayabal</t>
  </si>
  <si>
    <t>Pathyu Luucx</t>
  </si>
  <si>
    <t>Betania</t>
  </si>
  <si>
    <t>El Culebriado</t>
  </si>
  <si>
    <t>Michinchal</t>
  </si>
  <si>
    <t>El Carmelo</t>
  </si>
  <si>
    <t>La Independencia</t>
  </si>
  <si>
    <t>La Paz Matapalo</t>
  </si>
  <si>
    <t>El Rosario</t>
  </si>
  <si>
    <t>San Lorenzo</t>
  </si>
  <si>
    <t>Santa Barbara</t>
  </si>
  <si>
    <t>Tropical Tumaco</t>
  </si>
  <si>
    <t>Bajo Carrizal</t>
  </si>
  <si>
    <t>El Tigre</t>
  </si>
  <si>
    <t>La Union</t>
  </si>
  <si>
    <t>De Ninas Cajibio</t>
  </si>
  <si>
    <t>De Varones Cajibio</t>
  </si>
  <si>
    <t>Travesuras Cajibio</t>
  </si>
  <si>
    <t>La Buitrera</t>
  </si>
  <si>
    <t>Limoncito</t>
  </si>
  <si>
    <t>El Arado</t>
  </si>
  <si>
    <t>San Jose La Laguna</t>
  </si>
  <si>
    <t>Esc El Pital</t>
  </si>
  <si>
    <t>Las Delicias</t>
  </si>
  <si>
    <t>Los Alpes</t>
  </si>
  <si>
    <t>Ricaurte</t>
  </si>
  <si>
    <t>Los Angeles</t>
  </si>
  <si>
    <t>Villa Colombia</t>
  </si>
  <si>
    <t>El Carpintero</t>
  </si>
  <si>
    <t>La Palma Pedregosa</t>
  </si>
  <si>
    <t>La Pedregosa</t>
  </si>
  <si>
    <t>Las Casitas</t>
  </si>
  <si>
    <t>Nueva Florida</t>
  </si>
  <si>
    <t>Carrizalito Ortega</t>
  </si>
  <si>
    <t>El Achiral</t>
  </si>
  <si>
    <t>El Eden</t>
  </si>
  <si>
    <t>La Diana</t>
  </si>
  <si>
    <t>La Isla</t>
  </si>
  <si>
    <t>Azogue</t>
  </si>
  <si>
    <t>Carrizal Cordilleras</t>
  </si>
  <si>
    <t>Centro Docente El Recuerdo Media Loma</t>
  </si>
  <si>
    <t>Guapoton</t>
  </si>
  <si>
    <t>Piedras Negras</t>
  </si>
  <si>
    <t>Rurl Los Cajones</t>
  </si>
  <si>
    <t>Concentración Escolar Misak</t>
  </si>
  <si>
    <t>Escuela Misak La Granja</t>
  </si>
  <si>
    <t>Escuela Misak Mixta El Carmelo</t>
  </si>
  <si>
    <t>Escuela Nasa Fxiw Wesx Uus Cxahcxa Yaakna Fxizeni Yat</t>
  </si>
  <si>
    <t>Jalaya</t>
  </si>
  <si>
    <t>Marcongo</t>
  </si>
  <si>
    <t>Instituto Tecnico Agropecuario Forestal Smurfit Carton De C.</t>
  </si>
  <si>
    <t>El Centro</t>
  </si>
  <si>
    <t>La Ventica</t>
  </si>
  <si>
    <t>Puente Real</t>
  </si>
  <si>
    <t>El Rosal</t>
  </si>
  <si>
    <t>El Tablon</t>
  </si>
  <si>
    <t>Los Quingos</t>
  </si>
  <si>
    <t>Fundacion Gimnasio Moderno Del Cauca - Sede Los Comuneros</t>
  </si>
  <si>
    <t>Fundacion Liceo Comercial Comercial Ciudad El Bordo - Sede Principal</t>
  </si>
  <si>
    <t>El Socorro</t>
  </si>
  <si>
    <t>La Llanada</t>
  </si>
  <si>
    <t>Nuestra Señora Del Rosario</t>
  </si>
  <si>
    <t>Palermo</t>
  </si>
  <si>
    <t>Pescador</t>
  </si>
  <si>
    <t>Centro De Formacion Agroambiental - Kiwe Çehk Fxi´Ze Wa´ -El Porvenir Caldono- Cefakiç</t>
  </si>
  <si>
    <t>Centro De Formacion Integral Comunitaria Kwe Sx Uma Kiwe - Cefic</t>
  </si>
  <si>
    <t>Centro De Formación Integral Comunitario Hogares Caldono - Cefic</t>
  </si>
  <si>
    <t>Centro De Formacion Integral Ikh Tukh Kiwe La Estrella</t>
  </si>
  <si>
    <t>Centro Docente  El Carrizal</t>
  </si>
  <si>
    <t>Centro Docente Betania</t>
  </si>
  <si>
    <t>Centro Docente De Formacion Integral De Saberes Propios - Cefinasa El Tarso</t>
  </si>
  <si>
    <t>Centro Docente De Formación Intercultural Comunitario Kwet Ki´Na Las Mercedes</t>
  </si>
  <si>
    <t>Centro Docente El Azul</t>
  </si>
  <si>
    <t>Centro Docente Honda Estrella</t>
  </si>
  <si>
    <t>Centro Docente Las Delicias Caldono</t>
  </si>
  <si>
    <t>Centro Docente Manuelico</t>
  </si>
  <si>
    <t>Centro Docente Mixto El Caimito</t>
  </si>
  <si>
    <t>Centro Docente Narcizo</t>
  </si>
  <si>
    <t>Centro Docente Pioya</t>
  </si>
  <si>
    <t>Centro Docente Rural Mixta Santa Elena</t>
  </si>
  <si>
    <t>Centro Docente Rural Mixto Bateas</t>
  </si>
  <si>
    <t>Centro Docente Rural Mixto El  Ventiadero</t>
  </si>
  <si>
    <t>Centro Docente Rural Mixto El Cidral</t>
  </si>
  <si>
    <t>Centro Docente Rural Mixto El Guaico Alizal Siberia</t>
  </si>
  <si>
    <t>Centro Docente Rural Mixto El Picacho</t>
  </si>
  <si>
    <t>Centro Docente Rural Mixto Gualo</t>
  </si>
  <si>
    <t>Centro Docente Rural Mixto Kite A Te - El Jardin</t>
  </si>
  <si>
    <t>Centro Docente Rural Mixto La Aguada</t>
  </si>
  <si>
    <t>Centro Docente Rural Mixto La Isla</t>
  </si>
  <si>
    <t>Centro Docente Rural Mixto Loma Larga</t>
  </si>
  <si>
    <t>Centro Docente Rural Mixto Los Robles</t>
  </si>
  <si>
    <t>Centro Docente Rural Mixto Miravalle</t>
  </si>
  <si>
    <t>Centro Docente Rural Mixto Palestina</t>
  </si>
  <si>
    <t>Centro Docente Rural Mixto Pueblo Nuevo</t>
  </si>
  <si>
    <t>Centro Docente Rural Mixto San Antonio</t>
  </si>
  <si>
    <t>Centro Docente Rural Mixto San Jose De Los Monos</t>
  </si>
  <si>
    <t>Centro Docente Rural Mixto San Juanito</t>
  </si>
  <si>
    <t>Centro Docente Rural Mixto San Pedro</t>
  </si>
  <si>
    <t>Centro Docente Rural Mixto Sek Kiwe</t>
  </si>
  <si>
    <t>Centro Docente Rural Mixto Union Panamericana</t>
  </si>
  <si>
    <t>Centro Docente Rural Mixto Veinte De Julio</t>
  </si>
  <si>
    <t>Centro Docente Rural Mixto Villa Hermosa</t>
  </si>
  <si>
    <t>Centro Docente Urbano Mixto Madre Laura</t>
  </si>
  <si>
    <t>Centro Docente Villa Rica</t>
  </si>
  <si>
    <t>Centro Real La Esmeralda</t>
  </si>
  <si>
    <t>Esc Rur Mix La Laguna Bilingue</t>
  </si>
  <si>
    <t>Escuela Rural Mixta Altamira</t>
  </si>
  <si>
    <t>Escuela Rural Mixta Chindaco</t>
  </si>
  <si>
    <t>Escuela Rural Mixta De Filipinas</t>
  </si>
  <si>
    <t>Escuela Rural Mixta El Carmen</t>
  </si>
  <si>
    <t>Escuela Rural Mixta El Porvenir-Pescador</t>
  </si>
  <si>
    <t>Escuela Rural Mixta El Rincon</t>
  </si>
  <si>
    <t>Escuela Rural Mixta La Palma - Caldono</t>
  </si>
  <si>
    <t>Escuela Rural Mixta San Antonio-La Aguada</t>
  </si>
  <si>
    <t>Escuela Rural Mixta Santa Rosa</t>
  </si>
  <si>
    <t>Escuela Rural Mixta Villa Nueva</t>
  </si>
  <si>
    <t>Escuela Rural Mixto El Mirador</t>
  </si>
  <si>
    <t>I.T.A. Kwe´Sx Fxi´Zenxi Kiwe Andalucia</t>
  </si>
  <si>
    <t>Instituto Agricola Alvaro Ulcue Chocue</t>
  </si>
  <si>
    <t>Instituto Educativo Técnico Agrícola Kwesx Dxij Plan De Zúñiga</t>
  </si>
  <si>
    <t>Instituto Técnico Agropecuario Nasa Wesx Kiwe De Granadillo</t>
  </si>
  <si>
    <t>Varones De Siberia</t>
  </si>
  <si>
    <t>Las Ventanas</t>
  </si>
  <si>
    <t>Ninas De Siberia</t>
  </si>
  <si>
    <t>Pulibio</t>
  </si>
  <si>
    <t>Varones</t>
  </si>
  <si>
    <t>Escuela De Formación Integral Misak Siberia  Efims</t>
  </si>
  <si>
    <t>Escuela Misak La Laguna 1</t>
  </si>
  <si>
    <t>Escuela Rural Misak La Laguna Ii Etapa</t>
  </si>
  <si>
    <t>Escuela Rural Misak Palermo</t>
  </si>
  <si>
    <t>Cerro Alto</t>
  </si>
  <si>
    <t>C.E.R.M. Integrada Arrayán Chocho - Sede Principal</t>
  </si>
  <si>
    <t>Centro Docente Rural Mixto Guataba</t>
  </si>
  <si>
    <t>Centro Docente Rural Mixto Loma Pelada</t>
  </si>
  <si>
    <t>Colegio Para Jovenes Y Adultos Juan Pablo Ii - Coljapa</t>
  </si>
  <si>
    <t>Escuela Rural Mixta Niña María Japio - Sede Principal</t>
  </si>
  <si>
    <t>Fundacion Gimnasio Moderno Del Cauca - Sede Sagrada Familia - Sede Principal</t>
  </si>
  <si>
    <t>Centro Docente Rural Mixto El Guabito</t>
  </si>
  <si>
    <t>Centro Educativo El Porvenir</t>
  </si>
  <si>
    <t>I.E. Bilingue Dxi Paden - Sede Principal</t>
  </si>
  <si>
    <t>El Placer</t>
  </si>
  <si>
    <t>El Vergel</t>
  </si>
  <si>
    <t>Venadillo</t>
  </si>
  <si>
    <t>Alto Del Palo</t>
  </si>
  <si>
    <t>El Guasimo</t>
  </si>
  <si>
    <t>Loma De La Cruz</t>
  </si>
  <si>
    <t>Oscar Pino Espinal</t>
  </si>
  <si>
    <t>San Nicolas</t>
  </si>
  <si>
    <t>Santa Rita</t>
  </si>
  <si>
    <t>I.E. Etnoeducativo De Toez - Sede Principal</t>
  </si>
  <si>
    <t>Alfredo Navia</t>
  </si>
  <si>
    <t>C.E.R.M La Huella</t>
  </si>
  <si>
    <t>Escuela Rural Bodega Alta</t>
  </si>
  <si>
    <t>Centro Docente Rural Mixto Carpintero</t>
  </si>
  <si>
    <t>Centro Docente Rural Mixto El Pajarito</t>
  </si>
  <si>
    <t>Escuela Rural Mixta La Buitrera</t>
  </si>
  <si>
    <t>Escuela Rural Mixta Los Chorros</t>
  </si>
  <si>
    <t>I.E.A. Etnoeducativa El Credo Antes (C.E.R.M. El Credo)</t>
  </si>
  <si>
    <t>Centro Docente Rural Mixto Altamira</t>
  </si>
  <si>
    <t>Centro Docente Rural Mixto La Placa</t>
  </si>
  <si>
    <t>Centro Docente Rural Mixto Napoles</t>
  </si>
  <si>
    <t>Escuela Rural Mixta El Socorro</t>
  </si>
  <si>
    <t>Inst Tec De Excelencia Profesional Intenal - Sede Principal</t>
  </si>
  <si>
    <t>Centro Docente Rural La Estrella</t>
  </si>
  <si>
    <t>Centro Docente Rural Mixto El Alba</t>
  </si>
  <si>
    <t>Centro Docente Rural Mixto La Palomera - Sede Principal</t>
  </si>
  <si>
    <t>Centro Docente Rural Mixto Morales</t>
  </si>
  <si>
    <t>Centro Rural El Poblado</t>
  </si>
  <si>
    <t>Esc Rural Mixta Las Aguas</t>
  </si>
  <si>
    <t>Liceo Nueva Segovia - Sede Principal</t>
  </si>
  <si>
    <t>Las Cosechas</t>
  </si>
  <si>
    <t>Fundacion Gimnasio Moderno Del Cauca - Sede Nucleo Escolar Corinto</t>
  </si>
  <si>
    <t>Antonia Santos</t>
  </si>
  <si>
    <t>Centro Docente Antonio Narino</t>
  </si>
  <si>
    <t>La Maria</t>
  </si>
  <si>
    <t>San Rafael</t>
  </si>
  <si>
    <t>Centro Docente Rural Mixto Santa Elena</t>
  </si>
  <si>
    <t>Colegio Rural Agropecuario Carrizales (E.R.M. Carrizales)</t>
  </si>
  <si>
    <t>Escuela Rural Mixta Buenavista</t>
  </si>
  <si>
    <t>Escuela Rural Mixta El Boqueron</t>
  </si>
  <si>
    <t>Escuela Rural Mixta El Mirador</t>
  </si>
  <si>
    <t>Escuela Rural Mixta El Silencio</t>
  </si>
  <si>
    <t>Escuela Rural Mixta La Capilla</t>
  </si>
  <si>
    <t>Escuela Rural Mixta La Cristalina</t>
  </si>
  <si>
    <t>Escuela Rural Mixta La Esmeralda</t>
  </si>
  <si>
    <t>Escuela Rural Mixta La Esther</t>
  </si>
  <si>
    <t>Escuela Rural Mixta Los Andes</t>
  </si>
  <si>
    <t>Escuela Rural Mixta Miravalle</t>
  </si>
  <si>
    <t>Escuela Rural Mixta Nueva El Danubio</t>
  </si>
  <si>
    <t>Escuela Rural Mixta Villa Del Rosario</t>
  </si>
  <si>
    <t>Centro Docente Justiniano Hurtado Lopez</t>
  </si>
  <si>
    <t>Centro Docente Pan De Azucar</t>
  </si>
  <si>
    <t>Centro Docente Rural Mixto El Crucero</t>
  </si>
  <si>
    <t>Centro Docente Rural Mixto Luis Rosendo Lopez</t>
  </si>
  <si>
    <t>Centro Docente Rural Mixto Yarumales Arriba</t>
  </si>
  <si>
    <t>Escuela Rural Mixta Chicharronal</t>
  </si>
  <si>
    <t>Escuela Rural Mixta El Palmar</t>
  </si>
  <si>
    <t>Escuela Rural Mixta El Playon</t>
  </si>
  <si>
    <t>Escuela Rural Mixta Las Cruces</t>
  </si>
  <si>
    <t>Escuela Rural Mixta Las Violetas</t>
  </si>
  <si>
    <t>Escuela Rural Mixta Los Alpes</t>
  </si>
  <si>
    <t>Escuela Rural Mixta Medianaranja</t>
  </si>
  <si>
    <t>Escuela Rural Mixta San Pablo</t>
  </si>
  <si>
    <t>Instituto Agricola Carmencita Cardona De Gutierrez</t>
  </si>
  <si>
    <t>De Niñas Policarpa Salavarrieta #1</t>
  </si>
  <si>
    <t>La Colombiana</t>
  </si>
  <si>
    <t>La Playa</t>
  </si>
  <si>
    <t>Adolfo Leon Quintana</t>
  </si>
  <si>
    <t>El Jagual</t>
  </si>
  <si>
    <t>El Descanso</t>
  </si>
  <si>
    <t>La Cominera</t>
  </si>
  <si>
    <t>San Luis Abajo</t>
  </si>
  <si>
    <t>San Luis Arriba</t>
  </si>
  <si>
    <t>Institucion Educativa Providencia Corinto - Sede Principal</t>
  </si>
  <si>
    <t>Instituto Comunictario Para Jovenes Y Adultos Corinto</t>
  </si>
  <si>
    <t>Intituto De Educacion De Adultos Corinto - Sede Principal</t>
  </si>
  <si>
    <t>Escuela Rural Mixta La Heroica</t>
  </si>
  <si>
    <t>Albania</t>
  </si>
  <si>
    <t>La Paloma</t>
  </si>
  <si>
    <t>Las Chucaras</t>
  </si>
  <si>
    <t>Madroño</t>
  </si>
  <si>
    <t>Tamao</t>
  </si>
  <si>
    <t>Barranquilla</t>
  </si>
  <si>
    <t>El Agrado</t>
  </si>
  <si>
    <t>Filandia</t>
  </si>
  <si>
    <t>Granada Los Llanos</t>
  </si>
  <si>
    <t>Granada Tableral</t>
  </si>
  <si>
    <t>La Calera</t>
  </si>
  <si>
    <t>La Costeñita</t>
  </si>
  <si>
    <t>Monterredondo</t>
  </si>
  <si>
    <t>Murgueitio</t>
  </si>
  <si>
    <t>Bellavista</t>
  </si>
  <si>
    <t>San Pedro</t>
  </si>
  <si>
    <t>Gueleito</t>
  </si>
  <si>
    <t>Ortega Llanos</t>
  </si>
  <si>
    <t>Sabanetas</t>
  </si>
  <si>
    <t>El Molino</t>
  </si>
  <si>
    <t>La Romelia</t>
  </si>
  <si>
    <t>Villa Nueva</t>
  </si>
  <si>
    <t>El Higueron</t>
  </si>
  <si>
    <t>El Moral</t>
  </si>
  <si>
    <t>Los Llanos</t>
  </si>
  <si>
    <t>Calichares</t>
  </si>
  <si>
    <t>El Ciruelal</t>
  </si>
  <si>
    <t>La Laguna Dajuando</t>
  </si>
  <si>
    <t>San Juan De Munchique</t>
  </si>
  <si>
    <t>La Dorada</t>
  </si>
  <si>
    <t>Guadualito</t>
  </si>
  <si>
    <t>La Antioquenita</t>
  </si>
  <si>
    <t>Manzanares</t>
  </si>
  <si>
    <t>Rio Claro</t>
  </si>
  <si>
    <t>Risaralda</t>
  </si>
  <si>
    <t>Betania Remolino</t>
  </si>
  <si>
    <t>Sabaletas Micay</t>
  </si>
  <si>
    <t>San Juan De Micay</t>
  </si>
  <si>
    <t>Rio Hondo</t>
  </si>
  <si>
    <t>El Cascajal</t>
  </si>
  <si>
    <t>Pasomalo</t>
  </si>
  <si>
    <t>Quebrada Honda</t>
  </si>
  <si>
    <t>Tamboral</t>
  </si>
  <si>
    <t>Lisboa Dajuando</t>
  </si>
  <si>
    <t>Piedra Santa</t>
  </si>
  <si>
    <t>Pepital</t>
  </si>
  <si>
    <t>Rio Blanco</t>
  </si>
  <si>
    <t>Centro Educativos Por Ciclos Para Adultos El Tambo Cedcat</t>
  </si>
  <si>
    <t>Corporacion Maestra Vida</t>
  </si>
  <si>
    <t>Fundacion Gimnasio Moderno Del Cauca - Sede Lisboa Dajuando - Sede Principal</t>
  </si>
  <si>
    <t>La Banda</t>
  </si>
  <si>
    <t>10 De Abril</t>
  </si>
  <si>
    <t>El Salado</t>
  </si>
  <si>
    <t>La Esmeralda</t>
  </si>
  <si>
    <t>La Palmera</t>
  </si>
  <si>
    <t>La Ventana</t>
  </si>
  <si>
    <t>Loma Larga-Quilcace</t>
  </si>
  <si>
    <t>Puerta Llave</t>
  </si>
  <si>
    <t>Centro Docente El Pinar Del Rio</t>
  </si>
  <si>
    <t>Escuela La Pradera</t>
  </si>
  <si>
    <t>Escuela Rural Mixta La Venta</t>
  </si>
  <si>
    <t>Escuela Rural Mixta Zarzalito</t>
  </si>
  <si>
    <t>I.E. Agropecuaria Alto Del Rey - Sede Principal</t>
  </si>
  <si>
    <t>Mosquera</t>
  </si>
  <si>
    <t>Golondrinas</t>
  </si>
  <si>
    <t>La Aguadita</t>
  </si>
  <si>
    <t>La Norcasia</t>
  </si>
  <si>
    <t>Veraneras Cachimbo</t>
  </si>
  <si>
    <t>Yumbito</t>
  </si>
  <si>
    <t>Alto Del Credo</t>
  </si>
  <si>
    <t>El Cabuyal</t>
  </si>
  <si>
    <t>Loma De Astudillo</t>
  </si>
  <si>
    <t>Loma Larga San Joaquin</t>
  </si>
  <si>
    <t>Pomorroso</t>
  </si>
  <si>
    <t>Versalles</t>
  </si>
  <si>
    <t>Barcelona</t>
  </si>
  <si>
    <t>Cañadas</t>
  </si>
  <si>
    <t>El Deleite</t>
  </si>
  <si>
    <t>Hispande</t>
  </si>
  <si>
    <t>Juntas Huisito</t>
  </si>
  <si>
    <t>La Bermeja</t>
  </si>
  <si>
    <t>Llanitos</t>
  </si>
  <si>
    <t>Mecaje</t>
  </si>
  <si>
    <t>Pocitos</t>
  </si>
  <si>
    <t>La Pozeta</t>
  </si>
  <si>
    <t>Aires De Occidente</t>
  </si>
  <si>
    <t>Guazabarita</t>
  </si>
  <si>
    <t>San Roque</t>
  </si>
  <si>
    <t>Monte Oscuro</t>
  </si>
  <si>
    <t>Muyunga</t>
  </si>
  <si>
    <t>Pueblo Nuevo</t>
  </si>
  <si>
    <t>Puerto Rico</t>
  </si>
  <si>
    <t>Brisas</t>
  </si>
  <si>
    <t>Costa Nueva</t>
  </si>
  <si>
    <t>Gavilanes</t>
  </si>
  <si>
    <t>Primavera</t>
  </si>
  <si>
    <t>Sinai</t>
  </si>
  <si>
    <t>Zabaletas</t>
  </si>
  <si>
    <t>Jardin  El Tambo</t>
  </si>
  <si>
    <t>Cabuyal</t>
  </si>
  <si>
    <t>El Hoyo</t>
  </si>
  <si>
    <t>El Puente Del Rio Timbio</t>
  </si>
  <si>
    <t>Limoncito Mirringa</t>
  </si>
  <si>
    <t>Navarro</t>
  </si>
  <si>
    <t>Cauca</t>
  </si>
  <si>
    <t>La Gallera</t>
  </si>
  <si>
    <t>El Condor</t>
  </si>
  <si>
    <t>El Rosal(Sede Principal)</t>
  </si>
  <si>
    <t>Mansalla</t>
  </si>
  <si>
    <t>Nueva Granada</t>
  </si>
  <si>
    <t>Tres Quebradas San Joaquin</t>
  </si>
  <si>
    <t>Vista Hermosa</t>
  </si>
  <si>
    <t>Kwe´Sx Kiwe</t>
  </si>
  <si>
    <t>El Bojoleo Quilcace</t>
  </si>
  <si>
    <t>El Limon</t>
  </si>
  <si>
    <t>Escuela Rural Mixta Juana Castana</t>
  </si>
  <si>
    <t>Penas Blancas</t>
  </si>
  <si>
    <t>Instituto Tecnico Agropecuario Y Forestal Smurfit Carton De</t>
  </si>
  <si>
    <t>Sin Nombre - Sede Principal</t>
  </si>
  <si>
    <t>Campamento</t>
  </si>
  <si>
    <t>La Angostura</t>
  </si>
  <si>
    <t>La Yunguilla</t>
  </si>
  <si>
    <t>Las Cuchillas</t>
  </si>
  <si>
    <t>Cuchilla Del Hato</t>
  </si>
  <si>
    <t>La Betania</t>
  </si>
  <si>
    <t>Florencia</t>
  </si>
  <si>
    <t>Bachillerato Para Adultos Maria Auxiliadora - Sede Principal</t>
  </si>
  <si>
    <t>Cabito</t>
  </si>
  <si>
    <t>La Caponera</t>
  </si>
  <si>
    <t>Mingo</t>
  </si>
  <si>
    <t>Camilo Torres</t>
  </si>
  <si>
    <t>Campo Llanito</t>
  </si>
  <si>
    <t>Centro Docente Rural Mixto Sabanetas</t>
  </si>
  <si>
    <t>El Guabal</t>
  </si>
  <si>
    <t>Maria Auxiliadora (Ninas Guachene)</t>
  </si>
  <si>
    <t>Las Veraneras</t>
  </si>
  <si>
    <t>Llano Taula</t>
  </si>
  <si>
    <t>Boca De Napi</t>
  </si>
  <si>
    <t>Buena Vista Alteron</t>
  </si>
  <si>
    <t>Bellavista Chanzara</t>
  </si>
  <si>
    <t>El Bagrero</t>
  </si>
  <si>
    <t>Nueva Micaelita</t>
  </si>
  <si>
    <t>San Francisco Chanzara</t>
  </si>
  <si>
    <t>Vuelta Larga Chanzara</t>
  </si>
  <si>
    <t>Calle Bonita</t>
  </si>
  <si>
    <t>Chamon</t>
  </si>
  <si>
    <t>Chamoncito</t>
  </si>
  <si>
    <t>Chiguero</t>
  </si>
  <si>
    <t>Hojarascal</t>
  </si>
  <si>
    <t>Cascajero</t>
  </si>
  <si>
    <t>Calle San Francisco</t>
  </si>
  <si>
    <t>El Roble</t>
  </si>
  <si>
    <t>Obregones San Francisco</t>
  </si>
  <si>
    <t>Las Juntas</t>
  </si>
  <si>
    <t>San Agustin Del Guapi</t>
  </si>
  <si>
    <t>E.R.M. Bilingüe Chonaarakinisia El Partidero</t>
  </si>
  <si>
    <t>Escuela Biling`E Indigena Nueva Bella Vista</t>
  </si>
  <si>
    <t>Colegio Fundación Levante En Marcha  - Sede Principal</t>
  </si>
  <si>
    <t>Nueva San Antonio Napi</t>
  </si>
  <si>
    <t>Pinulpi</t>
  </si>
  <si>
    <t>Pinulpi Isla De  Tomas</t>
  </si>
  <si>
    <t>Santa Gertrudis</t>
  </si>
  <si>
    <t>El Guayacan</t>
  </si>
  <si>
    <t>Joanico</t>
  </si>
  <si>
    <t>Nueva La Pampa</t>
  </si>
  <si>
    <t>Quiroga</t>
  </si>
  <si>
    <t>Anexa Nueva La Providencia</t>
  </si>
  <si>
    <t>Calle Larga</t>
  </si>
  <si>
    <t>Nueva Belen Napi</t>
  </si>
  <si>
    <t>Soledad</t>
  </si>
  <si>
    <t>Concepcion De Guajui</t>
  </si>
  <si>
    <t>Santa Rosa De Guajui</t>
  </si>
  <si>
    <t>El Carmen</t>
  </si>
  <si>
    <t>El Pueblito</t>
  </si>
  <si>
    <t>Puerto Cali</t>
  </si>
  <si>
    <t>Santa Monica</t>
  </si>
  <si>
    <t>Venecia</t>
  </si>
  <si>
    <t>Temuey</t>
  </si>
  <si>
    <t>El Carmen Nuevo (Buenavista)</t>
  </si>
  <si>
    <t>Nueva Las Palmas</t>
  </si>
  <si>
    <t>Penitente</t>
  </si>
  <si>
    <t>Sanson</t>
  </si>
  <si>
    <t>Caimito</t>
  </si>
  <si>
    <t>Belen</t>
  </si>
  <si>
    <t>E.R.M. El Lago - Sede Principal</t>
  </si>
  <si>
    <t>E.R.M. Piiya The We´Sx Uus Yat</t>
  </si>
  <si>
    <t>E.R.M. Satwesx Üus Yat (La Casa Del Conocimiento)</t>
  </si>
  <si>
    <t>E.R.M. Tierras Blancas Centro</t>
  </si>
  <si>
    <t>Escuela Rural Mixta  Belencito</t>
  </si>
  <si>
    <t>Escuela Rural Mixta El Escobal</t>
  </si>
  <si>
    <t>I.E. Agropecuaria Kpi Sx Zun Calderas - Calderas - Sede Principal</t>
  </si>
  <si>
    <t>El Palmichal</t>
  </si>
  <si>
    <t>El Escaño Parque</t>
  </si>
  <si>
    <t>San Andres</t>
  </si>
  <si>
    <t>Segovia</t>
  </si>
  <si>
    <t>Cordoba</t>
  </si>
  <si>
    <t>Puerto Valencia</t>
  </si>
  <si>
    <t>Topa</t>
  </si>
  <si>
    <t>Escuela Rural Mixta Chichucue</t>
  </si>
  <si>
    <t>Escuela Rural Mixta Coscuro</t>
  </si>
  <si>
    <t>Escuela Rural Mixta Dos Quebradas</t>
  </si>
  <si>
    <t>Escuela Rural Mixta El Guadual</t>
  </si>
  <si>
    <t>Escuela Rural Mixta La Milagrosa</t>
  </si>
  <si>
    <t>Escuela Rural Mixta Los Naranjos Del Cabuyo</t>
  </si>
  <si>
    <t>Escuela Rural Mixta Üus Dxi`Camino De Sabiduria</t>
  </si>
  <si>
    <t>Escuela Rural Mixta Yaquiva</t>
  </si>
  <si>
    <t>Escuela Rural Mixta Tumbichucue</t>
  </si>
  <si>
    <t>Agua Blanca</t>
  </si>
  <si>
    <t>La Manga Pedregal</t>
  </si>
  <si>
    <t>Turmina</t>
  </si>
  <si>
    <t>El Rincon</t>
  </si>
  <si>
    <t>Guetaco</t>
  </si>
  <si>
    <t>San Pedro De Los Quingos</t>
  </si>
  <si>
    <t>El Carmen De Vibora</t>
  </si>
  <si>
    <t>La Lagunita</t>
  </si>
  <si>
    <t>Nucleo Escolar Inza</t>
  </si>
  <si>
    <t>Rio Negro</t>
  </si>
  <si>
    <t>E.R.M. Nasa Ksxa´Wyet</t>
  </si>
  <si>
    <t>E.R.M. Nasa Uss Yak Cxhacxhafxi´ Zenxi</t>
  </si>
  <si>
    <t>E.R.M. Yecka Thefxiw</t>
  </si>
  <si>
    <t>Alto De La Cruz</t>
  </si>
  <si>
    <t>San Vicente</t>
  </si>
  <si>
    <t>Colegio Técnico Agroindustrial Ángel María Liz</t>
  </si>
  <si>
    <t>Instituto Tecnico Agropecuario  Jiisa Yat</t>
  </si>
  <si>
    <t>San Martin</t>
  </si>
  <si>
    <t>Yarumal</t>
  </si>
  <si>
    <t>Concentracion Educativa Comunitaria (E.R.M.) El Triunfo</t>
  </si>
  <si>
    <t>Escuela Rural Mixta El Hato Centro</t>
  </si>
  <si>
    <t>Escuela Rural Mixta El Llanito</t>
  </si>
  <si>
    <t>Escuela Rural Mixta El Meson</t>
  </si>
  <si>
    <t>Escuela Rural Mixta El Picacho</t>
  </si>
  <si>
    <t>Escuela Rural Mixta Loma Alta</t>
  </si>
  <si>
    <t>Escuela Rural Mixta Lomitas</t>
  </si>
  <si>
    <t>Escuela Rural Mixta Pisimbala</t>
  </si>
  <si>
    <t>Yu¿ Kwet Zuun</t>
  </si>
  <si>
    <t>Lic Tec Superior Adscrito Corporacion Universitaria Autonoma Del Cauca - Sede Santa Teresa</t>
  </si>
  <si>
    <t>Centro Docente Escuela La Odisea</t>
  </si>
  <si>
    <t>Centro Docente Ipicueto</t>
  </si>
  <si>
    <t>Centro Docente La Laguna</t>
  </si>
  <si>
    <t>Centro Docente Urbano Mixto Jambalo</t>
  </si>
  <si>
    <t>Escuela Rural Mixta Loma Gorda</t>
  </si>
  <si>
    <t>Escuela Rural Mixta Monterredondo</t>
  </si>
  <si>
    <t>Escuela Rural Mixta Solapa</t>
  </si>
  <si>
    <t>I.E. Bachillerato Tecnico Agricola De Jambalo</t>
  </si>
  <si>
    <t>Centro Docente Rural Mixto Chimicueto</t>
  </si>
  <si>
    <t>Cent De Form Integral Marden Arnulfo Betancur ( Ant Siglo21)</t>
  </si>
  <si>
    <t>Centro Docente Rural Mixto El Voladero</t>
  </si>
  <si>
    <t>Centro Docente Rural Mixto La Palma</t>
  </si>
  <si>
    <t>Centro Docente Rural Mixto Loma Gruesa</t>
  </si>
  <si>
    <t>Centro Docente Rural Valles Hondos</t>
  </si>
  <si>
    <t>Escuela Rural Mixta El Carrizal</t>
  </si>
  <si>
    <t>Escuela Rural Mixta El Porvenir</t>
  </si>
  <si>
    <t>Escuela Rural Mixta Loma Redonda</t>
  </si>
  <si>
    <t>Escuela Rural Mixta Vitoyo</t>
  </si>
  <si>
    <t>Escuela Rural Mixta La Esperanza</t>
  </si>
  <si>
    <t>Centro Docente Rural Mixto Paleton</t>
  </si>
  <si>
    <t>Centro Docente Zumbico</t>
  </si>
  <si>
    <t>Centro Docente El Maco</t>
  </si>
  <si>
    <t>Centro Docente Guayope</t>
  </si>
  <si>
    <t>Centro Docente Rural Mixta El Tablon</t>
  </si>
  <si>
    <t>Centro Docente Rural Mixta Ullucos</t>
  </si>
  <si>
    <t>Centro Docente Rural Mixto Barondillo</t>
  </si>
  <si>
    <t>Centro Docente Rural Mixto El Trapiche La Maria</t>
  </si>
  <si>
    <t>Centro Docente Rural Mixto La Mina</t>
  </si>
  <si>
    <t>Escuela Comunitaria Altamira Bateas</t>
  </si>
  <si>
    <t>Escuela Rural Mixta El Epiro</t>
  </si>
  <si>
    <t>Escuela Rural Mixta La Marqueza</t>
  </si>
  <si>
    <t>Escuela Rural Mixta La Nueva Colonia</t>
  </si>
  <si>
    <t>Kwe´Se Piya Yat (Nuestros Sitios De Aprendizaje) - Sede Principal</t>
  </si>
  <si>
    <t>Alto De La Jagua</t>
  </si>
  <si>
    <t>Chorritos</t>
  </si>
  <si>
    <t>Juana Castaña</t>
  </si>
  <si>
    <t>Puerta Grande</t>
  </si>
  <si>
    <t>Rinconcito</t>
  </si>
  <si>
    <t>El Oso</t>
  </si>
  <si>
    <t>Esc Rur Mix San Andres</t>
  </si>
  <si>
    <t>Loma Grande</t>
  </si>
  <si>
    <t>El Peñon</t>
  </si>
  <si>
    <t>Guachicono</t>
  </si>
  <si>
    <t>Los Apartaderos</t>
  </si>
  <si>
    <t>Escuela Rural Mixta Frontino Bajo</t>
  </si>
  <si>
    <t>Santa Lucia</t>
  </si>
  <si>
    <t>Taruca</t>
  </si>
  <si>
    <t>Fundacion Gimnasio Moderno Del Cauca - Sede Francisco Jose De Caldas</t>
  </si>
  <si>
    <t>El Llano</t>
  </si>
  <si>
    <t>San Pedro Alto</t>
  </si>
  <si>
    <t>San Pedro Bajo</t>
  </si>
  <si>
    <t>El Guavito</t>
  </si>
  <si>
    <t>La Depresion</t>
  </si>
  <si>
    <t>Palo Sembrado</t>
  </si>
  <si>
    <t>Quebrada Azul</t>
  </si>
  <si>
    <t>Sapongo</t>
  </si>
  <si>
    <t>Centro Docente Santa Marta</t>
  </si>
  <si>
    <t>Escuela Rural Mixta Amor Por Lo Nuestro</t>
  </si>
  <si>
    <t>Escuela Rural Mixta Campobello</t>
  </si>
  <si>
    <t>Escuela Rural Mixta El Salero</t>
  </si>
  <si>
    <t>Escuela Rural Mixta Los Robles</t>
  </si>
  <si>
    <t>E.R.M. El Paraiso - Sede Principal</t>
  </si>
  <si>
    <t>Escuela Rural Mixta El Placer</t>
  </si>
  <si>
    <t>Escuela Rural Mixta El Tablon</t>
  </si>
  <si>
    <t>Escuela Rural Mixta Nueva Argelia</t>
  </si>
  <si>
    <t>Escuela Rural Mixta Santa Barbara</t>
  </si>
  <si>
    <t>La Betulia</t>
  </si>
  <si>
    <t>Los Remedios</t>
  </si>
  <si>
    <t>Inst De Educ Para Adul Inave - Sede Principal</t>
  </si>
  <si>
    <t>Centro Docente Barbillas</t>
  </si>
  <si>
    <t>El Estoraque</t>
  </si>
  <si>
    <t>Alto Bonito</t>
  </si>
  <si>
    <t>El Mandur</t>
  </si>
  <si>
    <t>Escuela Rural Mixta La Rivera</t>
  </si>
  <si>
    <t>Potrerillo</t>
  </si>
  <si>
    <t>Cirhuelar</t>
  </si>
  <si>
    <t>Garay</t>
  </si>
  <si>
    <t>La Empinada</t>
  </si>
  <si>
    <t>La Palma O Mirador</t>
  </si>
  <si>
    <t>La Pintada</t>
  </si>
  <si>
    <t>Colegio Agropecuario Yanaconas</t>
  </si>
  <si>
    <t>Escuela Rural Mixta  Alto De La Playa</t>
  </si>
  <si>
    <t>Escuela Rural Mixta Alto De Las Palmas</t>
  </si>
  <si>
    <t>Escuela Rural Mixta Bellones</t>
  </si>
  <si>
    <t>Escuela Rural Mixta Cajibio</t>
  </si>
  <si>
    <t>Escuela Rural Mixta El Arado</t>
  </si>
  <si>
    <t>Escuela Rural Mixta Nueva Providencia</t>
  </si>
  <si>
    <t>Escuela Rural Mixta Rio Negro</t>
  </si>
  <si>
    <t>Aguas Muertas</t>
  </si>
  <si>
    <t>Guayana</t>
  </si>
  <si>
    <t>Col Nta Señora De La Candelaria (Antes Esc Rur Mix Pancitara)</t>
  </si>
  <si>
    <t>Escuela Ledezma</t>
  </si>
  <si>
    <t>Escuela Rural Mixta Chaopiloma</t>
  </si>
  <si>
    <t>Escuela Rural Mixta El Higueron</t>
  </si>
  <si>
    <t>Escuela Rural Mixta Julian</t>
  </si>
  <si>
    <t>Escuela Rural Mixta La Zanja</t>
  </si>
  <si>
    <t>Escuela Rural Mixta Los Ciruelos</t>
  </si>
  <si>
    <t>Escuela Rural Mixta Rodrigos</t>
  </si>
  <si>
    <t>El Recreo</t>
  </si>
  <si>
    <t>La Carrera</t>
  </si>
  <si>
    <t>Miraflores</t>
  </si>
  <si>
    <t>Bamboleo</t>
  </si>
  <si>
    <t>Dominical</t>
  </si>
  <si>
    <t>Hueco Hondo</t>
  </si>
  <si>
    <t>Puentecillas</t>
  </si>
  <si>
    <t>La Pampa</t>
  </si>
  <si>
    <t>El Coco</t>
  </si>
  <si>
    <t>Guacari</t>
  </si>
  <si>
    <t>La Capilla</t>
  </si>
  <si>
    <t>Punta Del Coco</t>
  </si>
  <si>
    <t>Bajo Sigui</t>
  </si>
  <si>
    <t>Valentin</t>
  </si>
  <si>
    <t>El Bujio</t>
  </si>
  <si>
    <t>Escuela Rural Mixta Brazo De Rotura</t>
  </si>
  <si>
    <t>Rio Viejo</t>
  </si>
  <si>
    <t>Escuela Rural Mixta Jarateepata Te Warraarade</t>
  </si>
  <si>
    <t>Escuela Rural Mixta San Francisco La Vuelta</t>
  </si>
  <si>
    <t>Concepcion</t>
  </si>
  <si>
    <t>Juan Nunez</t>
  </si>
  <si>
    <t>Las Pavas</t>
  </si>
  <si>
    <t>Marucha</t>
  </si>
  <si>
    <t>Redondito</t>
  </si>
  <si>
    <t>San Bartolo</t>
  </si>
  <si>
    <t>El Cobao</t>
  </si>
  <si>
    <t>San Jose Del Chiguero</t>
  </si>
  <si>
    <t>San Jose Del Trapiche</t>
  </si>
  <si>
    <t>Santa Ana</t>
  </si>
  <si>
    <t>Correnton</t>
  </si>
  <si>
    <t>Playa Menuda Joli</t>
  </si>
  <si>
    <t>San Antonio De Gurumendi</t>
  </si>
  <si>
    <t>Santa Ines De Asis</t>
  </si>
  <si>
    <t>Yucal-Joli</t>
  </si>
  <si>
    <t>Yullal Joli</t>
  </si>
  <si>
    <t>Alto Chuare Naiciona</t>
  </si>
  <si>
    <t>Cabecitas De Micay</t>
  </si>
  <si>
    <t>Isla De Gallo</t>
  </si>
  <si>
    <t>Lana Chuare</t>
  </si>
  <si>
    <t>Playa Grande Chuare</t>
  </si>
  <si>
    <t>San Isidro</t>
  </si>
  <si>
    <t>Cabecitas Sigui</t>
  </si>
  <si>
    <t>Gualala Sigui</t>
  </si>
  <si>
    <t>Santa Cruz Alto Sigui</t>
  </si>
  <si>
    <t>Casas Viejas</t>
  </si>
  <si>
    <t>El Barranco</t>
  </si>
  <si>
    <t>Escuela Indigena Guadualito</t>
  </si>
  <si>
    <t>Escuela Indigena Rural Playa Bendita</t>
  </si>
  <si>
    <t>Escuela Rural Mixta Isla Del Mono</t>
  </si>
  <si>
    <t>I.E.A. Maximino Garabato Antes (I.E. Indígena Maximino Garabato) - Sede Principal</t>
  </si>
  <si>
    <t>San Francisco Adentro</t>
  </si>
  <si>
    <t>El Cacao</t>
  </si>
  <si>
    <t>El Carmen - Naya</t>
  </si>
  <si>
    <t>El Trueno</t>
  </si>
  <si>
    <t>Las Cruces</t>
  </si>
  <si>
    <t>San Fernando</t>
  </si>
  <si>
    <t>El Progreso</t>
  </si>
  <si>
    <t>Los Planes</t>
  </si>
  <si>
    <t>Tablones Altos</t>
  </si>
  <si>
    <t>Lisandro Vasquez Melendez</t>
  </si>
  <si>
    <t>Adorotes</t>
  </si>
  <si>
    <t>Potrerito</t>
  </si>
  <si>
    <t>Tabloncito</t>
  </si>
  <si>
    <t>Cangrejo</t>
  </si>
  <si>
    <t>Contador</t>
  </si>
  <si>
    <t>El Caney</t>
  </si>
  <si>
    <t>El Cardo</t>
  </si>
  <si>
    <t>El Pilon</t>
  </si>
  <si>
    <t>El Vado</t>
  </si>
  <si>
    <t>La Honda</t>
  </si>
  <si>
    <t>Jardin Infantil Semillitas</t>
  </si>
  <si>
    <t>Simon Bolivar</t>
  </si>
  <si>
    <t>Alto De Las Canadas</t>
  </si>
  <si>
    <t>Arboleda</t>
  </si>
  <si>
    <t>Escuela Rural Mixta Guasayaco</t>
  </si>
  <si>
    <t>Tablones Bajos</t>
  </si>
  <si>
    <t>Villamaria</t>
  </si>
  <si>
    <t>Villanueva</t>
  </si>
  <si>
    <t>Los Medios</t>
  </si>
  <si>
    <t>Patanguejo</t>
  </si>
  <si>
    <t>Sambingo</t>
  </si>
  <si>
    <t>San Martin Puerta Vieja</t>
  </si>
  <si>
    <t>Escuela Rural Mixta Cerro Garrapatero</t>
  </si>
  <si>
    <t>Escuela Rural Mixta La Monjita</t>
  </si>
  <si>
    <t>Villa Torres</t>
  </si>
  <si>
    <t>Esperanzas De Mayo</t>
  </si>
  <si>
    <t>La Despensa</t>
  </si>
  <si>
    <t>Centro De Estudios Integrado Miranda - Sede Principal</t>
  </si>
  <si>
    <t>Colegio Comercial Y De Sistemas Julio Fernandez Medina</t>
  </si>
  <si>
    <t>Colegio Mixto Guillermo Valencia</t>
  </si>
  <si>
    <t>Colegio Simon Bolivar</t>
  </si>
  <si>
    <t>Escuela Ingenio Del Cauca</t>
  </si>
  <si>
    <t>Fundacion Gimnasio Moderno Del Cauca - Mariscal Sucre - Sede Principal</t>
  </si>
  <si>
    <t>Fundacion Gimnasio Moderno Del Cauca - Sede Maria Montesori</t>
  </si>
  <si>
    <t>Happy Paticos Preescolar</t>
  </si>
  <si>
    <t>Jose Norbey Grajales Ramires</t>
  </si>
  <si>
    <t>La Munda</t>
  </si>
  <si>
    <t>Antonio Narino</t>
  </si>
  <si>
    <t>Cajones</t>
  </si>
  <si>
    <t>Calandaima</t>
  </si>
  <si>
    <t>Canas Arriba</t>
  </si>
  <si>
    <t>Caparrozal</t>
  </si>
  <si>
    <t>Caraqueno</t>
  </si>
  <si>
    <t>Los Libertadores</t>
  </si>
  <si>
    <t>Centro Docente Rural Mixto El Cabildo</t>
  </si>
  <si>
    <t>Centro Educativo Antonio Ulcue</t>
  </si>
  <si>
    <t>Escuela La Union</t>
  </si>
  <si>
    <t>Escuela Rural Mixta El Otoval</t>
  </si>
  <si>
    <t>Escuela Rural Mixta La Calera</t>
  </si>
  <si>
    <t>Escuela Rural Mixta La Cilia</t>
  </si>
  <si>
    <t>Escuela Rural Mixta Las Dantas</t>
  </si>
  <si>
    <t>Guatemala</t>
  </si>
  <si>
    <t>La Loceria</t>
  </si>
  <si>
    <t>La Pola # 1</t>
  </si>
  <si>
    <t>La Pola # 2</t>
  </si>
  <si>
    <t>Institucion Educativa Providencia Miranda - Sede Principal</t>
  </si>
  <si>
    <t>El Ortigal # 1</t>
  </si>
  <si>
    <t>La Lindosa</t>
  </si>
  <si>
    <t>Tierradura</t>
  </si>
  <si>
    <t>Tulipan</t>
  </si>
  <si>
    <t>Jardin Infantil Mi Edad Feliz</t>
  </si>
  <si>
    <t>El Crucero De Pan De Azucar</t>
  </si>
  <si>
    <t>El Maco</t>
  </si>
  <si>
    <t>La Estacion</t>
  </si>
  <si>
    <t>El Danubio</t>
  </si>
  <si>
    <t>Los Cafes</t>
  </si>
  <si>
    <t>Centro Integral De Formación E Investigación Wampiano - Sede Principal</t>
  </si>
  <si>
    <t>Fundacion Gimnasio Moderno Del Cauca - Sede Francisco Antonio Rada</t>
  </si>
  <si>
    <t>E.R.M. Semillero De Niños Paeces (Luucx Fxiw) - Sede Principal</t>
  </si>
  <si>
    <t>E.R.M. Sombrerillo</t>
  </si>
  <si>
    <t>San Cristobal</t>
  </si>
  <si>
    <t>Centro Docente La Concordia</t>
  </si>
  <si>
    <t>Escuela Rural Mixta Caimito</t>
  </si>
  <si>
    <t>I.E.Dptal Indg Misak Misak Ala Kusreinuk Minga Educativa Intercultural Kurak Chak</t>
  </si>
  <si>
    <t>El Cerro</t>
  </si>
  <si>
    <t>La Vega</t>
  </si>
  <si>
    <t>El Arenal</t>
  </si>
  <si>
    <t>Integrada</t>
  </si>
  <si>
    <t>Centro Academico Galilea</t>
  </si>
  <si>
    <t>Escuela Evangelista Risaralda</t>
  </si>
  <si>
    <t>Escuela Rural De Tierra Dentro</t>
  </si>
  <si>
    <t>Escuela Rural Mixta Agua Sucia</t>
  </si>
  <si>
    <t>Escuela Rural Mixta El Jordan</t>
  </si>
  <si>
    <t>Escuela Rural Mixta La Florida</t>
  </si>
  <si>
    <t>Escuela Rural Mixta Las Brisas</t>
  </si>
  <si>
    <t>Escuela Rural Mixta Valle Nuevo</t>
  </si>
  <si>
    <t>Centro Docente Chimborazo</t>
  </si>
  <si>
    <t>Escuela  Aa. Cipo La Liberia</t>
  </si>
  <si>
    <t>Escuela Rural Mixta Nueva Esperanza</t>
  </si>
  <si>
    <t>Escuela Chorera Blanca</t>
  </si>
  <si>
    <t>Escuela El Meson</t>
  </si>
  <si>
    <t>Escuela Rural Mixta Belen</t>
  </si>
  <si>
    <t>Escuela Rural Mixta Honduras</t>
  </si>
  <si>
    <t>Escuela Rural Mixta Los Quingos</t>
  </si>
  <si>
    <t>Escuela Rural Mixta San Jose De Cauca</t>
  </si>
  <si>
    <t>Escuela Rural Mixta Agua Negra</t>
  </si>
  <si>
    <t>Escuela Rural Mixta Samaria</t>
  </si>
  <si>
    <t>Escuela Rural Mixta Chirriadero</t>
  </si>
  <si>
    <t>Escuela Rural Mixta La Bodega</t>
  </si>
  <si>
    <t>Escuela Rural Mixta Medellin</t>
  </si>
  <si>
    <t>Escuela Rural Mixta Pueblillo</t>
  </si>
  <si>
    <t>Pan De Azucar</t>
  </si>
  <si>
    <t>El Playon</t>
  </si>
  <si>
    <t>Piedra Del Oso</t>
  </si>
  <si>
    <t>Union Hatillo</t>
  </si>
  <si>
    <t>El Tamboral</t>
  </si>
  <si>
    <t>El Tetillo</t>
  </si>
  <si>
    <t>El Chamizo</t>
  </si>
  <si>
    <t>Los Robles</t>
  </si>
  <si>
    <t>Fundacion Gimnasio Moderno Del Cauca - Sede Jose Hilario Lopez</t>
  </si>
  <si>
    <t>Fundacion Gimnasio Moderno Del Cauca - Sede Yarumales</t>
  </si>
  <si>
    <t>Jose Hilario Lopez</t>
  </si>
  <si>
    <t>Cuernavaca</t>
  </si>
  <si>
    <t>C.E. Acesi (Asociacion De Centros Educativos Del Simbola) - Sede Principal</t>
  </si>
  <si>
    <t>Escuela Rural Mixta El Rodeo</t>
  </si>
  <si>
    <t>Escuela Rural Mixta La Maria</t>
  </si>
  <si>
    <t>Escuela El Carmen Del Salado</t>
  </si>
  <si>
    <t>Escuela Rural Mixta El Canelo</t>
  </si>
  <si>
    <t>Escuela Rural Mixta La Hondura</t>
  </si>
  <si>
    <t>Escuela Rural Mixta Mesa De Belalcazar</t>
  </si>
  <si>
    <t>Escuela Rural Mixta Potrero Del Barro</t>
  </si>
  <si>
    <t>Escuela Rural Mixta San Antonio Del Salado</t>
  </si>
  <si>
    <t>Escuela La Palma</t>
  </si>
  <si>
    <t>Escuela Rural Mixta Agua Bendita</t>
  </si>
  <si>
    <t>Escuela Rural Mixta Chicaquiu</t>
  </si>
  <si>
    <t>Escuela Rural Mixta De  Guaquiyo</t>
  </si>
  <si>
    <t>I.E. Agroempresarial San Miguel De Avirama - Sede Principal</t>
  </si>
  <si>
    <t>Escuela Rural Mixta Alto San Miguel</t>
  </si>
  <si>
    <t>Escuela Rural Mixta Chachucue</t>
  </si>
  <si>
    <t>Escuela Rural Mixta La Mesa De Caloto</t>
  </si>
  <si>
    <t>Alto Mazamorras</t>
  </si>
  <si>
    <t>Alto Palmar</t>
  </si>
  <si>
    <t>Araujo</t>
  </si>
  <si>
    <t>Bajo Mazamorras</t>
  </si>
  <si>
    <t>El Aguila</t>
  </si>
  <si>
    <t>El Cipres</t>
  </si>
  <si>
    <t>Las Dalias</t>
  </si>
  <si>
    <t>Las Mercedes</t>
  </si>
  <si>
    <t>Palmira</t>
  </si>
  <si>
    <t>Palomas</t>
  </si>
  <si>
    <t>Riochiquito</t>
  </si>
  <si>
    <t>Escuela Rural Mixta Bello Horizonte</t>
  </si>
  <si>
    <t>Escuela Rural Mixta La Villa</t>
  </si>
  <si>
    <t>Sede Educativa La Palmera</t>
  </si>
  <si>
    <t>Escuela Rural Mixta El Ramo</t>
  </si>
  <si>
    <t>Escuela Rural Mixta La Union San Luis</t>
  </si>
  <si>
    <t>Escuela Rural Mixta Quebrada Abajo San Isidro</t>
  </si>
  <si>
    <t>Escuela Rural Mixta San Antonio De Gueiquite</t>
  </si>
  <si>
    <t>Escuela Rural Mixta San Luis</t>
  </si>
  <si>
    <t>Centro Docente La Honda</t>
  </si>
  <si>
    <t>Esc Rur Mix De Ricaurte</t>
  </si>
  <si>
    <t>Escuela  Rural Mixta Pastales</t>
  </si>
  <si>
    <t>Escuela Rural Mixta De Aranzazu</t>
  </si>
  <si>
    <t>Escuela Rural Mixta San Vicente</t>
  </si>
  <si>
    <t>I.E. Técnica Agropecuaria De Ricaurte - Sede Principal</t>
  </si>
  <si>
    <t>Centro Docente La Cruz Togoima</t>
  </si>
  <si>
    <t>Colegio Tecnico Agricola  Sa´T Kiwe - Sede Principal</t>
  </si>
  <si>
    <t>Escuela Rural Mixta De Coquiyo</t>
  </si>
  <si>
    <t>Escuela Rural Mixta San Vicente De Togoima</t>
  </si>
  <si>
    <t>Escuela Rural Mixta Villa Rodriguez</t>
  </si>
  <si>
    <t>Instituto Técnico Empresarial Monte Cruz - Sede Principal</t>
  </si>
  <si>
    <t>Escuela Rural Mixta Botatierra</t>
  </si>
  <si>
    <t>Escuela Rural Mixta De  Mosoco</t>
  </si>
  <si>
    <t>Escuela Rural Mixta Escalereta</t>
  </si>
  <si>
    <t>Escuela Rural Mixta Moras</t>
  </si>
  <si>
    <t>Escuela Rural Mixta Patalo</t>
  </si>
  <si>
    <t>Escuela Rural Mixta San Jose</t>
  </si>
  <si>
    <t>Escuela Rural Mixta Santa Marta</t>
  </si>
  <si>
    <t>Escuela Rural Mixta La Muralla</t>
  </si>
  <si>
    <t>Centro Docente Caloto Cohetando</t>
  </si>
  <si>
    <t>Escuela La Florida</t>
  </si>
  <si>
    <t>Escuela Rural Mixta De Cohetando</t>
  </si>
  <si>
    <t>Escuela Rural Mixta El Recuerdo</t>
  </si>
  <si>
    <t>Escuela Rural Mixta La Mesa De Cohetando</t>
  </si>
  <si>
    <t>Escuela Rural Mixta La Mesa De Togoima</t>
  </si>
  <si>
    <t>Escuela Rural Mixta Las Delicias Caloto</t>
  </si>
  <si>
    <t>Escuela  Rural Mixta La Ceja</t>
  </si>
  <si>
    <t>Escuela Rural Mixta El Colorado</t>
  </si>
  <si>
    <t>Alto Del Carmen</t>
  </si>
  <si>
    <t>Ascencio</t>
  </si>
  <si>
    <t>Itaibe</t>
  </si>
  <si>
    <t>Escuela El Cuartel</t>
  </si>
  <si>
    <t>Escuela Rural Mixta Bilingue El Cabuyo</t>
  </si>
  <si>
    <t>Escuela Rural Mixta De Taravira</t>
  </si>
  <si>
    <t>Escuela Rural Mixta Mesa De Talaga</t>
  </si>
  <si>
    <t>Escuela Rural Mixta Mesa De Toez</t>
  </si>
  <si>
    <t>Escuela Rural Mixta Quebrada Arriba</t>
  </si>
  <si>
    <t>Escuela Rural Mixta Talaga</t>
  </si>
  <si>
    <t>Escuela Rural Mixta Vicanenga</t>
  </si>
  <si>
    <t>Seminario Indigena Paez</t>
  </si>
  <si>
    <t>Escuela Rural Mixta Chinas</t>
  </si>
  <si>
    <t>Escuela Rural Mixta De Lame</t>
  </si>
  <si>
    <t>Escuela Rural Mixta De Suin</t>
  </si>
  <si>
    <t>Escuela Rural Mixta La Inmaculada Vitonco</t>
  </si>
  <si>
    <t>Escuela Rural Mixta La Troja</t>
  </si>
  <si>
    <t>Escuela Rural Mixta Quebraditas</t>
  </si>
  <si>
    <t>Escuela Rural Mixta Tierras Blancas</t>
  </si>
  <si>
    <t>Instituto Tecnico Etno Ecologico Vitonco</t>
  </si>
  <si>
    <t>Escuela Nacional Urbana Mixta De Belalcazar</t>
  </si>
  <si>
    <t>La Union El Salado</t>
  </si>
  <si>
    <t>Lic Tec Superior Adscrito Corporacion Universitaria Autonoma Del Cauca - Sede Rio Chiquito</t>
  </si>
  <si>
    <t>Chondural</t>
  </si>
  <si>
    <t>El Arbolito</t>
  </si>
  <si>
    <t>La Teja</t>
  </si>
  <si>
    <t>Alto Rio Sajandi</t>
  </si>
  <si>
    <t>La Paramilla</t>
  </si>
  <si>
    <t>Remolino</t>
  </si>
  <si>
    <t>Santa Rosa Alta</t>
  </si>
  <si>
    <t>Centro Docente Preciosa Sangre</t>
  </si>
  <si>
    <t>Colegio Unisalud C.T.A. - Sede Principal</t>
  </si>
  <si>
    <t>Escuela Rural Mixta Hacienda Guayabal</t>
  </si>
  <si>
    <t>Fundacion Colegio Nino Jesus De Praga</t>
  </si>
  <si>
    <t>Fundacion Liceo Comercial Comercial Ciudad El Bordo</t>
  </si>
  <si>
    <t>Francisco Jose De Caldas</t>
  </si>
  <si>
    <t>Nuestra Senora De Las Mercedes</t>
  </si>
  <si>
    <t>Segismundo Zapata Rios</t>
  </si>
  <si>
    <t>Angulo</t>
  </si>
  <si>
    <t>La Esperanza P/Moler</t>
  </si>
  <si>
    <t>Las Chulas</t>
  </si>
  <si>
    <t>Mendez</t>
  </si>
  <si>
    <t>El Estrecho</t>
  </si>
  <si>
    <t>El Puro</t>
  </si>
  <si>
    <t>El Tuno</t>
  </si>
  <si>
    <t>La Barca</t>
  </si>
  <si>
    <t>La Manguita</t>
  </si>
  <si>
    <t>Mulalo</t>
  </si>
  <si>
    <t>El Hatico</t>
  </si>
  <si>
    <t>Tuya Es Colombia</t>
  </si>
  <si>
    <t>Zarzal</t>
  </si>
  <si>
    <t>Paloverde</t>
  </si>
  <si>
    <t>Pitalito</t>
  </si>
  <si>
    <t>Quebrada Oscura</t>
  </si>
  <si>
    <t>La Aguada</t>
  </si>
  <si>
    <t>La Esperanza  Santa Cruz</t>
  </si>
  <si>
    <t>Pedregal</t>
  </si>
  <si>
    <t>El Placer  Bajo</t>
  </si>
  <si>
    <t>Floralia</t>
  </si>
  <si>
    <t>Guasimal</t>
  </si>
  <si>
    <t>Las Tallas</t>
  </si>
  <si>
    <t>Pena Roja</t>
  </si>
  <si>
    <t>Placer Alto</t>
  </si>
  <si>
    <t>Sajandi</t>
  </si>
  <si>
    <t>Bellohorizonte</t>
  </si>
  <si>
    <t>El Cilindro</t>
  </si>
  <si>
    <t>El Convenio</t>
  </si>
  <si>
    <t>El Guaico</t>
  </si>
  <si>
    <t>La Cristalina</t>
  </si>
  <si>
    <t>Enrique Olaya Herrera</t>
  </si>
  <si>
    <t>Inmaculada Concepcion</t>
  </si>
  <si>
    <t>Mi Casita</t>
  </si>
  <si>
    <t>El Triunfo</t>
  </si>
  <si>
    <t>La Paulina</t>
  </si>
  <si>
    <t>Mita El Saladito</t>
  </si>
  <si>
    <t>Sachamates</t>
  </si>
  <si>
    <t>Inst De Formacion Para Jovenes Y Adultos Del Patia Ifap - Sede Principal</t>
  </si>
  <si>
    <t>Instituto Educativo La Nueva Esperanza - Sede Principal</t>
  </si>
  <si>
    <t>Jardin Infantil Pequeños Gigantes - Sede Principal</t>
  </si>
  <si>
    <t>La Samaritana</t>
  </si>
  <si>
    <t>Trojayaco</t>
  </si>
  <si>
    <t>La Libertad</t>
  </si>
  <si>
    <t>La Tigra</t>
  </si>
  <si>
    <t>Playa Rica</t>
  </si>
  <si>
    <t>Puerto Miranda</t>
  </si>
  <si>
    <t>Bajo Inchiyaco</t>
  </si>
  <si>
    <t>El Cerrito</t>
  </si>
  <si>
    <t>La Segovia</t>
  </si>
  <si>
    <t>La Sevilla</t>
  </si>
  <si>
    <t>Nabueno</t>
  </si>
  <si>
    <t>Esc Rur Mix San Andresito</t>
  </si>
  <si>
    <t>Escuela Fray Ezequiel</t>
  </si>
  <si>
    <t>Escuela Rural Mixta Alto Suspizacha</t>
  </si>
  <si>
    <t>Escuela Rural Mixta Ambiwasi</t>
  </si>
  <si>
    <t>Escuela Rural Mixta Bajo Chuspizacha</t>
  </si>
  <si>
    <t>Escuela Rural Mixta Cabildo Ruminawi</t>
  </si>
  <si>
    <t>Escuela Rural Mixta La Espanola</t>
  </si>
  <si>
    <t>Escuela Rural Mixta La Leona</t>
  </si>
  <si>
    <t>Escuela Rural Mixta Puerto Guayuyaco</t>
  </si>
  <si>
    <t>Escuela Rural Mixta San Jose De Inchiyaco</t>
  </si>
  <si>
    <t>El Bombonal</t>
  </si>
  <si>
    <t>El Morro</t>
  </si>
  <si>
    <t>Escuela Rural Mixta El Nogal</t>
  </si>
  <si>
    <t>La Brasilia</t>
  </si>
  <si>
    <t>La Sonora</t>
  </si>
  <si>
    <t>Nueva Esperanza</t>
  </si>
  <si>
    <t>Puerto Bello</t>
  </si>
  <si>
    <t>San Jorge</t>
  </si>
  <si>
    <t>Tambor La Vega</t>
  </si>
  <si>
    <t>Bajo Congor</t>
  </si>
  <si>
    <t>Fragua Viejo</t>
  </si>
  <si>
    <t>La Consolata</t>
  </si>
  <si>
    <t>Villanueva - Danta</t>
  </si>
  <si>
    <t>Napoles</t>
  </si>
  <si>
    <t>Bachillerato Academico Para Adultos Alhersan</t>
  </si>
  <si>
    <t>Centro De Estimulación Adecuada Y Preescolar Baby Club - Sede Principal</t>
  </si>
  <si>
    <t>San Jose</t>
  </si>
  <si>
    <t>Octavio</t>
  </si>
  <si>
    <t>El Arrayan</t>
  </si>
  <si>
    <t>Los Arados</t>
  </si>
  <si>
    <t>Colegio Ciudad De Piendamo</t>
  </si>
  <si>
    <t>Matecana</t>
  </si>
  <si>
    <t>Salinas</t>
  </si>
  <si>
    <t>Colegio Agroindustrial Misak San Pedro</t>
  </si>
  <si>
    <t>Erm Ala Kusrei Ya Misak Piscitau</t>
  </si>
  <si>
    <t>California</t>
  </si>
  <si>
    <t>La Lorena</t>
  </si>
  <si>
    <t>Loma Corta</t>
  </si>
  <si>
    <t>Colegio Agroindustrial  Integrado La Maria</t>
  </si>
  <si>
    <t>Escuela Rural Mixta Valparaiso</t>
  </si>
  <si>
    <t>Once De Noviembre</t>
  </si>
  <si>
    <t>Juan Xxiii</t>
  </si>
  <si>
    <t>Media Loma</t>
  </si>
  <si>
    <t>El Nuevo Porvenir</t>
  </si>
  <si>
    <t>Divino Nino</t>
  </si>
  <si>
    <t>San Cayetano</t>
  </si>
  <si>
    <t>Los Farallones</t>
  </si>
  <si>
    <t>Santa Teresita</t>
  </si>
  <si>
    <t>Instituto Empresarialal De Piendamo - Sede Principal</t>
  </si>
  <si>
    <t>Guengue</t>
  </si>
  <si>
    <t>Los Bancos</t>
  </si>
  <si>
    <t>Bocas Del Palo</t>
  </si>
  <si>
    <t>Vuelta Larga</t>
  </si>
  <si>
    <t>Nuevo Mexico</t>
  </si>
  <si>
    <t>Cent Educ Empreal Comfacauca - Sede Principal</t>
  </si>
  <si>
    <t>Centro De Bachillerato Academico Cenbac</t>
  </si>
  <si>
    <t>Centro Educativo Simiente Del Saber</t>
  </si>
  <si>
    <t>Colegio Bahai Ruhi Arbab</t>
  </si>
  <si>
    <t>Colegio Comfacauca</t>
  </si>
  <si>
    <t>Colegio Cooperativo Natanael Diaz</t>
  </si>
  <si>
    <t>Colegio El Globito Rojo</t>
  </si>
  <si>
    <t>Colegio Evangelico Ebenezer (Antes Antonio Narino)</t>
  </si>
  <si>
    <t>Colegio Luz De America</t>
  </si>
  <si>
    <t>Colegio Para Presidentes Fic - Sede Principal</t>
  </si>
  <si>
    <t>Corporacion Educativa Adventista C.E.A. - Sede Principal</t>
  </si>
  <si>
    <t>Escuela Urbana Mixta El Naranjo Y La Cabana</t>
  </si>
  <si>
    <t>Fundacion Colegio Emanuel ( Antes Manuel Tejada)</t>
  </si>
  <si>
    <t>Fundacion Gimnasio Moderno Del Cauca - Sede Altos De Paris - Sede Principal</t>
  </si>
  <si>
    <t>Fundacion Gimnasio Moderno Del Cauca - Sede Esc Artes</t>
  </si>
  <si>
    <t>Fundacion Gimnasio Moderno Del Cauca - Sede Fund Nace Una Nueva Esperanza</t>
  </si>
  <si>
    <t>Fundacion Gimnasio Moderno Del Cauca - Sede La Milagrosa</t>
  </si>
  <si>
    <t>Gimnacio Caucano De Bachillerato Academico Gicaba</t>
  </si>
  <si>
    <t>Las Ceibas</t>
  </si>
  <si>
    <t>Las Dos Aguas</t>
  </si>
  <si>
    <t>Perico Negro #2</t>
  </si>
  <si>
    <t>Comunal  Municipal</t>
  </si>
  <si>
    <t>Manuela Beltran</t>
  </si>
  <si>
    <t>Altos De Paris</t>
  </si>
  <si>
    <t>Puerto Tejada</t>
  </si>
  <si>
    <t>Institucion Educativa Providencia Puerto Tejada  - Sede Principal</t>
  </si>
  <si>
    <t>Instituto Colombo Japones</t>
  </si>
  <si>
    <t>Instituto De Formacion Laboral Insdeforla - Sede Principal</t>
  </si>
  <si>
    <t>Jardin Infantil La Casita De Mariana</t>
  </si>
  <si>
    <t>Liceo Infantil Forjadores Del Sur - Sede Principal</t>
  </si>
  <si>
    <t>Liceo Infantil Osito De Miel</t>
  </si>
  <si>
    <t>C.E. Chichiguara</t>
  </si>
  <si>
    <t>Escuela Rural Mixta Alto De Anambio</t>
  </si>
  <si>
    <t>Escuela Rural Mixta Chapio</t>
  </si>
  <si>
    <t>Escuela Rural Mixta Tabio</t>
  </si>
  <si>
    <t>C.E. El Empalizado - Sede Principal</t>
  </si>
  <si>
    <t>Tijeras</t>
  </si>
  <si>
    <t>C.E. Pisanrabo - Sede Principal</t>
  </si>
  <si>
    <t>Escuela Rural Mixta Cobalo</t>
  </si>
  <si>
    <t>Escuela Rural Mixta Patugo</t>
  </si>
  <si>
    <t>C.E. Pululo - Sede Principal</t>
  </si>
  <si>
    <t>Escuela Rural Mixta Cuare</t>
  </si>
  <si>
    <t>C.E. San Bartolo - Sede Principal</t>
  </si>
  <si>
    <t>Centro Docente Alto  Coconuco</t>
  </si>
  <si>
    <t>C.E. Vueltas De Patico - Sede Principal</t>
  </si>
  <si>
    <t>Centro Docente Hispala</t>
  </si>
  <si>
    <t>I.E. Colonia Escolar De Coconuco - Sede Principal</t>
  </si>
  <si>
    <t>Centro Docente Rural Ninas La Merced Purace</t>
  </si>
  <si>
    <t>Escuela Rural Para Varones Purace</t>
  </si>
  <si>
    <t>I.E. Manuel Maria Mosquera - Sede Principal</t>
  </si>
  <si>
    <t>Preescolar El Principito</t>
  </si>
  <si>
    <t>Escuela Urbana Mixta De Coconuco</t>
  </si>
  <si>
    <t>I.E.A. Guillemo Leon Valencia - Sede Principal</t>
  </si>
  <si>
    <t>Jardin Infantil Ignacio Antonio Garcia</t>
  </si>
  <si>
    <t>Centro Docente Mixto Rio Negro</t>
  </si>
  <si>
    <t>Escuela Rural Mixta El Deposito</t>
  </si>
  <si>
    <t>Escuela Rural Mixta Galeria Centro</t>
  </si>
  <si>
    <t>Escuela Rural Mixta Rio Claro</t>
  </si>
  <si>
    <t>I.E.A. Paletara - Sede Principal</t>
  </si>
  <si>
    <t>Patio Bonito</t>
  </si>
  <si>
    <t>Prescolar Santa Leticia</t>
  </si>
  <si>
    <t>Santa Leticia</t>
  </si>
  <si>
    <t>El Aguacatal</t>
  </si>
  <si>
    <t>Vega Candelaria</t>
  </si>
  <si>
    <t>Centro Docente Santa Rosa</t>
  </si>
  <si>
    <t>Guizabalo</t>
  </si>
  <si>
    <t>La Violeta</t>
  </si>
  <si>
    <t>Marquez Bajo</t>
  </si>
  <si>
    <t>Chontaduro</t>
  </si>
  <si>
    <t>La Laja</t>
  </si>
  <si>
    <t>Las Yerbas</t>
  </si>
  <si>
    <t>Parraga Viejo</t>
  </si>
  <si>
    <t>Bellavista Jigual</t>
  </si>
  <si>
    <t>El Berlin</t>
  </si>
  <si>
    <t>Pinzon</t>
  </si>
  <si>
    <t>Churo Tablon</t>
  </si>
  <si>
    <t>El Libano</t>
  </si>
  <si>
    <t>El Ramal Bajo</t>
  </si>
  <si>
    <t>Esc La Laguna</t>
  </si>
  <si>
    <t>Escuela Rural Mixta El Ramal</t>
  </si>
  <si>
    <t>Gualoto</t>
  </si>
  <si>
    <t>Pena Negra</t>
  </si>
  <si>
    <t>Ufugu</t>
  </si>
  <si>
    <t>Lic Tec Superior Adscrito Corporacion Universitaria Autonoma Del Cauca - Sede Lomabajo</t>
  </si>
  <si>
    <t>Constancilla</t>
  </si>
  <si>
    <t>Domingote</t>
  </si>
  <si>
    <t>Higuerones</t>
  </si>
  <si>
    <t>Naranjos</t>
  </si>
  <si>
    <t>Valle Jambimbal</t>
  </si>
  <si>
    <t>Los Hatos</t>
  </si>
  <si>
    <t>Cigarras</t>
  </si>
  <si>
    <t>Popayan Chiquito</t>
  </si>
  <si>
    <t>San Sebastian</t>
  </si>
  <si>
    <t>El Encino</t>
  </si>
  <si>
    <t>La Entrada</t>
  </si>
  <si>
    <t>Loyola</t>
  </si>
  <si>
    <t>Escuela Rural Mixta Bella Vista</t>
  </si>
  <si>
    <t>Escuela Rural Mixta Cruz Chiquita</t>
  </si>
  <si>
    <t>Escuela Rural Mixta El Alto</t>
  </si>
  <si>
    <t>Escuela Rural Mixta Garrizal</t>
  </si>
  <si>
    <t>Escuela Rural Mixta Marmato</t>
  </si>
  <si>
    <t>Escuela Rural Mixta Santander</t>
  </si>
  <si>
    <t>I.E.T. Venecia - Sede Principal</t>
  </si>
  <si>
    <t>Chontillal</t>
  </si>
  <si>
    <t>C.E. Santa Clara - Sede Principal</t>
  </si>
  <si>
    <t>Centro Docente La Marqueza</t>
  </si>
  <si>
    <t>Escuela Rural Mixta El Encanto</t>
  </si>
  <si>
    <t>La Petrolera</t>
  </si>
  <si>
    <t>San Eduardo Villalobos</t>
  </si>
  <si>
    <t>(Palmecitas) La Soledad</t>
  </si>
  <si>
    <t>Curiaco</t>
  </si>
  <si>
    <t>Diamante Alto</t>
  </si>
  <si>
    <t>La Concepcion</t>
  </si>
  <si>
    <t>San Gabriel Los Azules</t>
  </si>
  <si>
    <t>San Jose De Los Azules</t>
  </si>
  <si>
    <t>Verdeyaco</t>
  </si>
  <si>
    <t>Escuela Rural Mixta El Cascajo</t>
  </si>
  <si>
    <t>Escuela Rural Mixta Integrada Descanse</t>
  </si>
  <si>
    <t>I.E.A. Fray Isidoro De Montclar - Sede Principal</t>
  </si>
  <si>
    <t>Villalobos (Sede Principal</t>
  </si>
  <si>
    <t>Sajonia</t>
  </si>
  <si>
    <t>San Juan</t>
  </si>
  <si>
    <t>E.R.M. Ñawpa Yachay Kutin Ruranay (Reconstruyendo La Sabiduria Ancestral) - Sede Principal</t>
  </si>
  <si>
    <t>Escuela Rigcharikuna</t>
  </si>
  <si>
    <t>Escuela Rural Mixta Mandiyaco</t>
  </si>
  <si>
    <t>Escuela Rural Mixta San Carlos</t>
  </si>
  <si>
    <t>Escuela Rural Mixta Signo Carmelo</t>
  </si>
  <si>
    <t>Escuela Rural Mixta Tandarido</t>
  </si>
  <si>
    <t>Centro Educativo Asesorias Educativas Para El Desarrollo Regional Aseder</t>
  </si>
  <si>
    <t>Centro Docente Alto De Santa Ana</t>
  </si>
  <si>
    <t>Centro Docente La Jaguito</t>
  </si>
  <si>
    <t>Centro Docente Rural Jerusalem</t>
  </si>
  <si>
    <t>Centro Docente Rural Mixto La Rinconada</t>
  </si>
  <si>
    <t>Escuela La Vetica</t>
  </si>
  <si>
    <t>Escuela Rural Mixta San Agustin</t>
  </si>
  <si>
    <t>Centro Educativo Empresarial Comfacauca</t>
  </si>
  <si>
    <t>Alto De Miraflores</t>
  </si>
  <si>
    <t>Alto San Jose De Mandiva</t>
  </si>
  <si>
    <t>Cachimbal</t>
  </si>
  <si>
    <t>Esc Cascabel</t>
  </si>
  <si>
    <t>Saltanejo</t>
  </si>
  <si>
    <t>Bajo Santa Ana</t>
  </si>
  <si>
    <t>Mandiva</t>
  </si>
  <si>
    <t>Chirivico</t>
  </si>
  <si>
    <t>Col Alegria Del Saber Antes (Jrd Inf Alegria Del Saber)</t>
  </si>
  <si>
    <t>Col Micael - Sede Principal</t>
  </si>
  <si>
    <t>Colegio Cristiano Elohim</t>
  </si>
  <si>
    <t>Colegio Cristiano Renuevo De Esperanza - Sede Principal</t>
  </si>
  <si>
    <t>Colegio De Adultos Por Ciclos Integrados Gimnasio Del Norte</t>
  </si>
  <si>
    <t>Colegio Etnoeducativo Las Americas - Sede Principal</t>
  </si>
  <si>
    <t>Colegio Integrado Siglo 21 Bajo San Francisco</t>
  </si>
  <si>
    <t>Colegio Integrado Siglo 21 El Palmar</t>
  </si>
  <si>
    <t>Colegio Integrado Siglo 21 La Palomera</t>
  </si>
  <si>
    <t>Colegio Integrado Siglo 21 San Antonio</t>
  </si>
  <si>
    <t>Colegio Integrado Siglo Xxi - Sede Principal</t>
  </si>
  <si>
    <t>Colegio La Santisima Trinidad</t>
  </si>
  <si>
    <t>Colegio Nino Jesus De Praga</t>
  </si>
  <si>
    <t>Colegio Nuevo Milenio</t>
  </si>
  <si>
    <t>Colegio Santander - Sede Principal</t>
  </si>
  <si>
    <t>Fundacion Gimnasio Moderno Del Cauca - Sede Rafael Tello</t>
  </si>
  <si>
    <t>Fundacion Gimnasio Moderno Del Cauca - Sede Santisima Trinidad - Sede Principal</t>
  </si>
  <si>
    <t>Gimnasio Academico Moderno "Gam" Antes Gicaba</t>
  </si>
  <si>
    <t>Mazamorrero</t>
  </si>
  <si>
    <t>Inst Educ Fundacion Angelitos - Sede Principal</t>
  </si>
  <si>
    <t>Nuestra Senora De Las Lajas</t>
  </si>
  <si>
    <t>Mondomo-Santa Teresita Del Nino Jesus</t>
  </si>
  <si>
    <t>El Llanito</t>
  </si>
  <si>
    <t>Jose Eustacio Rivera</t>
  </si>
  <si>
    <t>La Chapa</t>
  </si>
  <si>
    <t>Mondomito</t>
  </si>
  <si>
    <t>El Tajo</t>
  </si>
  <si>
    <t>Los Samanes</t>
  </si>
  <si>
    <t>Narino Unido</t>
  </si>
  <si>
    <t>Santa Ines</t>
  </si>
  <si>
    <t>Centro Docente Arauca</t>
  </si>
  <si>
    <t>Centro Docente Rural Buena Vista</t>
  </si>
  <si>
    <t>Colegio Agricola La Aurora (Fus.Esc La Aurora)</t>
  </si>
  <si>
    <t>Escuela Rural Mixta El Roblar</t>
  </si>
  <si>
    <t>Escuela Rural Mixta Guaitala</t>
  </si>
  <si>
    <t>Escuela Rural Mixta La Cascada</t>
  </si>
  <si>
    <t>Escuela Rural Mixta Los Tigres</t>
  </si>
  <si>
    <t>Centro Docente Alto San Francisco</t>
  </si>
  <si>
    <t>Centro Docente José Clímaco Chocue</t>
  </si>
  <si>
    <t>Centro Docente Rural Mixto Filadelfia</t>
  </si>
  <si>
    <t>Esc. Rural Mixta Sat Tama</t>
  </si>
  <si>
    <t>Escuela Nueva Generacion Nasa Kiwe</t>
  </si>
  <si>
    <t>Escuela Rural Mixta Alto Paraiso</t>
  </si>
  <si>
    <t>Escuela Rural Mixta Guadualito (El Corozo)</t>
  </si>
  <si>
    <t>Instituto Tecnico Agropecuario Juan Tama</t>
  </si>
  <si>
    <t>E.R.M. Sekc Dxy - Caminos Del Sol</t>
  </si>
  <si>
    <t>Escuela Rural Mixta El Broche</t>
  </si>
  <si>
    <t>Escuela Rural Mixta El Pinuelo</t>
  </si>
  <si>
    <t>Escuela Rural Mixta La Honda</t>
  </si>
  <si>
    <t>Escuela Rural Mixta Paramillo #1</t>
  </si>
  <si>
    <t>Escuela Rural Mixta Paramillo N. 2</t>
  </si>
  <si>
    <t>Instituto Tecnico Agroindustrial Santa Lucia</t>
  </si>
  <si>
    <t>Centro Docente Bilingue Rural Mixto El Condor</t>
  </si>
  <si>
    <t>Centro Docente El Aguila</t>
  </si>
  <si>
    <t>Centro Docente Nuevo San Rafael</t>
  </si>
  <si>
    <t>Centro Docente Rural El Parnazo</t>
  </si>
  <si>
    <t>Centro Docente Rural Mixta Pavitas</t>
  </si>
  <si>
    <t>Centro Docente Rural Mixto Nasa Kiwe Tck Kshaw</t>
  </si>
  <si>
    <t>Centro Docente Rural Mixto Vilachi</t>
  </si>
  <si>
    <t>Escuela Mixta De Paez</t>
  </si>
  <si>
    <t>Escuela Rural Mixta El Arbolito</t>
  </si>
  <si>
    <t>Escuela Rural Mixta La Andrea</t>
  </si>
  <si>
    <t>Escuela Rural Mixta Santa Isabel</t>
  </si>
  <si>
    <t>Instituto Tecnico Agropecuario Comunitario El Aguila</t>
  </si>
  <si>
    <t>El Libertador</t>
  </si>
  <si>
    <t>Esc San Jose</t>
  </si>
  <si>
    <t>Jose Vicente Mina</t>
  </si>
  <si>
    <t>La Milagrosa</t>
  </si>
  <si>
    <t>Policarpa Salavarrieta</t>
  </si>
  <si>
    <t>Domingo Lasso</t>
  </si>
  <si>
    <t>El Toro</t>
  </si>
  <si>
    <t>Loma Del Medio</t>
  </si>
  <si>
    <t>Francisco De Paula Santander</t>
  </si>
  <si>
    <t>Jose Edmundo Sandoval</t>
  </si>
  <si>
    <t>Rafael Tello</t>
  </si>
  <si>
    <t>La Arrobleda</t>
  </si>
  <si>
    <t>La Palestina</t>
  </si>
  <si>
    <t>La Quebrada</t>
  </si>
  <si>
    <t>Cent Doc Rur Mix San Bosco</t>
  </si>
  <si>
    <t>Escuela Rural Mixta El Cascajal</t>
  </si>
  <si>
    <t>Escuela Rural Mixta La Concepcion</t>
  </si>
  <si>
    <t>Escuela Rural Mixta Nuevo Paraiso- La Alita</t>
  </si>
  <si>
    <t>Maria Auxiliadora</t>
  </si>
  <si>
    <t>Caloteno</t>
  </si>
  <si>
    <t>Tres Quebradas</t>
  </si>
  <si>
    <t>Argemiro Mezu</t>
  </si>
  <si>
    <t>La Toma</t>
  </si>
  <si>
    <t>Nina Maria Ardovela</t>
  </si>
  <si>
    <t>Instituto Academico De Excelencia  Inade  - Sede Principal</t>
  </si>
  <si>
    <t>Instituto De Formación Empresarial Colombiano - Ifec - Sede Principal</t>
  </si>
  <si>
    <t>Instituto Mundo Creativo - Sede Principal</t>
  </si>
  <si>
    <t>Instituto Traspasando Fronteras - Sede Principal</t>
  </si>
  <si>
    <t>Liceo Ciudad De Santander</t>
  </si>
  <si>
    <t>Liceo Pedagogico Nueva Generacion</t>
  </si>
  <si>
    <t>Liceo Pedagogico Quilichao</t>
  </si>
  <si>
    <t>C.E. La Ovejera - Sede Principal</t>
  </si>
  <si>
    <t>Centro Docente Rural Mixto Paramo Amoladero</t>
  </si>
  <si>
    <t>C.E. Nazareth - Sede Principal</t>
  </si>
  <si>
    <t>Centro Docente Biling`E Mariposas</t>
  </si>
  <si>
    <t>Centro Docente Rural Mixto Caparrosa</t>
  </si>
  <si>
    <t>C.E. Tumburao - Sede Principal</t>
  </si>
  <si>
    <t>Centro Docente Rural Mixto Mendez</t>
  </si>
  <si>
    <t>Centro Docente Rural Mixto Toguengo</t>
  </si>
  <si>
    <t>Centro Educativo Asnenga</t>
  </si>
  <si>
    <t>I.E. Centro Integrado De Servicios Cis (Fus. Buenavista) - Sede Principal</t>
  </si>
  <si>
    <t>Loma Quintana</t>
  </si>
  <si>
    <t>Valle Nuevo</t>
  </si>
  <si>
    <t>Adriano Munoz</t>
  </si>
  <si>
    <t>Centro Docente Piendamo Arriba</t>
  </si>
  <si>
    <t>Centro Docente Rural Mixto El Pueblito</t>
  </si>
  <si>
    <t>Centro Docente Rural Mixto Tulcan</t>
  </si>
  <si>
    <t>Escuela Rural Mixta Santa Lucia</t>
  </si>
  <si>
    <t>I.E. La Campana - Sede Principal</t>
  </si>
  <si>
    <t>Centro Docente Rural Mixta Cabuyal</t>
  </si>
  <si>
    <t>Centro Docente Rural Mixto El Palmar</t>
  </si>
  <si>
    <t>Centro Docente Rural Mixto Golondrinas</t>
  </si>
  <si>
    <t>Centro Docente Rural Mixto Las Dantas</t>
  </si>
  <si>
    <t>Centro Docente Rural Mixto Quichaya</t>
  </si>
  <si>
    <t>Escuela Altamira Quichaya</t>
  </si>
  <si>
    <t>Centro Docente Bilingüe Gargantillas</t>
  </si>
  <si>
    <t>Centro Docente Bilingüe La Esperanza</t>
  </si>
  <si>
    <t>Escuela Bilingüe Ulquinto</t>
  </si>
  <si>
    <t>I.E. Renacer Páez - Sede Pricipal</t>
  </si>
  <si>
    <t>Centro Docente Loma Del Carmen</t>
  </si>
  <si>
    <t>Centro Docente Rural Mixto Laguna Seca</t>
  </si>
  <si>
    <t>I.E.T. Agroambiental Sek Buvx Fxiw La Gaitana - Sede Principal</t>
  </si>
  <si>
    <t>Centro Docente Rural Mixto Juanambu</t>
  </si>
  <si>
    <t>Esc San Antonio</t>
  </si>
  <si>
    <t>Escuela Rural Mixta El Tranal</t>
  </si>
  <si>
    <t>Centro Docente Rural Mixto El Tablon</t>
  </si>
  <si>
    <t>Centro Docente Rural Mixto La Pena - Chero</t>
  </si>
  <si>
    <t>Centro Docente Rural Mixto Miraflores</t>
  </si>
  <si>
    <t>Centro Docente Rural Mixto San Pedro El Bosque</t>
  </si>
  <si>
    <t>Escuela Rural El Cofre Ambalo</t>
  </si>
  <si>
    <t>Escuela Rural Mixta Media Loma</t>
  </si>
  <si>
    <t>Escuela Rural Mixto Agoyan</t>
  </si>
  <si>
    <t>Cent Educ De Artes Y Oficios Namuy Misak Antes Cent Doc Rur Mixt El Salado</t>
  </si>
  <si>
    <t>Centro Docente Bilingue El Manzanal</t>
  </si>
  <si>
    <t>Centro Docente Chuluambo</t>
  </si>
  <si>
    <t>Centro Docente El Roblar</t>
  </si>
  <si>
    <t>Centro Docente Rural Mixta Las Cruces</t>
  </si>
  <si>
    <t>Centro Docente Rural Mixto Camojo</t>
  </si>
  <si>
    <t>Centro Docente Rural Mixto El Tengo</t>
  </si>
  <si>
    <t>Centro Docente Rural Mixto Penebio</t>
  </si>
  <si>
    <t>Centro Docente Rural Mixto Quizgo</t>
  </si>
  <si>
    <t>Escuela Rural Mixta Sagrado Corazon</t>
  </si>
  <si>
    <t>C.E. El Cacique</t>
  </si>
  <si>
    <t>C.E. Las Delicias</t>
  </si>
  <si>
    <t>C.E. San Pedro - Peña Del Corazon</t>
  </si>
  <si>
    <t>Cc.E. El Chiman</t>
  </si>
  <si>
    <t>Centro Comunitario Biling`E La Marqueza</t>
  </si>
  <si>
    <t>Centro Docente Mixta Juan De Dios (Bujios)</t>
  </si>
  <si>
    <t>Centro Docente Rural Mixto El Trebol</t>
  </si>
  <si>
    <t>Escuela Basica Integral Cumbre Nueva</t>
  </si>
  <si>
    <t>Escuela Rural Mixta Guambia Nueva</t>
  </si>
  <si>
    <t>Escuela Rural Mixta Puente Real</t>
  </si>
  <si>
    <t>Escuela Veinte De Julio Michambe</t>
  </si>
  <si>
    <t>Institucion Educativa Misak Mama Manuela - Sede Principal</t>
  </si>
  <si>
    <t>Ninas San Pedro</t>
  </si>
  <si>
    <t>E.R.M. El Peñón</t>
  </si>
  <si>
    <t>Escuela Rural Mixta La Floresta</t>
  </si>
  <si>
    <t>Escuela Rural Mixta Salinas</t>
  </si>
  <si>
    <t>I.E. Puebloquemado - Sede Principal</t>
  </si>
  <si>
    <t>El Platanillal</t>
  </si>
  <si>
    <t>Sachacoco</t>
  </si>
  <si>
    <t>Guillermo Valencia</t>
  </si>
  <si>
    <t>Hatofrio</t>
  </si>
  <si>
    <t>La Catana</t>
  </si>
  <si>
    <t>Las Estrellas</t>
  </si>
  <si>
    <t>Los Cedros</t>
  </si>
  <si>
    <t>Anton Moreno</t>
  </si>
  <si>
    <t>Chiribio</t>
  </si>
  <si>
    <t>El Higueron Sotara</t>
  </si>
  <si>
    <t>El Salado Las Estrellas</t>
  </si>
  <si>
    <t>La Poblacena</t>
  </si>
  <si>
    <t>El Secadero</t>
  </si>
  <si>
    <t>Las Corralejas</t>
  </si>
  <si>
    <t>Loma Alta</t>
  </si>
  <si>
    <t>Nuevo Boqueron</t>
  </si>
  <si>
    <t>Casas Nuevas</t>
  </si>
  <si>
    <t>Escuela Rural  Mixta Pusquines</t>
  </si>
  <si>
    <t>Escuela Rural Integrada Rio Blanco</t>
  </si>
  <si>
    <t>Escuela Rural Mixta De Chapiloma</t>
  </si>
  <si>
    <t>Escuela Rural Mixta Las Cabras</t>
  </si>
  <si>
    <t>Escuela Rural Mixta Las Minas</t>
  </si>
  <si>
    <t>I.E. Agropecuaria Los Comuneros - Sede Principal</t>
  </si>
  <si>
    <t>Escuela Comunitaria Intercultural El Imperio</t>
  </si>
  <si>
    <t>Llano De Sotara</t>
  </si>
  <si>
    <t>Lic Tec Superior Adscrito Corporacion Universitaria Autonoma Del Cauca - Sede Paispamba</t>
  </si>
  <si>
    <t>Centro Docente Rural Los Robles</t>
  </si>
  <si>
    <t>Centro Docente Rural Mixto Union Olivares</t>
  </si>
  <si>
    <t>Escuela Rural Mixta La Carmelita</t>
  </si>
  <si>
    <t>C.E. Santa Ana</t>
  </si>
  <si>
    <t>Centro Docente Agua Blanca</t>
  </si>
  <si>
    <t>Centro Docente Agua Clara - Sede Principal</t>
  </si>
  <si>
    <t>Centro Docente El Cerro De Damian</t>
  </si>
  <si>
    <t>Centro Docente El Paraiso</t>
  </si>
  <si>
    <t>Centro Docente La Cascada</t>
  </si>
  <si>
    <t>Centro Docente Mesopotamia Alto Rico</t>
  </si>
  <si>
    <t>Centro Docente Simon Bolivar</t>
  </si>
  <si>
    <t>Centro Rural Mixto Matecana</t>
  </si>
  <si>
    <t>Canutico</t>
  </si>
  <si>
    <t>Catoto</t>
  </si>
  <si>
    <t>El Jigual</t>
  </si>
  <si>
    <t>Nina Maria</t>
  </si>
  <si>
    <t>Portugal</t>
  </si>
  <si>
    <t>Varones Asnazu</t>
  </si>
  <si>
    <t>I.E. De Promocion Vocacional De Altamira - Sede Principal</t>
  </si>
  <si>
    <t>La Alejandria</t>
  </si>
  <si>
    <t>Agua Bonita</t>
  </si>
  <si>
    <t>Centro Docente Rural Mixto Las Brisas</t>
  </si>
  <si>
    <t>El Amparo</t>
  </si>
  <si>
    <t>Escuela Rural Mixta El Diviso</t>
  </si>
  <si>
    <t>La Fonda Damian</t>
  </si>
  <si>
    <t>Union Guayabal</t>
  </si>
  <si>
    <t>Yolombo</t>
  </si>
  <si>
    <t>Gelima</t>
  </si>
  <si>
    <t>Maria Inmaculada</t>
  </si>
  <si>
    <t>Finlandia</t>
  </si>
  <si>
    <t>Las Badeas</t>
  </si>
  <si>
    <t>Pureto</t>
  </si>
  <si>
    <t>Senderito</t>
  </si>
  <si>
    <t>Centro Docente Rural Mixto La Primavera</t>
  </si>
  <si>
    <t>Centro Docente San Pablo</t>
  </si>
  <si>
    <t>Escuela Rural Mixta El Naranjal</t>
  </si>
  <si>
    <t>La Turbina</t>
  </si>
  <si>
    <t>Maravales</t>
  </si>
  <si>
    <t>Miravalle</t>
  </si>
  <si>
    <t>La Cumbre De Santa Ines</t>
  </si>
  <si>
    <t>Pena Blanca</t>
  </si>
  <si>
    <t>Salvavidas</t>
  </si>
  <si>
    <t>El Tesoro</t>
  </si>
  <si>
    <t>Las Llanadas</t>
  </si>
  <si>
    <t>Bautista</t>
  </si>
  <si>
    <t>El Guascal</t>
  </si>
  <si>
    <t>Quiteto</t>
  </si>
  <si>
    <t>Las Guacas</t>
  </si>
  <si>
    <t>Llano Verde</t>
  </si>
  <si>
    <t>Los Colorados</t>
  </si>
  <si>
    <t>Nueva La Ceja</t>
  </si>
  <si>
    <t>El Aguacatillo</t>
  </si>
  <si>
    <t>El Fresno</t>
  </si>
  <si>
    <t>La Chepa</t>
  </si>
  <si>
    <t>Los Duendes</t>
  </si>
  <si>
    <t>Antonio Jose De Sucre</t>
  </si>
  <si>
    <t>El Uvo</t>
  </si>
  <si>
    <t>Quintero</t>
  </si>
  <si>
    <t>Las Piedras</t>
  </si>
  <si>
    <t>Tunurco</t>
  </si>
  <si>
    <t>La Rivera</t>
  </si>
  <si>
    <t>Samboni Bajo</t>
  </si>
  <si>
    <t>Urubamba</t>
  </si>
  <si>
    <t>Codespa</t>
  </si>
  <si>
    <t>Colegio Mariano - Sede Principal</t>
  </si>
  <si>
    <t>Fundacion Gimnasio Moderno Del Cauca - Sede Administrativa - Sede Principal</t>
  </si>
  <si>
    <t>Fundacion Gimnasio Moderno Del Cauca - Sede El Altillo</t>
  </si>
  <si>
    <t>Fundacion Gimnasio Moderno Del Cauca - Sede El Encenillo</t>
  </si>
  <si>
    <t>Fundacion Gimnasio Moderno Del Cauca - Sede La Avanzada</t>
  </si>
  <si>
    <t>Fundacion Gimnasio Moderno Del Cauca - Sede La Cabaña</t>
  </si>
  <si>
    <t>Fundacion Gimnasio Moderno Del Cauca - Sede Las Piedras</t>
  </si>
  <si>
    <t>Fundacion Gimnasio Moderno Del Cauca - Sede Urubamba</t>
  </si>
  <si>
    <t>Fundacion Gimnasio Moderno Del Cauca - Sede Camposano - Sede Principal</t>
  </si>
  <si>
    <t>Santa Teresa</t>
  </si>
  <si>
    <t>Siloe</t>
  </si>
  <si>
    <t>San Pedrito</t>
  </si>
  <si>
    <t>Nino Jesus De Praga</t>
  </si>
  <si>
    <t>Jose De Caldas El Encenillo</t>
  </si>
  <si>
    <t>Las Yesc As</t>
  </si>
  <si>
    <t>Cristalares</t>
  </si>
  <si>
    <t>Marco Fidel Suarez</t>
  </si>
  <si>
    <t>Jardin Infantil San Judas</t>
  </si>
  <si>
    <t>Escuela Rural Mixta Elias Trochez - Sede Principal</t>
  </si>
  <si>
    <t>Instituto Educativo Los Andes</t>
  </si>
  <si>
    <t>Angostura</t>
  </si>
  <si>
    <t>Pizares</t>
  </si>
  <si>
    <t>Brisa Los Grillos</t>
  </si>
  <si>
    <t>Pete Adentro</t>
  </si>
  <si>
    <t>Chacon</t>
  </si>
  <si>
    <t>Corozal</t>
  </si>
  <si>
    <t>Cuerval</t>
  </si>
  <si>
    <t>San Miguel Del Mar</t>
  </si>
  <si>
    <t>Boca De Guangui</t>
  </si>
  <si>
    <t>Las Breas</t>
  </si>
  <si>
    <t>San Isidro Infi</t>
  </si>
  <si>
    <t>Escuela Bilingue Kinisia Pia Union Malaga</t>
  </si>
  <si>
    <t>Escuela Indigena La Peña</t>
  </si>
  <si>
    <t>Escuela Rural Mixta Almorzadero Bubuey</t>
  </si>
  <si>
    <t>Escuela Rural Mixta La  Calle De Santa Rosa</t>
  </si>
  <si>
    <t>Escuela Rural Mixta La Nueva Union Francia</t>
  </si>
  <si>
    <t>Escuela Rural Mixta La Sierpe</t>
  </si>
  <si>
    <t>Escuela Rural Mixta San Isidro Bubuey</t>
  </si>
  <si>
    <t>Chete</t>
  </si>
  <si>
    <t>Piandero</t>
  </si>
  <si>
    <t>Realito</t>
  </si>
  <si>
    <t>Camarones</t>
  </si>
  <si>
    <t>La Troja</t>
  </si>
  <si>
    <t>La Viuda</t>
  </si>
  <si>
    <t>Bubuey</t>
  </si>
  <si>
    <t>El Charco</t>
  </si>
  <si>
    <t>Francia</t>
  </si>
  <si>
    <t>La Calle Del Pueblo</t>
  </si>
  <si>
    <t>San Miguel Del Rio</t>
  </si>
  <si>
    <t>Calle De Jesus</t>
  </si>
  <si>
    <t>Boca De Yantin</t>
  </si>
  <si>
    <t>San Agustin</t>
  </si>
  <si>
    <t>Soledad Yantin</t>
  </si>
  <si>
    <t>La Magdalena</t>
  </si>
  <si>
    <t>Puerto Luz</t>
  </si>
  <si>
    <t>Centro Docente El Nazareño</t>
  </si>
  <si>
    <t>Colegio Vocacional Agricola Guangui</t>
  </si>
  <si>
    <t>Escuela Indigena El Paramo</t>
  </si>
  <si>
    <t>Escuela Rural Mixta  Francisco Javier Puama</t>
  </si>
  <si>
    <t>Escuela Rural Mixta El Oro</t>
  </si>
  <si>
    <t>Escuela Rural Mixta Penatigre</t>
  </si>
  <si>
    <t>Escuela Rural Mixta San Francisco De Guangui</t>
  </si>
  <si>
    <t>La Herradura</t>
  </si>
  <si>
    <t>Los Brazos</t>
  </si>
  <si>
    <t>Playa Santa Barbara</t>
  </si>
  <si>
    <t>C.E. El Damian - Sede Principal</t>
  </si>
  <si>
    <t>Centro Docente Rural Mixto La Maria</t>
  </si>
  <si>
    <t>C.E. El Tablazo - Sede Principal</t>
  </si>
  <si>
    <t>Centro Docente Rural Mixto Biligue Agua Blanca</t>
  </si>
  <si>
    <t>Centro Docente Rural Mixto Puente Quemado</t>
  </si>
  <si>
    <t>C.E. El Trapiche - Sede Principal</t>
  </si>
  <si>
    <t>Centro Docente Rural Mixto Rionegro</t>
  </si>
  <si>
    <t>C.E. La Despensa - Sede Principal</t>
  </si>
  <si>
    <t>Cenro Docete Rural Mixto San Julian</t>
  </si>
  <si>
    <t>C.E. La Fonda - Sede Principal</t>
  </si>
  <si>
    <t>Centro Docente Rural Mixto La Conquista</t>
  </si>
  <si>
    <t>Centro Docente Rural Mixto Lopez</t>
  </si>
  <si>
    <t>Centro Docente Rural Mixto Santo Domingo</t>
  </si>
  <si>
    <t>C.E. La Granja - Sede Principal</t>
  </si>
  <si>
    <t>Centro Docente Rural Mixta El Culebrero</t>
  </si>
  <si>
    <t>Centro Docente Rural Mixto La Capilla</t>
  </si>
  <si>
    <t>C.E. La Pila - Sede Principal</t>
  </si>
  <si>
    <t>Escuela Rural Bilingue El Berlin</t>
  </si>
  <si>
    <t>C.E. La Tolda - Sede Principal</t>
  </si>
  <si>
    <t>Centro Docente Rural Mixta La Calera</t>
  </si>
  <si>
    <t>Centro Docente Rural Mixto El Asomadero</t>
  </si>
  <si>
    <t>Centro Docente Rural Mixto Loma De Paja</t>
  </si>
  <si>
    <t>Escuela Rural Mixta El Galvial</t>
  </si>
  <si>
    <t>C.E. San Diego - Sede Principal</t>
  </si>
  <si>
    <t>Centro Docente Rural Mixto La Albania</t>
  </si>
  <si>
    <t>Centro Docente Rural Mixto La Heroica</t>
  </si>
  <si>
    <t>C.E. San Francisco - Sede Principal</t>
  </si>
  <si>
    <t>C.E. Soto - Sede Principal</t>
  </si>
  <si>
    <t>Centro Docente Rural Mixto Buenavista</t>
  </si>
  <si>
    <t>Centro Docente Rural Mixto Gallinazas</t>
  </si>
  <si>
    <t>Centro Docente Rural Mixto Belen</t>
  </si>
  <si>
    <t>Centro Docente Rural Mixto Vichiqui</t>
  </si>
  <si>
    <t>El Congo - Sede Principal</t>
  </si>
  <si>
    <t>Centro Docente Rural Mixta Natala - Sede Principal</t>
  </si>
  <si>
    <t>Centro Docente Rural Mixto El Naranjo</t>
  </si>
  <si>
    <t>Centro Docente Rural Mixto La Betulia</t>
  </si>
  <si>
    <t>Centro Docente Rural Mixto Santa Rita</t>
  </si>
  <si>
    <t>Escuela Rural Mixta La Estrella</t>
  </si>
  <si>
    <t>I.E. Tecnica Eduardo Santos - Sede Principal</t>
  </si>
  <si>
    <t>I.E. Toribio - Sede Principal</t>
  </si>
  <si>
    <t>Centro Docente Rural Integrado Tacueyuo</t>
  </si>
  <si>
    <t>Escuela Rural Mixta La Laguna</t>
  </si>
  <si>
    <t>I.E.A. Indigena Quintin Lame - Sede Principal</t>
  </si>
  <si>
    <t>Centro Docente Rural Mixta La Palma</t>
  </si>
  <si>
    <t>Centro Docente Rural Mixto La Bodega</t>
  </si>
  <si>
    <t>Institucion Educativa El Sesteadero - Sede Principal</t>
  </si>
  <si>
    <t>Centro Docente Rural Mixto El Triunfo</t>
  </si>
  <si>
    <t>Centro Docente Rural Mixto La Playa - Sede Principal</t>
  </si>
  <si>
    <t>Escuela Rural Mixta Gargantillas</t>
  </si>
  <si>
    <t>C.E. La Primicia - Sede Principal</t>
  </si>
  <si>
    <t>Centro Docente Rural Mixto La Cruz</t>
  </si>
  <si>
    <t>Escuela Rural Mixta Avelino El Flayo</t>
  </si>
  <si>
    <t>Portachuelo</t>
  </si>
  <si>
    <t>Tabaco</t>
  </si>
  <si>
    <t>Centro Docente Rural Mixta Buenavista</t>
  </si>
  <si>
    <t>Centro Docente Alto Moreno</t>
  </si>
  <si>
    <t>Centro Docente Rural Mixto El Baho</t>
  </si>
  <si>
    <t>Centro Docente San Jose</t>
  </si>
  <si>
    <t>Escuela Rural Mixta La Union</t>
  </si>
  <si>
    <t>I.E. Polindara - Sede Principal</t>
  </si>
  <si>
    <t>I.E.T. Agroambiental Granja Escuela Amalaka - Sede Principal</t>
  </si>
  <si>
    <t>Centro Docente Rural Mixto Novirao</t>
  </si>
  <si>
    <t>Cent Doc Rur Mix Puente Tierra</t>
  </si>
  <si>
    <t>Centro Docente El Carmen Zabaletas</t>
  </si>
  <si>
    <t>Centro Docente Rural Mixta La Palizada</t>
  </si>
  <si>
    <t>Centro Docente Rural Mixta Loma Del Medio</t>
  </si>
  <si>
    <t>Centro Docente Rural Mixta Malvaza</t>
  </si>
  <si>
    <t>Centro Docente Rural Mixto Miraflores Bajo</t>
  </si>
  <si>
    <t>Centro Docente Rural Mixto Nueva Orleans</t>
  </si>
  <si>
    <t>Colegio Basico Pueblo De Totoro (Antc.D. Betania)</t>
  </si>
  <si>
    <t>Escuela Rural Mixta El Cofre</t>
  </si>
  <si>
    <t>Centro Docente Rural Mixta La Meseta</t>
  </si>
  <si>
    <t>Centro Docente Rural Mixto Bellavista</t>
  </si>
  <si>
    <t>Centro Docente Rural Mixto Jebala</t>
  </si>
  <si>
    <t>Escuela Rural Mixta La  Pajosa Alta</t>
  </si>
  <si>
    <t>Centro Educativo Agroforestal San Juan De Quintana</t>
  </si>
  <si>
    <t>Escuela Rural Mixta Guayaquil</t>
  </si>
  <si>
    <t>Escuela Rural Mixta Santa Teresa</t>
  </si>
  <si>
    <t>Chuscales</t>
  </si>
  <si>
    <t>Gabriel Lopez</t>
  </si>
  <si>
    <t>Centro Docente Rural Mixto Paniquita</t>
  </si>
  <si>
    <t>Instituto Agropecuario Manuel Jose Mosquera Vidal</t>
  </si>
  <si>
    <t>Escuela Rural Mixta El Hatico</t>
  </si>
  <si>
    <t>La Inmaculada</t>
  </si>
  <si>
    <t>Centro Docente Campo Alegre</t>
  </si>
  <si>
    <t>Centro Docente Rural Mixto Hato Viejo</t>
  </si>
  <si>
    <t>Escuela Rural Mixta Palace</t>
  </si>
  <si>
    <t>Escuela San Antonio</t>
  </si>
  <si>
    <t>Centro La Estela</t>
  </si>
  <si>
    <t>Cantarito</t>
  </si>
  <si>
    <t>Colegio Mixto Maria Inmaculada</t>
  </si>
  <si>
    <t>Escuela Evangelica La Pola (Antes Escuela Privada La Pola)</t>
  </si>
  <si>
    <t>Fundacion Gimnasio Moderno Del Cauca - Sede La Primavera</t>
  </si>
  <si>
    <t>Gimnasio Interetnico Del Cauca</t>
  </si>
  <si>
    <t>El Mundo Infantil</t>
  </si>
  <si>
    <t>Agua Azul</t>
  </si>
  <si>
    <t>Liceo El Bosque Alegre</t>
  </si>
  <si>
    <t>Liceo Enmanuel - Sede Principal</t>
  </si>
  <si>
    <t>NO APLICA</t>
  </si>
  <si>
    <t>ACADÉMICO</t>
  </si>
  <si>
    <t>TÉCNICO/ACADEMICO</t>
  </si>
  <si>
    <t>TÉCNICO</t>
  </si>
  <si>
    <t>TECNICO</t>
  </si>
  <si>
    <t>CENTRO EDUCATIVO</t>
  </si>
  <si>
    <t>INSTITUCION EDUCATIVA</t>
  </si>
  <si>
    <t>JORNADA UNICA</t>
  </si>
  <si>
    <t>JORNADAS</t>
  </si>
  <si>
    <t>MAÑANA</t>
  </si>
  <si>
    <t>TARDE</t>
  </si>
  <si>
    <t>COMPLETA</t>
  </si>
  <si>
    <t>FIN DE SEMANA</t>
  </si>
  <si>
    <t>NOCTURNA</t>
  </si>
  <si>
    <t>IDENTIFICACION:</t>
  </si>
  <si>
    <t>NOMBRES Y APELLIDOS DIRECTIVO DOCENTE</t>
  </si>
  <si>
    <t>CARÁCTER:</t>
  </si>
  <si>
    <t>CORREO ELECTRONICO:</t>
  </si>
  <si>
    <t>SI</t>
  </si>
  <si>
    <t>NO</t>
  </si>
  <si>
    <t>Cortaderas (Sede Principal)</t>
  </si>
  <si>
    <t>La Honda (Sede Principal)</t>
  </si>
  <si>
    <t>Tarabita (Sede Principal)</t>
  </si>
  <si>
    <t>La Herradura (Sede Principal)</t>
  </si>
  <si>
    <t>El Tablon (Sede Principal)</t>
  </si>
  <si>
    <t>Llacuanas (Sede Principal)</t>
  </si>
  <si>
    <t>San Luis (Sede Principal)</t>
  </si>
  <si>
    <t>Botafogo (Sede Principal)</t>
  </si>
  <si>
    <t>Jose Maria Cordoba (Sede Principal)</t>
  </si>
  <si>
    <t>La Leona (Sede Principal)</t>
  </si>
  <si>
    <t>La Playa (Sede Principal)</t>
  </si>
  <si>
    <t>Los Picos (Sede Principal)</t>
  </si>
  <si>
    <t>Mirolindo (Sede Principal)</t>
  </si>
  <si>
    <t>Pambilal (Sede Principal)</t>
  </si>
  <si>
    <t>San Juan De La Guadua (Sede Principal)</t>
  </si>
  <si>
    <t>Betania (Sede Principal)</t>
  </si>
  <si>
    <t>La Primavera (Sede Principal)</t>
  </si>
  <si>
    <t>San Juan De La Florida (Sede Principal)</t>
  </si>
  <si>
    <t>Argelia (Sede Principal)</t>
  </si>
  <si>
    <t>El Diviso- Sede Principal (Sede Principal)</t>
  </si>
  <si>
    <t>La Belleza (Sede Principal)</t>
  </si>
  <si>
    <t>Marco Fidel Narvaez (Sede Principal)</t>
  </si>
  <si>
    <t>Puerto Rico (Sede Principal)</t>
  </si>
  <si>
    <t>Sinai (Sede Principal)</t>
  </si>
  <si>
    <t>Miguel Zapata (Sede Principal)</t>
  </si>
  <si>
    <t>Bermeja Alta (Sede Principal)</t>
  </si>
  <si>
    <t>Buenos Aires (Sede Principal)</t>
  </si>
  <si>
    <t>Cabuyo Bajo (Sede Principal)</t>
  </si>
  <si>
    <t>Campo Bello Alto (Sede Principal)</t>
  </si>
  <si>
    <t>Campo Bello Bajo (Sede Principal)</t>
  </si>
  <si>
    <t>La Cabaña (Sede Principal)</t>
  </si>
  <si>
    <t>La Lomita (Sede Principal)</t>
  </si>
  <si>
    <t>La Palma (Sede Principal)</t>
  </si>
  <si>
    <t>Los Andes (Sede Principal)</t>
  </si>
  <si>
    <t>Sanabria (Sede Principal)</t>
  </si>
  <si>
    <t>San Alfonso (Sede Principal)</t>
  </si>
  <si>
    <t>La Bermeja (Sede Principal)</t>
  </si>
  <si>
    <t>La Planada (Sede Principal)</t>
  </si>
  <si>
    <t>Olaya (Sede Principal)</t>
  </si>
  <si>
    <t>Vasco Nuñez De Balboa (Sede Principal)</t>
  </si>
  <si>
    <t>Institucion Educativa Pureto (Sede Principal)</t>
  </si>
  <si>
    <t>El Guadual (Sede Principal)</t>
  </si>
  <si>
    <t>Alto Llano (Sede Principal)</t>
  </si>
  <si>
    <t>El Sesteadero (Sede Principal)</t>
  </si>
  <si>
    <t>La Medina (Sede Principal)</t>
  </si>
  <si>
    <t>Cauca (Los Rastrojos) (Sede Principal)</t>
  </si>
  <si>
    <t>San Miguel (Sede Principal)</t>
  </si>
  <si>
    <t>Santa Ana (Sede Principal)</t>
  </si>
  <si>
    <t>Yunguillas (Sede Principal)</t>
  </si>
  <si>
    <t>El Tambo (Sede Principal)</t>
  </si>
  <si>
    <t>La Cueva (Sede Principal)</t>
  </si>
  <si>
    <t>Las Dantas (Sede Principal)</t>
  </si>
  <si>
    <t>San Antonio Del Silencio (Sede Principal)</t>
  </si>
  <si>
    <t>Santa Catalina Labuore (Sede Principal)</t>
  </si>
  <si>
    <t>Jose Dolores Daza (Sede Principal)</t>
  </si>
  <si>
    <t>Andino (Sede Principal)</t>
  </si>
  <si>
    <t>El Carmen (Sede Principal)</t>
  </si>
  <si>
    <t>El Rodeo (Sede Principal)</t>
  </si>
  <si>
    <t>La Carbonera (Sede Principal)</t>
  </si>
  <si>
    <t>San Fernando De Melchor (Sede Principal)</t>
  </si>
  <si>
    <t>Domingo Belisario Gomez (Sede Principal)</t>
  </si>
  <si>
    <t>Alejandro Gomez Munoz (Sede Principal)</t>
  </si>
  <si>
    <t>Nuestra Senora Del Carmen (Sede Principal)</t>
  </si>
  <si>
    <t>Marco Fidel Suarez (Sede Principal)</t>
  </si>
  <si>
    <t>San Jose Del Morro (Sede Principal)</t>
  </si>
  <si>
    <t>Pisapasito (Sede Principal)</t>
  </si>
  <si>
    <t>Cascajero (Sede Principal)</t>
  </si>
  <si>
    <t>La Esmeralda (Sede Principal)</t>
  </si>
  <si>
    <t>La Union - Llanito (Sede Principal)</t>
  </si>
  <si>
    <t>Munchique (Sede Principal)</t>
  </si>
  <si>
    <t>Santa Clara (Sede Principal)</t>
  </si>
  <si>
    <t>Mazamorrero (Sede Principal)</t>
  </si>
  <si>
    <t>Timba (Sede Principal)</t>
  </si>
  <si>
    <t>Valentin Carabali (Sede Principal)</t>
  </si>
  <si>
    <t>Brisas De Marilopez (Sede Principal)</t>
  </si>
  <si>
    <t>Palo Blanco (Sede Principal)</t>
  </si>
  <si>
    <t>La Esperanza (Sede Principal)</t>
  </si>
  <si>
    <t>Maria Auxiliadora (Sede Principal)</t>
  </si>
  <si>
    <t>Nueva Vision De Honduras (Sede Principal)</t>
  </si>
  <si>
    <t>Buenavista (Sede Principal)</t>
  </si>
  <si>
    <t>Cacahual (Sede Principal)</t>
  </si>
  <si>
    <t>Cenegueta (Sede Principal)</t>
  </si>
  <si>
    <t>Chaux (Sede Principal)</t>
  </si>
  <si>
    <t>Guangubio (Sede Principal)</t>
  </si>
  <si>
    <t>La Arroyuela (Sede Principal)</t>
  </si>
  <si>
    <t>La Aurelia (Sede Principal)</t>
  </si>
  <si>
    <t>La Cohetera (Sede Principal)</t>
  </si>
  <si>
    <t>La Selva (Sede Principal)</t>
  </si>
  <si>
    <t>La Viuda (Sede Principal)</t>
  </si>
  <si>
    <t>Puente Alto (Sede Principal)</t>
  </si>
  <si>
    <t>San Gabriel (Sede Principal)</t>
  </si>
  <si>
    <t>Alto Mojibio (Sede Principal)</t>
  </si>
  <si>
    <t>Nuestra Señora Del Carmen (Sede Principal)</t>
  </si>
  <si>
    <t>Nuestra Señora Del Rosario (Sede Principal)</t>
  </si>
  <si>
    <t>La Capilla (Sede Principal)</t>
  </si>
  <si>
    <t>Carmen De Quintana (Sede Principal)</t>
  </si>
  <si>
    <t>Casas Bajas (Sede Principal)</t>
  </si>
  <si>
    <t>Dinde (Sede Principal)</t>
  </si>
  <si>
    <t>Efrain Orozco (Sede Principal)</t>
  </si>
  <si>
    <t>El Tunel (Sede Principal)</t>
  </si>
  <si>
    <t>La Laguna Dinde (Sede Principal)</t>
  </si>
  <si>
    <t>La Meseta (Sede Principal)</t>
  </si>
  <si>
    <t>Nuestra Señora De Las Mercedes (Sede Principal)</t>
  </si>
  <si>
    <t>Ortega (Sede Principal)</t>
  </si>
  <si>
    <t>Recuerdo Bajo (Sede Principal)</t>
  </si>
  <si>
    <t>San Antonio (Sede Principal)</t>
  </si>
  <si>
    <t>Campo Alegre (Sede Principal)</t>
  </si>
  <si>
    <t>El Cabuyal (Sede Principal)</t>
  </si>
  <si>
    <t>El Pital (Sede Principal)</t>
  </si>
  <si>
    <t>La Laguna (Sede Principal)</t>
  </si>
  <si>
    <t>Monterilla (Sede Principal)</t>
  </si>
  <si>
    <t>El Rosario (Sede Principal)</t>
  </si>
  <si>
    <t>Guillermo Leon Valencia (Sede Principal)</t>
  </si>
  <si>
    <t>Los Comuneros (Sede Principal)</t>
  </si>
  <si>
    <t>Susana Trochez De Vivas (Sede Principal)</t>
  </si>
  <si>
    <t>Cerro Alto (Sede Principal)</t>
  </si>
  <si>
    <t>Huasano  (Sede Principal)</t>
  </si>
  <si>
    <t>El Palo (Sede Principal)</t>
  </si>
  <si>
    <t>Escipion Jaramillo (Sede Principal)</t>
  </si>
  <si>
    <t>La Niña Maria - Crucero De Guali (Sede Principal)</t>
  </si>
  <si>
    <t>Nucleo Escolar Caloto (Sede Principal)</t>
  </si>
  <si>
    <t>Sagrada Familia (Sede Principal)</t>
  </si>
  <si>
    <t>Quintero (Sede Principal)</t>
  </si>
  <si>
    <t>Inst Etnoeducativa Técnica Agroambiental El Campo Alegre Antes (C.E.R.M. Campo Alegre)</t>
  </si>
  <si>
    <t>El Barranco (Sede Principal)</t>
  </si>
  <si>
    <t>Nucleo Tecnico (Sede Principal)</t>
  </si>
  <si>
    <t>Instituto Comercial Del Cauca Incodelca (Sede Principal)</t>
  </si>
  <si>
    <t>Jose Maria Obando (Sede Principal)</t>
  </si>
  <si>
    <t>Las Guacas (Sede Principal)</t>
  </si>
  <si>
    <t>Baraya (Sede Principal)</t>
  </si>
  <si>
    <t>Belen (Sede Principal)</t>
  </si>
  <si>
    <t>Cerrito (Sede Principal)</t>
  </si>
  <si>
    <t>Chapa (Sede Principal)</t>
  </si>
  <si>
    <t>El Ramal (Sede Principal)</t>
  </si>
  <si>
    <t>El Recuerdo (Sede Principal)</t>
  </si>
  <si>
    <t>El Zarzal (Sede Principal)</t>
  </si>
  <si>
    <t>La Chicuena (Sede Principal)</t>
  </si>
  <si>
    <t>Las Piedras (Sede Principal)</t>
  </si>
  <si>
    <t>Nayita (Sede Principal)</t>
  </si>
  <si>
    <t>Palmichal (Sede Principal)</t>
  </si>
  <si>
    <t>Pandiguando (Sede Principal)</t>
  </si>
  <si>
    <t>Riosucio (Sede Principal)</t>
  </si>
  <si>
    <t>Sevilla (Sede Principal)</t>
  </si>
  <si>
    <t>Quilcace (Sede Principal)</t>
  </si>
  <si>
    <t>Uribe (Sede Principal)</t>
  </si>
  <si>
    <t>Cuatro Esquinas (Sede Principal)</t>
  </si>
  <si>
    <t>Chisquio (Sede Principal)</t>
  </si>
  <si>
    <t>El Placer (Sede Principal)</t>
  </si>
  <si>
    <t>Huisito (Sede Principal)</t>
  </si>
  <si>
    <t>La Paz (Sede Principal)</t>
  </si>
  <si>
    <t>Las Botas (Sede Principal)</t>
  </si>
  <si>
    <t>Liborio Mejia (Sede Principal)</t>
  </si>
  <si>
    <t>Los Anayes (Sede Principal)</t>
  </si>
  <si>
    <t>Piagua (Sede Principal)</t>
  </si>
  <si>
    <t>Playa Rica (Sede Principal)</t>
  </si>
  <si>
    <t>Francisco De Paula Santander (Sede Principal)</t>
  </si>
  <si>
    <t>Pueblo Nuevo Ciprés (Sede Principal)</t>
  </si>
  <si>
    <t>San Carlos (Sede Principal)</t>
  </si>
  <si>
    <t>Seguengue (Sede Principal)</t>
  </si>
  <si>
    <t>Institucion Educativa La Alianza (Sede Principal)</t>
  </si>
  <si>
    <t>Los Arboles (Sede Principal)</t>
  </si>
  <si>
    <t>Marsella (Sede Principal)</t>
  </si>
  <si>
    <t>Jose Toribio Paz Moncayo (Sede Principal)</t>
  </si>
  <si>
    <t>Veredas Unidas Barragan (Sede Principal)</t>
  </si>
  <si>
    <t>Obando (Sede Principal)</t>
  </si>
  <si>
    <t>Jorge Eliecer Gaitan (Sede Principal)</t>
  </si>
  <si>
    <t>Institucion Educativa San Jacinto (Sede Principal)</t>
  </si>
  <si>
    <t>Calle Honda (Sede Principal)</t>
  </si>
  <si>
    <t>El Carmelo (Sede Principal)</t>
  </si>
  <si>
    <t>El Firme (Sede Principal)</t>
  </si>
  <si>
    <t>La Sabana (Sede Principal)</t>
  </si>
  <si>
    <t>San Vicente (Sede Principal)</t>
  </si>
  <si>
    <t>Balsitas (Sede Principal)</t>
  </si>
  <si>
    <t>Chuare Napi (Sede Principal)</t>
  </si>
  <si>
    <t>Fray Luis Amigo (Sede Principal)</t>
  </si>
  <si>
    <t>Manuel De Valverde (Sede Principal)</t>
  </si>
  <si>
    <t>Normal Superior Nacional La Inmaculada (Sede Principal)</t>
  </si>
  <si>
    <t>San Agustin Del Napi (Sede Principal)</t>
  </si>
  <si>
    <t>San Antonio De Guajui (Sede Principal)</t>
  </si>
  <si>
    <t>San Jose (Sede Principal)</t>
  </si>
  <si>
    <t>San Pedro Y San Pablo (Sede Principal)</t>
  </si>
  <si>
    <t>Levante En Marcha (Sede Principal)</t>
  </si>
  <si>
    <t>Institucion Educativa El Naranjo (Sede Principal)</t>
  </si>
  <si>
    <t>San Jose De Guare (Sede Principal)</t>
  </si>
  <si>
    <t>La Palmera (Sede Principal)</t>
  </si>
  <si>
    <t>San José (Sede Principal)</t>
  </si>
  <si>
    <t>Institucion Educativa Microempresarial Agropecuario San Andres (Sede Principal)</t>
  </si>
  <si>
    <t>Promocion Social De Guanacas (Sede Principal)</t>
  </si>
  <si>
    <t>San Isidro (Sede Principal)</t>
  </si>
  <si>
    <t>Luis Nelson Cuellar (Sede Principal)</t>
  </si>
  <si>
    <t>Nuestra Senora De La Candelaria (Sede Principal)</t>
  </si>
  <si>
    <t>Inza (Sede Principal)</t>
  </si>
  <si>
    <t>Sagrada Familia De Nazareth (Sede Principal)</t>
  </si>
  <si>
    <t>Santa Teresita Del Niño Jesus (Sede Principal)</t>
  </si>
  <si>
    <t>El Lamedero (Sede Principal)</t>
  </si>
  <si>
    <t>El Porvenir (Sede Principal)</t>
  </si>
  <si>
    <t>Frontino Alto (Sede Principal)</t>
  </si>
  <si>
    <t>Palo Grande Bajo (Sede Principal)</t>
  </si>
  <si>
    <t>Francisco Jose De Caldas (Sede Principal)</t>
  </si>
  <si>
    <t>Institución Educativa La  Depresion (Sede Principal)</t>
  </si>
  <si>
    <t>Nueva Generacion (Sede Principal)</t>
  </si>
  <si>
    <t>Normal Superior Los Andes (Sede Principal)</t>
  </si>
  <si>
    <t>Institucion Educativa Santa Rita (Sede Principal)</t>
  </si>
  <si>
    <t>San Francisco Javier (Sede Principal)</t>
  </si>
  <si>
    <t>Los Uvos (Sede Principal)</t>
  </si>
  <si>
    <t>San Jose De Altamira (Sede Principal)</t>
  </si>
  <si>
    <t>Santa Juana De Arco (Sede Principal)</t>
  </si>
  <si>
    <t>Santa Rosa De Lima Arbela (Sede Principal)</t>
  </si>
  <si>
    <t>Boca Grande (Sede Principal)</t>
  </si>
  <si>
    <t>La Rotura (Sede Principal)</t>
  </si>
  <si>
    <t>Dos Quebradas (Sede Principal)</t>
  </si>
  <si>
    <t>Noanamito (Sede Principal)</t>
  </si>
  <si>
    <t>Pablo Vi (Sede Principal)</t>
  </si>
  <si>
    <t>San Antonio De Chuare (Sede Principal)</t>
  </si>
  <si>
    <t>Santa Cruz Del Sigui (Sede Principal)</t>
  </si>
  <si>
    <t>Zaragoza (Sede Principal)</t>
  </si>
  <si>
    <t>Institucion Eductiva Agua Clara Golondro (Sede Principal)</t>
  </si>
  <si>
    <t>Esmeraldas (Sede Principal)</t>
  </si>
  <si>
    <t>Juan Xxiii (Sede Principal)</t>
  </si>
  <si>
    <t>Los Sombrerillos (Sede Principal)</t>
  </si>
  <si>
    <t>Mojarras (Sede Principal)</t>
  </si>
  <si>
    <t>Arboleda (Sede Principal)</t>
  </si>
  <si>
    <t>Israel María Narváez (Sede Principal)</t>
  </si>
  <si>
    <t>Institucion Educativa Cajamarca (Sede Principal)</t>
  </si>
  <si>
    <t>Curacas (Sede Principal)</t>
  </si>
  <si>
    <t>Institucion Educativa San Juanito (Sede Principal)</t>
  </si>
  <si>
    <t>Urbana Mariscal Sucre (Sede Principal)</t>
  </si>
  <si>
    <t>Monteredondo (Sede Principal)</t>
  </si>
  <si>
    <t>Rosario Miranda (Sede Principal)</t>
  </si>
  <si>
    <t>Leopoldo Pizarro Gonzalez (Sede Principal)</t>
  </si>
  <si>
    <t>Comercial El Ortigal (Sede Principal)</t>
  </si>
  <si>
    <t>Alternada De Canaveral (Sede Principal)</t>
  </si>
  <si>
    <t>San Rafael (Sede Principal)</t>
  </si>
  <si>
    <t>Maximo Gomez (Sede Principal)</t>
  </si>
  <si>
    <t>Hermes Martinez (Sede Principal)</t>
  </si>
  <si>
    <t>El Mango (Sede Principal)</t>
  </si>
  <si>
    <t>Francisco Antonio Rada (Sede Principal)</t>
  </si>
  <si>
    <t>El Socorro (Sede Principal)</t>
  </si>
  <si>
    <t>La Paila (Sede Principal)</t>
  </si>
  <si>
    <t>Rio Negro (Sede Principal)</t>
  </si>
  <si>
    <t>Yarumales (Sede Principal)</t>
  </si>
  <si>
    <t>Almirante Padilla (Sede Principal)</t>
  </si>
  <si>
    <t>Holanda (Sede Principal)</t>
  </si>
  <si>
    <t>Sabas Beltran (Sede Principal)</t>
  </si>
  <si>
    <t>Felix Maria Ortiz (Sede Principal)</t>
  </si>
  <si>
    <t>Escuela Normal Superior Enrique Vallejo De Tierradentro (Sede Principal)</t>
  </si>
  <si>
    <t>Puerto Nuevo (Sede Principal)</t>
  </si>
  <si>
    <t>Santa Rosa Baja (Sede Principal)</t>
  </si>
  <si>
    <t>Patia (Sede Principal)</t>
  </si>
  <si>
    <t>Capitán Bermúdez (Sede Principal)</t>
  </si>
  <si>
    <t>El Estrecho (Sede Principal)</t>
  </si>
  <si>
    <t>Don Alonso (Sede Principal)</t>
  </si>
  <si>
    <t>Dos Ríos (Sede Principal)</t>
  </si>
  <si>
    <t>El Trebol (Sede Principal)</t>
  </si>
  <si>
    <t>Juan Bautista Bolaños (Sede Principal)</t>
  </si>
  <si>
    <t>La Fonda (Sede Principal)</t>
  </si>
  <si>
    <t>La Mesa (Sede Principal)</t>
  </si>
  <si>
    <t>Las Brisas (Sede Principal)</t>
  </si>
  <si>
    <t>Simon Bolivar (Sede Principal)</t>
  </si>
  <si>
    <t>Camilo Torres (Sede Principal)</t>
  </si>
  <si>
    <t>El Carano (Sede Principal)</t>
  </si>
  <si>
    <t>El Remanso (Sede Principal)</t>
  </si>
  <si>
    <t>Piamonte (Sede Principal)</t>
  </si>
  <si>
    <t>Divino Nino De Yapura (Sede Principal)</t>
  </si>
  <si>
    <t>Miraflor (Sede Principal)</t>
  </si>
  <si>
    <t>Campoalegre (Sede Principal)</t>
  </si>
  <si>
    <t>Corrales (Sede Principal)</t>
  </si>
  <si>
    <t>El Hogar (Sede Principal)</t>
  </si>
  <si>
    <t>Mataredonda (Sede Principal)</t>
  </si>
  <si>
    <t>Melcho (Sede Principal)</t>
  </si>
  <si>
    <t>Policarpa Salavarrieta (Sede Principal)</t>
  </si>
  <si>
    <t>Caña Dulce (Sede Principal)</t>
  </si>
  <si>
    <t>Los Uvales (Sede Principal)</t>
  </si>
  <si>
    <t>San Miguel -Pisitao Grande (Sede Principal)</t>
  </si>
  <si>
    <t>Oasis (Sede Principal)</t>
  </si>
  <si>
    <t>Piendamo (Sede Principal)</t>
  </si>
  <si>
    <t>Madre De Dios (Sede Principal)</t>
  </si>
  <si>
    <t>Pisitao Chico (Sede Principal)</t>
  </si>
  <si>
    <t>Santa Elena (Sede Principal)</t>
  </si>
  <si>
    <t>Tunia (Sede Principal)</t>
  </si>
  <si>
    <t>Perico Negro Nº 1 (Sede Principal)</t>
  </si>
  <si>
    <t>Zanjon Rico (Sede Principal)</t>
  </si>
  <si>
    <t>Ana Silena Arroyave (Sede Principal)</t>
  </si>
  <si>
    <t>Fidelina Echeverry (Sede Principal)</t>
  </si>
  <si>
    <t>Jose Hilario Lopez (Sede Principal)</t>
  </si>
  <si>
    <t>La Milagrosa (Sede Principal)</t>
  </si>
  <si>
    <t>Sagrado Corazon (Sede Principal)</t>
  </si>
  <si>
    <t>San Pedro Claver (Sede Principal)</t>
  </si>
  <si>
    <t>Kilómetro 48 (Sede Principal)</t>
  </si>
  <si>
    <t>Margarita Legarda (Sede Principal)</t>
  </si>
  <si>
    <t>Guillermo Valencia (Sede Principal)</t>
  </si>
  <si>
    <t>El Marquez (Sede Principal)</t>
  </si>
  <si>
    <t>Alfonso Cordoba (Sede Principal)</t>
  </si>
  <si>
    <t>Loma Bajo (Sede Principal)</t>
  </si>
  <si>
    <t>Parraga (Sede Principal)</t>
  </si>
  <si>
    <t>Madre Caridad Brader (Sede Principal)</t>
  </si>
  <si>
    <t>El Sauce (Sede Principal)</t>
  </si>
  <si>
    <t>Santa Teresita (Sede Principal)</t>
  </si>
  <si>
    <t>Paramillos (Sede Principal)</t>
  </si>
  <si>
    <t>El Trilladero (Sede Principal)</t>
  </si>
  <si>
    <t>Santiago (Sede Principal)</t>
  </si>
  <si>
    <t>San Sebastian (Sede Principal)</t>
  </si>
  <si>
    <t>Valencia (Sede Principal)</t>
  </si>
  <si>
    <t>La Agencia (Sede Principal)</t>
  </si>
  <si>
    <t>Santa Maria (Sede Principal)</t>
  </si>
  <si>
    <t>Villanarciso Carmelo (Sede Principal)</t>
  </si>
  <si>
    <t>Santa Marta (Sede Principal)</t>
  </si>
  <si>
    <t>José Acevedo Y Gómez (Sede Principal)</t>
  </si>
  <si>
    <t>La Agustina (Sede Principal)</t>
  </si>
  <si>
    <t>Lomitas (Sede Principal)</t>
  </si>
  <si>
    <t>Quinamayo (Sede Principal)</t>
  </si>
  <si>
    <t>Taminango (Sede Principal)</t>
  </si>
  <si>
    <t>Bajo San Francisco (Sede Principal)</t>
  </si>
  <si>
    <t>Fernandez Guerra (Sede Principal)</t>
  </si>
  <si>
    <t>Cauca (Sede Principal)</t>
  </si>
  <si>
    <t>La Palomera (Sede Principal)</t>
  </si>
  <si>
    <t>Ana Josefa Morales Duque (Sede Principal)</t>
  </si>
  <si>
    <t>Dominguillo (Sede Principal)</t>
  </si>
  <si>
    <t>La Arrobleda (Sede Principal)</t>
  </si>
  <si>
    <t>Liceo Limbania Velasco (Sede Principal)</t>
  </si>
  <si>
    <t>Policarpa Fernandez (Sede Principal)</t>
  </si>
  <si>
    <t>El Palmar (Sede Principal)</t>
  </si>
  <si>
    <t>Marina Beltran De Usenda (Sede Principal)</t>
  </si>
  <si>
    <t>Ezequiel Hurtado (Sede Principal)</t>
  </si>
  <si>
    <t>Nuestra Senora Del Perpetuo Socorro (Sede Principal)</t>
  </si>
  <si>
    <t>Los Robles (Sede Principal)</t>
  </si>
  <si>
    <t>Sotara (Sede Principal)</t>
  </si>
  <si>
    <t>El Crucero (Sede Principal)</t>
  </si>
  <si>
    <t>Piedra De Leon (Sede Principal)</t>
  </si>
  <si>
    <t>Asnazu (Sede Principal)</t>
  </si>
  <si>
    <t>La Betulia (Sede Principal)</t>
  </si>
  <si>
    <t>Santa Rosa De Lima (Sede Principal)</t>
  </si>
  <si>
    <t>Suarez (Sede Principal)</t>
  </si>
  <si>
    <t>Mari Lopez Bellavista (Sede Principal)</t>
  </si>
  <si>
    <t>Mindala (Sede Principal)</t>
  </si>
  <si>
    <t>Tequendama (Sede Principal)</t>
  </si>
  <si>
    <t>Las Cascadas (Sede Principal)</t>
  </si>
  <si>
    <t>Crucero Bello (Sede Principal)</t>
  </si>
  <si>
    <t>El Retiro (Sede Principal)</t>
  </si>
  <si>
    <t>El Paraiso (Sede Principal)</t>
  </si>
  <si>
    <t>Mariscal Sucre (Sede Principal)</t>
  </si>
  <si>
    <t>Barro Blanco (Sede Principal)</t>
  </si>
  <si>
    <t>Camposano (Sede Principal)</t>
  </si>
  <si>
    <t>Cuchicama (Sede Principal)</t>
  </si>
  <si>
    <t>La Chorrera (Sede Principal)</t>
  </si>
  <si>
    <t>Las Cruces (Sede Principal)</t>
  </si>
  <si>
    <t>Samboni Alto (Sede Principal)</t>
  </si>
  <si>
    <t>La Cabana (Sede Principal)</t>
  </si>
  <si>
    <t>Cinco Dias (Sede Principal)</t>
  </si>
  <si>
    <t>Carlos Alban (Sede Principal)</t>
  </si>
  <si>
    <t>El Boqueron (Sede Principal)</t>
  </si>
  <si>
    <t>Promocion Social (Sede Principal)</t>
  </si>
  <si>
    <t>San Antonio De Padua (Sede Principal)</t>
  </si>
  <si>
    <t>Boca De Patia (Sede Principal)</t>
  </si>
  <si>
    <t>Boca De Pete (Sede Principal)</t>
  </si>
  <si>
    <t>Brazo Corto (Sede Principal)</t>
  </si>
  <si>
    <t>Cabecital (Sede Principal)</t>
  </si>
  <si>
    <t>Coteje (Sede Principal)</t>
  </si>
  <si>
    <t>Cupi Saija (Sede Principal)</t>
  </si>
  <si>
    <t>Justiniano Ocoro (Sede Principal)</t>
  </si>
  <si>
    <t>Santa Rosa (Sede Principal)</t>
  </si>
  <si>
    <t>Santa Clara De Asis (Sede Principal)</t>
  </si>
  <si>
    <t>Puerto Saija (Sede Principal)</t>
  </si>
  <si>
    <t>San Bernardo (Sede Principal)</t>
  </si>
  <si>
    <t>Florencia (Sede Principal)</t>
  </si>
  <si>
    <t>Aguas Vivas (Sede Principal)</t>
  </si>
  <si>
    <t>Victor Manuel Chaux Villamil (Sede Principal)</t>
  </si>
  <si>
    <t>El Chalo (Sede Principal)</t>
  </si>
  <si>
    <t>Juan Ignacio (Sede Principal)</t>
  </si>
  <si>
    <t>Senon Fabio Villegas (Sede Principal)</t>
  </si>
  <si>
    <t xml:space="preserve"> Nombre Establecimiento</t>
  </si>
  <si>
    <t>CENTRO EDUCATIVO CORTADERAS</t>
  </si>
  <si>
    <t>CENTRO EDUCATIVO LA HONDA</t>
  </si>
  <si>
    <t>CENTRO EDUCATIVO LA TARABITA</t>
  </si>
  <si>
    <t>I.E. LA HERRADURA</t>
  </si>
  <si>
    <t>I.E. NORMAL SUPERIOR SANTA CLARA</t>
  </si>
  <si>
    <t>I.E. SANTA MARIA DE CAQUIONA</t>
  </si>
  <si>
    <t>INSTITUCION EDUCATIVA EL TABLON</t>
  </si>
  <si>
    <t>INSTITUCION EDUCATIVA LLACUANAS</t>
  </si>
  <si>
    <t>INSTITUCION EDUCATIVA SAN LUIS</t>
  </si>
  <si>
    <t>LIC TEC SUPERIOR ADSCRITO CORPORACION UNIVERSITARIA AUTONOMA DEL CAUCA</t>
  </si>
  <si>
    <t>C.E. BOTAFOGO</t>
  </si>
  <si>
    <t>C.E. JOSE MARIA CORDOBA</t>
  </si>
  <si>
    <t>C.E. LA LEONA</t>
  </si>
  <si>
    <t>C.E. LA PLAYA</t>
  </si>
  <si>
    <t>C.E. LOS PICOS</t>
  </si>
  <si>
    <t>C.E. MIROLINDO</t>
  </si>
  <si>
    <t>C.E. PAMBILAL</t>
  </si>
  <si>
    <t>C.E. SAN JUAN DE LA GUADUA</t>
  </si>
  <si>
    <t>CENTRO EDUCATIVO BETANIA</t>
  </si>
  <si>
    <t>CENTRO EDUCATIVO LA PRIMAVERA</t>
  </si>
  <si>
    <t>CENTRO EDUCATIVO SAN JUAN DE LA FLORIDA</t>
  </si>
  <si>
    <t>FUNDACIÓN INTEGRAL SIGLO XXI</t>
  </si>
  <si>
    <t>I.E. AGRICOLA DE ARGELIA</t>
  </si>
  <si>
    <t>I.E. EL DIVISO (ANTES C.E. EL DIVISO)</t>
  </si>
  <si>
    <t>I.E. LA BELLEZA</t>
  </si>
  <si>
    <t>I.E. MARCO FIDEL NARVAEZ</t>
  </si>
  <si>
    <t>I.E. PUERTO RICO</t>
  </si>
  <si>
    <t>I.E. SINAI</t>
  </si>
  <si>
    <t>I.E.T. MIGUEL ZAPATA (ANTES I.E. MIGUEL ZAPATA</t>
  </si>
  <si>
    <t>C.E. BERMEJA ALTA</t>
  </si>
  <si>
    <t>C.E. BUENOS AIRES</t>
  </si>
  <si>
    <t>C.E. CABUYO BAJO</t>
  </si>
  <si>
    <t>C.E. CAMPO BELLO ALTO</t>
  </si>
  <si>
    <t>C.E. CAMPO BELLO BAJO</t>
  </si>
  <si>
    <t>C.E. LA CABAÑA</t>
  </si>
  <si>
    <t>C.E. LA LOMITA</t>
  </si>
  <si>
    <t>C.E. LA PALMA</t>
  </si>
  <si>
    <t>C.E. LOS ANDES</t>
  </si>
  <si>
    <t>C.E. SANABRIA</t>
  </si>
  <si>
    <t>I.E. AGRICOLA SAN ALFONSO</t>
  </si>
  <si>
    <t>I.E. LA BERMEJA</t>
  </si>
  <si>
    <t>I.E. LA PLANADA</t>
  </si>
  <si>
    <t>I.E. OLAYA (ANTES C.E. OLAYA)</t>
  </si>
  <si>
    <t>I.E. VASCO NUÑEZ DE BALBOA</t>
  </si>
  <si>
    <t>INSTITUCIÓN EDUCATIVA PURETO</t>
  </si>
  <si>
    <t>C.E. EL GUADUAL</t>
  </si>
  <si>
    <t>CENT EDUC ALTO LLANO</t>
  </si>
  <si>
    <t>CENT EDUC EL SESTEADERO</t>
  </si>
  <si>
    <t>CENT EDUC LA MEDINA</t>
  </si>
  <si>
    <t>CENT EDUC LOS RASTROJOS</t>
  </si>
  <si>
    <t>CENT EDUC PLACETILLAS</t>
  </si>
  <si>
    <t>CENT EDUC PLAYA DE SAN JUAN</t>
  </si>
  <si>
    <t>CENT EDUC SAN MIGUEL</t>
  </si>
  <si>
    <t>CENT EDUC SANTA ANA</t>
  </si>
  <si>
    <t>CENT EDUC YUNGUILLAS</t>
  </si>
  <si>
    <t>CENTRO EDUCATIVO EL TAMBO</t>
  </si>
  <si>
    <t>CENTRO EDUCATIVO LA CUEVA</t>
  </si>
  <si>
    <t>CENTRO EDUCATIVO LAS DANTAS</t>
  </si>
  <si>
    <t>CENTRO EDUCATIVO SAN ANTONIO DEL SILENCIO</t>
  </si>
  <si>
    <t>I.E. SANTA CATALINA DE LABOURE</t>
  </si>
  <si>
    <t>INST EDUC AGROP JOSE DOLORES DAZA</t>
  </si>
  <si>
    <t>INST EDUC ANDINO SAN LORENZO</t>
  </si>
  <si>
    <t>INST EDUC EL CARMEN</t>
  </si>
  <si>
    <t>INST EDUC EL RODEO</t>
  </si>
  <si>
    <t>INST EDUC LA CARBONERA</t>
  </si>
  <si>
    <t>INST EDUC SAN FERNANDO DE MELCHOR</t>
  </si>
  <si>
    <t>INST EDUC TEC DOMINGO BELISARIO GOMEZ</t>
  </si>
  <si>
    <t>INSTITUCION EDUCATIVA AGRICOLA ALEJANDRO GOMEZ</t>
  </si>
  <si>
    <t>INSTITUCION EDUCATIVA AGROPECUARIO NUESTRA SENORA DEL CARMEN</t>
  </si>
  <si>
    <t>INSTITUCION EDUCATIVA MARCO FIDEL SUAREZ</t>
  </si>
  <si>
    <t>INSTITUCION EDUCATIVA SAN JOSE DEL MORRO</t>
  </si>
  <si>
    <t>INSTITUCION EDUCATIVA TECNICA AGROPECUARIA NUESTRA SENORA DE LOS REMEDIOS</t>
  </si>
  <si>
    <t>C.E. DOS RIOS</t>
  </si>
  <si>
    <t>C.E. PISAPASITO</t>
  </si>
  <si>
    <t>CENTRO EDUCATIVO CASCAJERO</t>
  </si>
  <si>
    <t>CENTRO EDUCATIVO LA ESMERALDA</t>
  </si>
  <si>
    <t>CENTRO EDUCATIVO LA UNION - LLANITO</t>
  </si>
  <si>
    <t>CENTRO EDUCATIVO MUNCHIQUE</t>
  </si>
  <si>
    <t>CENTRO EDUCATIVO SANTA CLARA</t>
  </si>
  <si>
    <t>I.E. AGROAMBIENTAL LA NUEVA ESPERANZA</t>
  </si>
  <si>
    <t>I.E. AGROAMBIENTAL NUEVA VISIÓN ALTO NAYA</t>
  </si>
  <si>
    <t>I.E. MAZAMORRERO</t>
  </si>
  <si>
    <t>I.E. TIMBA</t>
  </si>
  <si>
    <t>INSTITUCION COMUNITARIA SIN FRONTERAS LA BALSA</t>
  </si>
  <si>
    <t>INSTITUCION EDUCATIVA AGROINDUSTRIAL VALENTIN CARABALI</t>
  </si>
  <si>
    <t>INSTITUCION EDUCATIVA AGROPECUARIA BRISAS DE MARY LOPEZ</t>
  </si>
  <si>
    <t>INSTITUCION EDUCATIVA AGROPECUARIO PALO BLANCO</t>
  </si>
  <si>
    <t>INSTITUCION EDUCATIVA CERRO CATALINA</t>
  </si>
  <si>
    <t>INSTITUCION EDUCATIVA EL PORVENIR</t>
  </si>
  <si>
    <t>INSTITUCION EDUCATIVA MARIA AUXILIADORA</t>
  </si>
  <si>
    <t>INSTITUCION EDUCATIVA NUEVA VISION DE HONDURAS</t>
  </si>
  <si>
    <t>INSTITUCION EDUCATIVA PARA EL DESARROLLO INTERCULTURAL DE LAS COMUNIDADES INEDIC</t>
  </si>
  <si>
    <t>BACHILLERATO FORMAL DE ADULTOS DEL CAUCA - BEFAC</t>
  </si>
  <si>
    <t>C.E. BUENAVISTA</t>
  </si>
  <si>
    <t>C.E. CACAHUAL</t>
  </si>
  <si>
    <t>C.E. CENEGUETA</t>
  </si>
  <si>
    <t>C.E. CHAUX</t>
  </si>
  <si>
    <t>C.E. GUANGUBIO</t>
  </si>
  <si>
    <t>C.E. LA ARROYUELA</t>
  </si>
  <si>
    <t>C.E. LA AURELIA</t>
  </si>
  <si>
    <t>C.E. LA COHETERA</t>
  </si>
  <si>
    <t>C.E. LA SELVA</t>
  </si>
  <si>
    <t>C.E. LA VIUDA</t>
  </si>
  <si>
    <t>C.E. PUENTE ALTO</t>
  </si>
  <si>
    <t>C.E. SAN GABRIEL</t>
  </si>
  <si>
    <t>CENTRO EDUCATIVO SEMIPRESENCIAL CAJIBIO -  CESC</t>
  </si>
  <si>
    <t>FUNDACION GIMNASIO MODERNO DEL CAUCA - SEDE ADMINISTRATIVA</t>
  </si>
  <si>
    <t>I.E DE LOS REASENTAMIENTOS DEL CAUCA KWE´SX KSXA´W ÜUSA´S FXITXSA YAT (DESPERTAR DE NUESTROS SUEÑOS)</t>
  </si>
  <si>
    <t>I.E.  ALTO MOJIBIO</t>
  </si>
  <si>
    <t>I.E. AGROPECUARIA NUESTRA SEÑORA DEL CARMEN</t>
  </si>
  <si>
    <t>I.E. AGROPECUARIA NUESTRA SEÑORA DEL ROSARIO</t>
  </si>
  <si>
    <t>I.E. AGROPECUARIO LA CAPILLA</t>
  </si>
  <si>
    <t>I.E. CARMEN DE QUINTANA</t>
  </si>
  <si>
    <t>I.E. CASAS BAJAS (ANTES C.E. CASA BAJAS)</t>
  </si>
  <si>
    <t>I.E. DINDE</t>
  </si>
  <si>
    <t>I.E. EFRAIN OROZCO</t>
  </si>
  <si>
    <t>I.E. EL TUNEL</t>
  </si>
  <si>
    <t>I.E. LA LAGUNA DINDE ANTES (C.E. LA LAGUNA DINDE)</t>
  </si>
  <si>
    <t>I.E. LA MESETA</t>
  </si>
  <si>
    <t>I.E. NUESTRA SEÑORA DE LAS MERCEDES</t>
  </si>
  <si>
    <t>I.E. ORTEGA (C.E. ORTEGA)</t>
  </si>
  <si>
    <t>I.E. RECUERDO BAJO (ANTES C.E.)</t>
  </si>
  <si>
    <t>I.E.DPTAL INDG MISAK MISAK ALA KUSREINUK MINGA EDUCATIVA INTERCULTURAL KURAK CHAK</t>
  </si>
  <si>
    <t>INSTITUCION EDUCATIVA SAN ANTONIO</t>
  </si>
  <si>
    <t>INSTITUTO TECNICO AGROPECUARIO FORESTAL SMURFIT CARTON DE C.</t>
  </si>
  <si>
    <t>C.E. CAMPO ALEGRE</t>
  </si>
  <si>
    <t>C.E. EL CABUYAL</t>
  </si>
  <si>
    <t>C.E. EL PITAL</t>
  </si>
  <si>
    <t>C.E. LA LAGUNA</t>
  </si>
  <si>
    <t>FUNDACION LICEO COMERCIAL COMERCIAL CIUDAD EL BORDO</t>
  </si>
  <si>
    <t>I.E. AGROINDUSTRIAL MONTERILLA (ANTES INSTITUCION EDUCATIVA MONTERILLA)</t>
  </si>
  <si>
    <t>I.E. EL ROSARIO ANTES (C.E. EL ROSARIO)</t>
  </si>
  <si>
    <t>I.E. GUILLERMO LEON VALENCIA</t>
  </si>
  <si>
    <t>I.E. INSTITUTO EDUCATIVO DE FORMACION INTERCULTURAL COMUNITARIO KWESX UMA KIWE - INFIKUK</t>
  </si>
  <si>
    <t>I.E. LOS COMUNEROS</t>
  </si>
  <si>
    <t>I.E. SUSANA TROCHEZ DE VIVAS</t>
  </si>
  <si>
    <t>INSTITUCION EDUCATIVA EMPRESARIAL CERRO ALTO (ANTES I E COMERCIAL CERRO ALTO)</t>
  </si>
  <si>
    <t>C.E.R.M. INTEGRADA ARRAYÁN CHOCHO</t>
  </si>
  <si>
    <t>COLEGIO PARA JOVENES Y ADULTOS JUAN PABLO II - COLJAPA</t>
  </si>
  <si>
    <t>ESCUELA RURAL MIXTA NIÑA MARÍA JAPIO</t>
  </si>
  <si>
    <t>I.E.  BILINGUE DXI PADEN</t>
  </si>
  <si>
    <t>I.E. AGRO EMPRESARIAL HUASANO ANTES (INST EDUC HUASANO)</t>
  </si>
  <si>
    <t>I.E. COMERCIAL EL PALO</t>
  </si>
  <si>
    <t>I.E. ESCIPION JARAMILLO</t>
  </si>
  <si>
    <t>I.E. ETNOEDUCATIVO DE TOEZ</t>
  </si>
  <si>
    <t>I.E. LA NIÑA MARIA - CRUCERO DE GUALI</t>
  </si>
  <si>
    <t>I.E. NUCLEO ESCOLAR RURAL CALOTO</t>
  </si>
  <si>
    <t>I.E. SAGRADA FAMILIA</t>
  </si>
  <si>
    <t>I.E. TEC AGROPECUARIA  LA HUELLA</t>
  </si>
  <si>
    <t>I.E.A. ETNOEDUCATIVA EL CREO ANTES (C.E.R.M. EL CREDO)</t>
  </si>
  <si>
    <t>I.E.R. INTEGRADA QUINTERO</t>
  </si>
  <si>
    <t>INST ETNOEDUCATIVA TÉCNICA AGROAMBIENTAL EL CAMPO ALEGRE ANTES (C.E.R.M. CAMPO ALEGRE)</t>
  </si>
  <si>
    <t>INST TEC DE EXCELENCIA PROFESIONAL INTENAL</t>
  </si>
  <si>
    <t>INSTITUCION EDUCATIVA TECNICA LA PALOMERA</t>
  </si>
  <si>
    <t>LICEO NUEVA SEGOVIA</t>
  </si>
  <si>
    <t>CENTRO EDUCATIVO EL BARRANCO</t>
  </si>
  <si>
    <t>I.E. NUCLEO TÉCNICO AGROPECUARIO</t>
  </si>
  <si>
    <t>INSTITUCION EDUCATIVA AGROPECUARIA CARRIZALES</t>
  </si>
  <si>
    <t>INSTITUCION EDUCATIVA CARMENCITA CARDONA DE GUTIERREZ</t>
  </si>
  <si>
    <t>INSTITUCION EDUCATIVA INCODELCA</t>
  </si>
  <si>
    <t>INSTITUCION EDUCATIVA JOSE MARIA OBANDO</t>
  </si>
  <si>
    <t>INSTITUCION EDUCATIVA LAS GUACAS</t>
  </si>
  <si>
    <t>INSTITUCION EDUCATIVA PROVIDENCIA CORINTO</t>
  </si>
  <si>
    <t>INSTITUTO COMUNICTARIO PARA JOVENES Y ADULTOS CORINTO</t>
  </si>
  <si>
    <t>INTITUTO DE EDUCACION DE ADULTOS CORINTO</t>
  </si>
  <si>
    <t>LICEO EVANGÉLICO LA HEROICA</t>
  </si>
  <si>
    <t>C.E. BARAYA</t>
  </si>
  <si>
    <t>C.E. BELEN</t>
  </si>
  <si>
    <t>C.E. BETANIA</t>
  </si>
  <si>
    <t>C.E. CERRITO</t>
  </si>
  <si>
    <t>C.E. CHAPA</t>
  </si>
  <si>
    <t>C.E. EL RAMAL</t>
  </si>
  <si>
    <t>C.E. EL RECUERDO</t>
  </si>
  <si>
    <t>C.E. EL ZARZAL</t>
  </si>
  <si>
    <t>C.E. LA CHICUENA</t>
  </si>
  <si>
    <t>C.E. LAS PIEDRAS</t>
  </si>
  <si>
    <t>C.E. NAYITA</t>
  </si>
  <si>
    <t>C.E. PALMICHAL</t>
  </si>
  <si>
    <t>C.E. PANDIGUANDO</t>
  </si>
  <si>
    <t>C.E. RIO SUCIO</t>
  </si>
  <si>
    <t>CENTRO EDUCATIVOS POR CICLOS PARA ADULTOS EL TAMBO CEDCAT</t>
  </si>
  <si>
    <t>CORPORACION MAESTRA VIDA</t>
  </si>
  <si>
    <t>I.E. AGROECOLOGICO DE SEVILLA</t>
  </si>
  <si>
    <t>I.E. AGROINDUSTRIAL DE QUILCACE</t>
  </si>
  <si>
    <t>I.E. AGROPECUARIA ALTO DEL REY</t>
  </si>
  <si>
    <t>I.E. AGROPECUARIA URIBE</t>
  </si>
  <si>
    <t>I.E. CUATRO ESQUINAS</t>
  </si>
  <si>
    <t>I.E. DE CHISQUIO</t>
  </si>
  <si>
    <t>I.E. EL PLACER (ANTES C.E. EL PLACER)</t>
  </si>
  <si>
    <t>I.E. FUNDACION PARA LA EDUCACION AGROPECUARIA JOSE MARIA OBANDO</t>
  </si>
  <si>
    <t>I.E. HUISITO</t>
  </si>
  <si>
    <t>I.E. LA PAZ</t>
  </si>
  <si>
    <t>I.E. LAS BOTAS</t>
  </si>
  <si>
    <t>I.E. LIBORIO MEJIA</t>
  </si>
  <si>
    <t>I.E. LOS ANAYES</t>
  </si>
  <si>
    <t>I.E. PIAGUA</t>
  </si>
  <si>
    <t>I.E. PLAYA RICA</t>
  </si>
  <si>
    <t>I.E. POLITECNICO FRANCISCO DE PAULA SANTANDER</t>
  </si>
  <si>
    <t>I.E. PUEBLO NUEVO CIPRÉS</t>
  </si>
  <si>
    <t>I.E. SAN CARLOS</t>
  </si>
  <si>
    <t>I.E. SEGUENGUE</t>
  </si>
  <si>
    <t>INSTITUCION EDUCATIVA EL ROSAL</t>
  </si>
  <si>
    <t>INSTITUCION EDUCATIVA INDIGENA BUSCANDO HORIZONTES DE TIERRADENTRO</t>
  </si>
  <si>
    <t>INSTITUCION EDUCATIVA LA ALIANZA</t>
  </si>
  <si>
    <t>INSTITUTO TECNICO AGROPECUARIO Y FORESTAL SMURFIT CARTON DE</t>
  </si>
  <si>
    <t>SIN NOMBRE</t>
  </si>
  <si>
    <t>C.E. LOS ARBOLES</t>
  </si>
  <si>
    <t>C.E. MARSELLA</t>
  </si>
  <si>
    <t>I.E. EL ROSARIO</t>
  </si>
  <si>
    <t>INST EDUC TORIBIO PAZ MONCAYO</t>
  </si>
  <si>
    <t>BACHILLERATO PARA ADULTOS MARIA AUXILIADORA</t>
  </si>
  <si>
    <t>I.E. ECOLOGICA VEREDAS UNIDAS BARRAGÁN</t>
  </si>
  <si>
    <t>I.E. INTEGRADO OBANDO</t>
  </si>
  <si>
    <t>I.E. JORGE ELIÉCER GAITÁN</t>
  </si>
  <si>
    <t>I.E. LA CABAÑA</t>
  </si>
  <si>
    <t>INSTITUCION EDUCATIVA SAN JACINTO</t>
  </si>
  <si>
    <t>C.E. CALLE HONDA</t>
  </si>
  <si>
    <t>C.E. EL CARMELO</t>
  </si>
  <si>
    <t>C.E. EL FIRME</t>
  </si>
  <si>
    <t>C.E. LA SABANA</t>
  </si>
  <si>
    <t>C.E. SAN VICENTE</t>
  </si>
  <si>
    <t>C.E. SANTA ANA</t>
  </si>
  <si>
    <t>CENTRO EDUCATIVO BALSITAS</t>
  </si>
  <si>
    <t>CENTRO EDUCATIVO CALLE DE SANTA ROSA</t>
  </si>
  <si>
    <t xml:space="preserve">COLEGIO FUNDACIÓN LEVANTE EN MARCHA </t>
  </si>
  <si>
    <t>I.E. CHUARE NAPI</t>
  </si>
  <si>
    <t>I.E. FRAY LUIS AMIGO</t>
  </si>
  <si>
    <t>I.E. MANUEL DE VALVERDE</t>
  </si>
  <si>
    <t>I.E. NORMAL SUPERIOR LA INMACULADA</t>
  </si>
  <si>
    <t>I.E. SAN AGUSTIN DEL NAPI</t>
  </si>
  <si>
    <t>I.E. SAN ANTONIO</t>
  </si>
  <si>
    <t>I.E. SAN JOSE</t>
  </si>
  <si>
    <t>I.E. SAN PEDRO Y SAN PABLO</t>
  </si>
  <si>
    <t>I.E. TEMUEY</t>
  </si>
  <si>
    <t>INSTITUCION EDUCATIVA EL NARANJO</t>
  </si>
  <si>
    <t>INSTITUCION EDUCATIVA SAN JOSE DE GUARE</t>
  </si>
  <si>
    <t>CENTRO EDUCATIVO LA PALMERA</t>
  </si>
  <si>
    <t>I.E. AGROAMBIENTAL A´KWE ÜUS YAT</t>
  </si>
  <si>
    <t>I.E. AGROPECUARIA KPI SX ZUN CALDERAS</t>
  </si>
  <si>
    <t>I.E. EMPRESARIAL SAN JOSÉ</t>
  </si>
  <si>
    <t>I.E. MICROEMPRESARIAL AGROPECUARIO SAN ANDRÉS</t>
  </si>
  <si>
    <t>I.E. PROMOCION SOCIAL GUANACAS</t>
  </si>
  <si>
    <t>I.E. SAN ISIDRO</t>
  </si>
  <si>
    <t>INST EDUC JIISA FXIW (ANTES CENT EDUC JIISA FXIW RESGUARDO INDIG DE YAQUIVA)</t>
  </si>
  <si>
    <t>INST EDUC TUMBICHUCUE (ANTES CENT EDUC TUMBICHUCUE)</t>
  </si>
  <si>
    <t>INSTITUCION EDUCATIVA AGRICOLA LUIS NELSON CUELLAR</t>
  </si>
  <si>
    <t>INSTITUCION EDUCATIVA AGRICOLA NUESTRA SENORA DE LA CANDELARIA</t>
  </si>
  <si>
    <t>INSTITUCION EDUCATIVA INZA</t>
  </si>
  <si>
    <t>INSTITUCION EDUCATIVA ISXIWE´SX YAAKNXI</t>
  </si>
  <si>
    <t>INSTITUCION EDUCATIVA SAGRADA FAMILIA DE NAZARETH</t>
  </si>
  <si>
    <t>INSTITUCION EDUCATIVA SANTA ROSA</t>
  </si>
  <si>
    <t>INSTITUCION EDUCATIVA SANTA TERESITA DEL NIÑO JESUS</t>
  </si>
  <si>
    <t>INSTITUCIÓN EDUCATIVA YU¿ KWET ZUUN</t>
  </si>
  <si>
    <t>I.E. BACHILLERATO TECNICO AGRICOLA DE JAMBALO</t>
  </si>
  <si>
    <t>INST EDUC CHIMICUETO ANTES (CENT EDUC CHIMICUETO)</t>
  </si>
  <si>
    <t>INSTITUCION EDUCATIVA DE FORMACION INTEGRAL MARDEN ARNULFO BETANCUR ZONA BAJA</t>
  </si>
  <si>
    <t>INSTITUCION EDUCATIVA MARINO MESTIZO</t>
  </si>
  <si>
    <t>INSTITUCION EDUCATIVA UUS KI´PNXI KIWE ANTES(I.E. AGROCULTURAL PARA EL DESARROLLO TERRITORIAL UUS KI</t>
  </si>
  <si>
    <t>INSTITUCION EDUCATIVA WILDER FABIAN HURTADO(ANTES KWESX U´JHTHESX UUS YATXNXI WILDER FABIAN HURTADO</t>
  </si>
  <si>
    <t>KWE´SE PIYA YAT (NUESTROS SITIOS DE APRENDIZAJE)</t>
  </si>
  <si>
    <t>CENTRO EDUCATIVO EL LAMEDERO</t>
  </si>
  <si>
    <t>CENTRO EDUCATIVO EL PORVENIR</t>
  </si>
  <si>
    <t>CENTRO EDUCATIVO EL TUNEL</t>
  </si>
  <si>
    <t>CENTRO EDUCATIVO FRONTINO ALTO</t>
  </si>
  <si>
    <t>CENTRO EDUCATIVO FRONTINO BAJO</t>
  </si>
  <si>
    <t>CENTRO EDUCATIVO LOS ARBOLES</t>
  </si>
  <si>
    <t>INST EDUC PALO GRANDE BAJO ANTES (CENT EDUC PALO GRANDE BAJO)</t>
  </si>
  <si>
    <t>INSTITUCION EDUCATIVA FRANCISCO JOSE DE CALDAS</t>
  </si>
  <si>
    <t>INSTITUCION EDUCATIVA LA DEPRESION (ANTES CENTRO EDUCATIVO LA DEPRESION)</t>
  </si>
  <si>
    <t>INSTITUCION EDUCATIVA NUEVA GENERACION</t>
  </si>
  <si>
    <t>INSTITUCION EDUCATIVA TECNICO AGROAMBIENTAL EL MORAL</t>
  </si>
  <si>
    <t xml:space="preserve">C.E. YACHAY CHURIKUNA </t>
  </si>
  <si>
    <t>I.E. NORMAL SUPERIOR LOS ANDES</t>
  </si>
  <si>
    <t>INST DE EDUC PARA ADUL INAVE</t>
  </si>
  <si>
    <t>INST EDUC BARBILLAS ANTES CENT DOC</t>
  </si>
  <si>
    <t>INSTITUCION EDUCATIVA AGROPECUARIA SANTA RITA</t>
  </si>
  <si>
    <t>INSTITUCION EDUCATIVA AGROPECUARIO SAN FRANCISCO JAVIER</t>
  </si>
  <si>
    <t>INSTITUCION EDUCATIVA AGROPECUARIO YANACONAS</t>
  </si>
  <si>
    <t>INSTITUCION EDUCATIVA LOS UVOS</t>
  </si>
  <si>
    <t>INSTITUCION EDUCATIVA NUESTRA SENORA DE LA CANDELARIA</t>
  </si>
  <si>
    <t>INSTITUCION EDUCATIVA SAN JOSE DE ALTAMIRA</t>
  </si>
  <si>
    <t>INSTITUCION EDUCATIVA SANTA JUANA DE ARCO</t>
  </si>
  <si>
    <t>INSTITUCION EDUCATIVA SANTA ROSA DE LIMA</t>
  </si>
  <si>
    <t>C.E. BOCA GRANDE</t>
  </si>
  <si>
    <t>C.E. LA ROTURA</t>
  </si>
  <si>
    <t xml:space="preserve">CENTRO EDUCATIVO JARATEEPATA TE WARRAARADE  CASA DEL PENSAMIENTO </t>
  </si>
  <si>
    <t>I.E. DOS QUEBRADAS</t>
  </si>
  <si>
    <t>I.E. NOANAMITO</t>
  </si>
  <si>
    <t>I.E. PABLO VI</t>
  </si>
  <si>
    <t>I.E. SAN ANTONIO DE CHUARE</t>
  </si>
  <si>
    <t>I.E. SANTA CRUZ ALTO SIGUI</t>
  </si>
  <si>
    <t>I.E. ZARAGOZA</t>
  </si>
  <si>
    <t>I.E.A. MAXIMINO GARABATO ANTES(I.E. INDIG MAXIMINO GARABATO)</t>
  </si>
  <si>
    <t>INSTITUCION EDUCATIVA AGUA CLARA GOLONDRO</t>
  </si>
  <si>
    <t>INSTITUCION EDUCATIVA SAGRADA FAMILIA</t>
  </si>
  <si>
    <t>C.E. ESMERALDAS</t>
  </si>
  <si>
    <t>I.E. JUAN XXIII</t>
  </si>
  <si>
    <t>I.E. LOS SOMBRERILLOS</t>
  </si>
  <si>
    <t>I.E. MOJARRAS</t>
  </si>
  <si>
    <t>I.E. NUESTRA SEÑORA DEL ROSARIO -ANTES (I.E. URB DE NIÑAS NTA SRA DEL ROSARIO)</t>
  </si>
  <si>
    <t>I.E.A. ARBOLEDA</t>
  </si>
  <si>
    <t>I.E.A. ISRAEL MARÍA NARVÁEZ</t>
  </si>
  <si>
    <t>INSTITUCION EDUCATIVA CAJAMARCA</t>
  </si>
  <si>
    <t>INSTITUCION EDUCATIVA CURACAS</t>
  </si>
  <si>
    <t>INSTITUCION EDUCATIVA SAN JUANITO</t>
  </si>
  <si>
    <t>CENTRO DE ESTUDIOS INTEGRADO MIRANDA</t>
  </si>
  <si>
    <t>COLEGIO COMERCIAL Y DE SISTEMAS JULIO FERNANDEZ MEDINA</t>
  </si>
  <si>
    <t>COLEGIO MIXTO GUILLERMO VALENCIA</t>
  </si>
  <si>
    <t>COLEGIO SIMON BOLIVAR</t>
  </si>
  <si>
    <t>ESCUELA INGENIO DEL CAUCA</t>
  </si>
  <si>
    <t>HAPPY PATICOS PREESCOLAR</t>
  </si>
  <si>
    <t>INST EDUC SANTA ANA</t>
  </si>
  <si>
    <t>INST EDUC TEC MARISCAL SUCRE (ANTES MUNICIPAL DE MIRANDA)</t>
  </si>
  <si>
    <t>INSTITUCION EDUCATIVA AGROPECUARIO MONTERREDONDO</t>
  </si>
  <si>
    <t>INSTITUCION EDUCATIVA EL CABILDO (ANTES CENTRO EDUCATIVO EL CABILDO)</t>
  </si>
  <si>
    <t>INSTITUCION EDUCATIVA EL ROSARIO</t>
  </si>
  <si>
    <t>INSTITUCION EDUCATIVA LEOPOLDO PIZARRO GONZALEZ</t>
  </si>
  <si>
    <t>INSTITUCION EDUCATIVA PROVIDENCIA MIRANDA</t>
  </si>
  <si>
    <t>INSTITUCION EDUCATIVA TECNICO EL ORTIGAL</t>
  </si>
  <si>
    <t>JARDIN INFANTIL MI EDAD FELIZ</t>
  </si>
  <si>
    <t>CENTRO EDUCATIVO CANAVERAL</t>
  </si>
  <si>
    <t>CENTRO EDUCATIVO SAN RAFAEL</t>
  </si>
  <si>
    <t>CENTRO INTEGRAL DE FORMACIÓN E INVESTIGACIÓN WAMPIANO</t>
  </si>
  <si>
    <t>I.E. AGROPECUARIA MAXIMO GOMEZ</t>
  </si>
  <si>
    <t>INSTITUCION EDUCATIVA AGROPECUARIA HERMES MARTINEZ</t>
  </si>
  <si>
    <t>INSTITUCION EDUCATIVA EL MANGO</t>
  </si>
  <si>
    <t>INSTITUCION EDUCATIVA FRANCISCO ANTONIO RADA</t>
  </si>
  <si>
    <t>INSTITUCION EDUCATIVA INDIGENA CHIMBORAZO</t>
  </si>
  <si>
    <t>INSTITUCION EDUCATIVA INDIGENA EL MESON</t>
  </si>
  <si>
    <t>INSTITUCION EDUCATIVA INTERCULTURAL BILING¿E AGUA NEGRA</t>
  </si>
  <si>
    <t>INSTITUCION EDUCATIVA INTERCULTURAL SEK WALAC A  (SOL CRECIENTE)</t>
  </si>
  <si>
    <t>INSTITUCION EDUCATIVA RENACER AFRO</t>
  </si>
  <si>
    <t>C.E. LA PAILA</t>
  </si>
  <si>
    <t>C.E. RIO NEGRO</t>
  </si>
  <si>
    <t>C.E. YARUMALES</t>
  </si>
  <si>
    <t>I.E. ALMIRANTE PADILLA</t>
  </si>
  <si>
    <t>I.E. HOLANDA</t>
  </si>
  <si>
    <t>C.E. ACESI (ASOCIACION DE CENTROS EDUCATIVOS DEL SIMBOLA)</t>
  </si>
  <si>
    <t>CENTRO EDUCATIVO EL CARMEN DEL SALADO</t>
  </si>
  <si>
    <t>CENTRO EDUCATIVO LA PALMA</t>
  </si>
  <si>
    <t>I.E. AGROEMPRESARIAL SAN MIGUEL DE AVIRAMA</t>
  </si>
  <si>
    <t xml:space="preserve">I.E. BENJAMIN DINDICUE SA TWE SX LUX PKHAAKHENXI YAT </t>
  </si>
  <si>
    <t>I.E. SABAS BELTRAN</t>
  </si>
  <si>
    <t>I.E. SAT¿ WESX ZUUN</t>
  </si>
  <si>
    <t>I.E. TÉCNICA AGROP. FELIX MARIA PENNA</t>
  </si>
  <si>
    <t>I.E. TÉCNICA AGROPECUARIA DE RICAURTE</t>
  </si>
  <si>
    <t>I.E. TECNICO AGROPECUARIA ANGELINA GULLUMUZ</t>
  </si>
  <si>
    <t>I.E. TÉCNICO EMPRESARIAL MONTE CRUZ</t>
  </si>
  <si>
    <t>INS EDUC JUAN TAMA (ANTES CENT EDUC DEL NORTE JUAN TAMA)</t>
  </si>
  <si>
    <t>INST EDUC LA MURALLA</t>
  </si>
  <si>
    <t>INST EDUC TEC AGRO-INDT SANTO DOMINGO SABIO (ANTES INST EDUC SANTO DOMINGO SABIO)</t>
  </si>
  <si>
    <t>INSTITUCION EDUCATIVA AGROAMBIENTAL LA CEJA</t>
  </si>
  <si>
    <t>INSTITUCIÓN EDUCATIVA AGROPECUARIA FELIX MARIA ORTIZ</t>
  </si>
  <si>
    <t>INSTITUCION EDUCATIVA EL CUARTEL</t>
  </si>
  <si>
    <t>INSTITUCION EDUCATIVA GAITANA FXIW</t>
  </si>
  <si>
    <t>INSTITUCION EDUCATIVA JOSE REYES PETE</t>
  </si>
  <si>
    <t>INSTITUCION EDUCATIVA NORMAL SUPERIOR ENRIQUE VALLEJO DE TIERRADENTRO</t>
  </si>
  <si>
    <t>C.E. PUERTO NUEVO</t>
  </si>
  <si>
    <t>C.E. SANTA ROSA BAJA</t>
  </si>
  <si>
    <t>CENTRO DOCENTE PRECIOSA SANGRE</t>
  </si>
  <si>
    <t>COLEGIO UNISALUD C.T.A.</t>
  </si>
  <si>
    <t>ESCUELA RURAL MIXTA HACIENDA GUAYABAL</t>
  </si>
  <si>
    <t>FUNDACION COLEGIO NINO JESUS DE PRAGA</t>
  </si>
  <si>
    <t>I.E. BACHILLERATO PATIA</t>
  </si>
  <si>
    <t>I.E. CAPITÁN BERMÚDEZ</t>
  </si>
  <si>
    <t>I.E. DE DESARROLLO RURAL EL ESTRECHO</t>
  </si>
  <si>
    <t>I.E. DON ALONSO</t>
  </si>
  <si>
    <t>I.E. DOS RIOS</t>
  </si>
  <si>
    <t>I.E. EL TREBOL</t>
  </si>
  <si>
    <t>I.E. JUAN BAUTISTA BOLAÑOS</t>
  </si>
  <si>
    <t>I.E. LA FONDA</t>
  </si>
  <si>
    <t>I.E. LA MESA</t>
  </si>
  <si>
    <t>I.E. LAS BRISAS ANTES (C.E. LAS BRISAS)</t>
  </si>
  <si>
    <t>I.E. SIMON BOLIVAR</t>
  </si>
  <si>
    <t>I.E.A. CAMILO TORRES</t>
  </si>
  <si>
    <t>INST DE FORMACION PARA JOVENES Y ADULTOS DEL PATIA IFAP</t>
  </si>
  <si>
    <t>INSTITUTO EDUCATIVO LA NUEVA ESPERANZA</t>
  </si>
  <si>
    <t>JARDIN INFANTIL PEQUEÑOS GIGANTES</t>
  </si>
  <si>
    <t>CENTRO EDUCATIVO EL CARANO</t>
  </si>
  <si>
    <t>CENTRO EDUCATIVO EL REMANSO</t>
  </si>
  <si>
    <t>CENTRO EDUCATIVO PUERTO GUAYUYACO</t>
  </si>
  <si>
    <t>INST EDUC AGRIC PIAMONTE</t>
  </si>
  <si>
    <t>INSTITUCION EDUCATIVA DIVINO NINO DE YAPURA</t>
  </si>
  <si>
    <t>INSTITUCION EDUCATIVA SANTO DOMINGO SABIO</t>
  </si>
  <si>
    <t>BACHILLERATO ACADEMICO PARA ADULTOS ALHERSAN</t>
  </si>
  <si>
    <t>CENTRO DE ESTIMULACIÓN ADECUADA Y PREESCOLAR BABY CLUB</t>
  </si>
  <si>
    <t>CENTRO EDUCATIVO CAMPO ALEGRE</t>
  </si>
  <si>
    <t>CENTRO EDUCATIVO CORRALES</t>
  </si>
  <si>
    <t>CENTRO EDUCATIVO EL HOGAR</t>
  </si>
  <si>
    <t>CENTRO EDUCATIVO EL MANGO</t>
  </si>
  <si>
    <t>CENTRO EDUCATIVO MATARREDONDA</t>
  </si>
  <si>
    <t>CENTRO EDUCATIVO MELCHO</t>
  </si>
  <si>
    <t>CENTRO EDUCATIVO POLICARPA SALAVARRIETA</t>
  </si>
  <si>
    <t>COLEGIO CIUDAD DE PIENDAMO</t>
  </si>
  <si>
    <t>I.E. CAÑA DULCE</t>
  </si>
  <si>
    <t>INST EDUC LOS UVALES ANTES (INST EDUC AGROP LOS UVALES)</t>
  </si>
  <si>
    <t>INST EDUC PISITAO GRANDE SAN MIGUEL (ANTES CENT EDUC PISITAO GRANDE SAN MIGUEL)</t>
  </si>
  <si>
    <t>INSTITUCION EDUCATIVA AGROINDUSTRIAL LA MARIA</t>
  </si>
  <si>
    <t>INSTITUCION EDUCATIVA EL CARMEN</t>
  </si>
  <si>
    <t>INSTITUCION EDUCATIVA EL OASIS</t>
  </si>
  <si>
    <t>INSTITUCION EDUCATIVA INSTITUTO NACIONAL MIXTO</t>
  </si>
  <si>
    <t>INSTITUCION EDUCATIVA MADRE DE DIOS</t>
  </si>
  <si>
    <t>INSTITUCION EDUCATIVA SAN ISIDRO PIENDAMO</t>
  </si>
  <si>
    <t>INSTITUCION EDUCATIVA SANTA ELENA</t>
  </si>
  <si>
    <t>INSTITUCION EDUCATIVA SIMON BOLIVAR</t>
  </si>
  <si>
    <t>INSTITUCION EDUCATIVA TECNICO TUNIA</t>
  </si>
  <si>
    <t>INSTITUTO EMPRESARIAL DE PIENDAMO</t>
  </si>
  <si>
    <t>C.E. LAS BRISAS</t>
  </si>
  <si>
    <t>C.E. PERICO NEGRO</t>
  </si>
  <si>
    <t>C.E. SAN CARLOS</t>
  </si>
  <si>
    <t>C.E. ZANJON RICO</t>
  </si>
  <si>
    <t xml:space="preserve">CENT EDUC EMPREAL COMFACAUCA  CEEC </t>
  </si>
  <si>
    <t>CENTRO DE BACHILLERATO ACADEMICO CENBAC</t>
  </si>
  <si>
    <t>CENTRO EDUCATIVO SIMIENTE DEL SABER</t>
  </si>
  <si>
    <t>COLEGIO BAHAI RUHI ARBAB</t>
  </si>
  <si>
    <t>COLEGIO COMFACAUCA</t>
  </si>
  <si>
    <t>COLEGIO COOPERATIVO NATANAEL DIAZ</t>
  </si>
  <si>
    <t>COLEGIO EL GLOBITO ROJO</t>
  </si>
  <si>
    <t>COLEGIO EVANGELICO EBENEZER (ANTES ANTONIO NARINO)</t>
  </si>
  <si>
    <t>COLEGIO LUZ DE AMERICA</t>
  </si>
  <si>
    <t>COLEGIO PARA PRESIDENTES FIC</t>
  </si>
  <si>
    <t>CORPORACION EDUCATIVA ADVENTISTA C.E.A.</t>
  </si>
  <si>
    <t>ESCUELA URBANA MIXTA EL NARANJO Y LA CABANA</t>
  </si>
  <si>
    <t>FUNDACION COLEGIO EMANUEL ( ANTES MANUEL TEJADA)</t>
  </si>
  <si>
    <t>GIMNACIO CAUCANO DE BACHILLERATO ACADEMICO GICABA</t>
  </si>
  <si>
    <t>I.E. ANA SILENA ARROYAVE</t>
  </si>
  <si>
    <t>I.E. FIDELINA ECHEVERRY</t>
  </si>
  <si>
    <t>I.E. JOSE HILARIO LOPEZ</t>
  </si>
  <si>
    <t>I.E. POLITECNICO LA MILAGROSA</t>
  </si>
  <si>
    <t>I.E. SAGRADO CORAZON</t>
  </si>
  <si>
    <t>I.E. SAN PEDRO CLAVER</t>
  </si>
  <si>
    <t xml:space="preserve">INSTITUCION EDUCATIVA PROVIDENCIA PUERTO TEJADA </t>
  </si>
  <si>
    <t>INSTITUTO COLOMBO JAPONES</t>
  </si>
  <si>
    <t>INSTITUTO DE FORMACION LABORAL INSDEFORLA</t>
  </si>
  <si>
    <t>JARDIN INFANTIL LA CASITA DE MARIANA</t>
  </si>
  <si>
    <t>LICEO INFANTIL FORJADORES DEL SUR</t>
  </si>
  <si>
    <t>LICEO INFANTIL OSITO DE MIEL</t>
  </si>
  <si>
    <t>C.E. CHICHIGUARA</t>
  </si>
  <si>
    <t>C.E. EL EMPALIZADO</t>
  </si>
  <si>
    <t>C.E. KILÓMETRO 48</t>
  </si>
  <si>
    <t>C.E. PISANRABO</t>
  </si>
  <si>
    <t>C.E. PULULO</t>
  </si>
  <si>
    <t>C.E. SAN BARTOLO</t>
  </si>
  <si>
    <t>C.E. VUELTAS DE PATICO</t>
  </si>
  <si>
    <t>I.E. COLONIA ESCOLAR COCONUCO</t>
  </si>
  <si>
    <t>I.E. MANUEL MARÍA MOSQUERA</t>
  </si>
  <si>
    <t>I.E.A. GUILLERMO LEON VALENCIA</t>
  </si>
  <si>
    <t>I.E.A. PALETARA</t>
  </si>
  <si>
    <t>I.E.T.A. MARGARITA LEGARDA</t>
  </si>
  <si>
    <t>INSTITUCION EDUCATIVA LA PLAYA</t>
  </si>
  <si>
    <t>CENTRO EDUCATIVO GUILLERMO LEON VALENCIA</t>
  </si>
  <si>
    <t>I.E. EL MARQUEZ</t>
  </si>
  <si>
    <t>INST EDUC ALFONSO CORDOBA (ANTES CENT EDUC ALFONSO CORDOBA)</t>
  </si>
  <si>
    <t>INST EDUC LOMA BAJO (ANTES CENT EDUC LOMA BAJO)</t>
  </si>
  <si>
    <t>INSTITUCION EDUCATIVA AGROPECUARIO DE PARRAGA</t>
  </si>
  <si>
    <t>INSTITUCION EDUCATIVA MADRE CARIDAD BRADER</t>
  </si>
  <si>
    <t>INSTITUCION EDUCATIVA NUESTRA SENORA DEL CARMEN</t>
  </si>
  <si>
    <t>INSTITUCION EDUCATIVA SANTA TERESITA</t>
  </si>
  <si>
    <t>C.E. EL RODEO</t>
  </si>
  <si>
    <t>C.E. PARAMILLOS</t>
  </si>
  <si>
    <t>CENTRO EDUCATIVO EL TRILLADERO</t>
  </si>
  <si>
    <t>I.E. TÉCNICA EN SISTEMAS SANTIAGO</t>
  </si>
  <si>
    <t>I.E.A. NUESTRA SEÑORA DEL ROSARIO</t>
  </si>
  <si>
    <t>I.E.A. SAN SEBASTIAN</t>
  </si>
  <si>
    <t>I.E.A. VALENCIA</t>
  </si>
  <si>
    <t>I.E.T. VENECIA (ANTES INST EDUC VENECIA)</t>
  </si>
  <si>
    <t>C.E. LA AGENCIA</t>
  </si>
  <si>
    <t>C.E. SANTA CLARA</t>
  </si>
  <si>
    <t>C.E. SANTA MARIA</t>
  </si>
  <si>
    <t>C.E. VILLA NARCISO CARMELO</t>
  </si>
  <si>
    <t>I.E. SANTA MARTA ANTES (C.E. SANTA MARTA)</t>
  </si>
  <si>
    <t>I.E.A. FRAY ISIDORO DE MONTCLAR</t>
  </si>
  <si>
    <t>I.E.A. JOSÉ ACEVEDO Y GÓMEZ</t>
  </si>
  <si>
    <t>I.E.A. VILLALOBOS</t>
  </si>
  <si>
    <t>INSTITUCIÓN EDUCATIVA SUMAK KAWSAY</t>
  </si>
  <si>
    <t>CENTRO EDUCATIVO ASESORIAS EDUCATIVAS PARA EL DESARROLLO REGIONAL ASEDER</t>
  </si>
  <si>
    <t>CENTRO EDUCATIVO CHAYUCE YAT</t>
  </si>
  <si>
    <t>CENTRO EDUCATIVO EMPRESARIAL COMFACAUCA</t>
  </si>
  <si>
    <t>CENTRO EDUCATIVO LA AGUSTINA</t>
  </si>
  <si>
    <t>CENTRO EDUCATIVO LOMITAS</t>
  </si>
  <si>
    <t>CENTRO EDUCATIVO QUINAMAYO</t>
  </si>
  <si>
    <t>CENTRO EDUCATIVO TAMINANGO</t>
  </si>
  <si>
    <t>COL ALEGRIA DEL SABER ANTES (JRD INF ALEGRIA DEL SABER)</t>
  </si>
  <si>
    <t>COL MICAEL</t>
  </si>
  <si>
    <t>COLEGIO CRISTIANO ELOHIM</t>
  </si>
  <si>
    <t>COLEGIO CRISTIANO RENUEVO DE ESPERANZA</t>
  </si>
  <si>
    <t>COLEGIO DE ADULTOS POR CICLOS INTEGRADOS GIMNASIO DEL NORTE</t>
  </si>
  <si>
    <t>COLEGIO ETNOEDUCATIVO LAS AMERICAS</t>
  </si>
  <si>
    <t>COLEGIO INTEGRADO SIGLO 21 BAJO SAN FRANCISCO</t>
  </si>
  <si>
    <t>COLEGIO INTEGRADO SIGLO 21 EL PALMAR</t>
  </si>
  <si>
    <t>COLEGIO INTEGRADO SIGLO 21 LA PALOMERA</t>
  </si>
  <si>
    <t>COLEGIO INTEGRADO SIGLO 21 SAN ANTONIO</t>
  </si>
  <si>
    <t>COLEGIO INTEGRADO SIGLO XXI</t>
  </si>
  <si>
    <t>COLEGIO LA SANTISIMA TRINIDAD</t>
  </si>
  <si>
    <t>COLEGIO NINO JESUS DE PRAGA</t>
  </si>
  <si>
    <t>COLEGIO NUEVO MILENIO</t>
  </si>
  <si>
    <t>COLEGIO SANTANDER</t>
  </si>
  <si>
    <t>GIMNASIO ACADEMICO MODERNO  GAM  ANTES (UNIDAD TECNOLOGICA DE OCCIDENTE)</t>
  </si>
  <si>
    <t xml:space="preserve">I. E. BAJO SAN FRANCISCO </t>
  </si>
  <si>
    <t>I.E.  FUNDACION ANGELITOS</t>
  </si>
  <si>
    <t>I.E. AGROPECUARIA SAN ISIDRO</t>
  </si>
  <si>
    <t>I.E. FRANCISCO JOSE DE CALDAS</t>
  </si>
  <si>
    <t>I.E. JOSE MARIA CORDOBA</t>
  </si>
  <si>
    <t>I.E. TECNICO AMBIENTAL FERNANDEZ GUERRA</t>
  </si>
  <si>
    <t>INST EDUC AGROP SA T WE SX YAT</t>
  </si>
  <si>
    <t>INST EDUC CAUCA ANTES CENTRO DOCENTE URBANO DE NINAS CAUCA</t>
  </si>
  <si>
    <t>INST EDUC KLIICHAW SEK (ANTES CENT EDUC)</t>
  </si>
  <si>
    <t>INST EDUC LA ESPERANZA ANTES (CENT EDUC LA ESPERANZA)</t>
  </si>
  <si>
    <t>INST TEC AGROP E INDUST JUAN TAMA</t>
  </si>
  <si>
    <t>INSTITUCION EDUCATIVA AGROPECUARIA BENJAMIN DINDICUE</t>
  </si>
  <si>
    <t>INSTITUCION EDUCATIVA AGROPECUARIA LAS AVES</t>
  </si>
  <si>
    <t>INSTITUCION EDUCATIVA ANA JOSEFA MORALES DUQUE</t>
  </si>
  <si>
    <t>INSTITUCION EDUCATIVA DOMINGUILLO</t>
  </si>
  <si>
    <t>INSTITUCION EDUCATIVA LA ARROBLEDA</t>
  </si>
  <si>
    <t>INSTITUCION EDUCATIVA LA CONCEPCION</t>
  </si>
  <si>
    <t>INSTITUCION EDUCATIVA LIMBANIA VELASCO</t>
  </si>
  <si>
    <t>INSTITUCION EDUCATIVA POLICARPA FERNANDEZ</t>
  </si>
  <si>
    <t>INSTITUCIÓN EDUCATIVA SAN ANTONIO (ANTES CENTRO EDUCATIVO SAN ANTONIO)</t>
  </si>
  <si>
    <t>INSTITUCION ETNOEDUCATIVA EL PALMAR(ANTES INSTITUCION EDUCATIVA EL PALMAR)</t>
  </si>
  <si>
    <t xml:space="preserve">INSTITUTO ACADEMICO DE EXCELENCIA  INADE </t>
  </si>
  <si>
    <t>INSTITUTO DE FORMACIÓN EMPRESARIAL COLOMBIANO - IFEC</t>
  </si>
  <si>
    <t>INSTITUTO MUNDO CREATIVO</t>
  </si>
  <si>
    <t>INSTITUTO TRASPASANDO FRONTERAS</t>
  </si>
  <si>
    <t>LICEO CIUDAD DE SANTANDER</t>
  </si>
  <si>
    <t>LICEO PEDAGOGICO NUEVA GENERACION</t>
  </si>
  <si>
    <t>LICEO PEDAGOGICO QUILICHAO</t>
  </si>
  <si>
    <t>C.E. LA OVEJERA</t>
  </si>
  <si>
    <t>C.E. NAZARETH</t>
  </si>
  <si>
    <t>C.E. TUMBURAO</t>
  </si>
  <si>
    <t>I.E. CENTRO INTEGRADO DE SERVICIOS</t>
  </si>
  <si>
    <t>I.E. DE USENDA</t>
  </si>
  <si>
    <t>I.E. EZEQUIEL HURTADO</t>
  </si>
  <si>
    <t>I.E. LA CAMPANA</t>
  </si>
  <si>
    <t>I.E. QUICHAYA</t>
  </si>
  <si>
    <t>I.E. RENACER PÁEZ</t>
  </si>
  <si>
    <t>I.E.T. AGROAMBIENTAL SEK BUVX FXIW LA GAITANA</t>
  </si>
  <si>
    <t>I.E.T.A. FRANCISCO JOSE DE CALDAS</t>
  </si>
  <si>
    <t>INST EDUC EL TRANAL ANTES CENTRO EDUCATIVO EL TRANAL</t>
  </si>
  <si>
    <t>INST EDUC TEC AMBALO ANTES (INST EDUC MIRAFLORES)</t>
  </si>
  <si>
    <t>INST EDUC TEC KIZGO ANTES (INST EDUC QUIZGO)</t>
  </si>
  <si>
    <t>INSTITUCION EDUCATIVA MISAK MAMA MANUELA.</t>
  </si>
  <si>
    <t>INSTITUCION EDUCATIVA NUESTRA SENORA DEL PERPETUO SOCORRO</t>
  </si>
  <si>
    <t>I.E.  PUEBLOQUEMADO</t>
  </si>
  <si>
    <t>I.E. AGROPECUARIA  LOS  ROBLES</t>
  </si>
  <si>
    <t>I.E. AGROPECUARIA INTEGRADO SOTARA</t>
  </si>
  <si>
    <t>I.E. EL CRUCERO</t>
  </si>
  <si>
    <t>I.E. PIEDRA DE LEON (ANTES C.E. PIEDRA DE LEON)</t>
  </si>
  <si>
    <t>I.E.A. LOS COMUNEROS</t>
  </si>
  <si>
    <t>INST EDUC AGROP CHAPA</t>
  </si>
  <si>
    <t>CENTRO EDUCATIVO INTERCULTURAL SATH FXINXI DXI´J</t>
  </si>
  <si>
    <t>I.E. AGROAMBIENTAL  AGUA CLARA</t>
  </si>
  <si>
    <t>I.E. ASNAZU</t>
  </si>
  <si>
    <t>I.E. DE PROMOCION VOCACIONAL DE ALTAMIRA</t>
  </si>
  <si>
    <t>I.E. LA BETULIA</t>
  </si>
  <si>
    <t>I.E. SANTA ROSA DE LIMA</t>
  </si>
  <si>
    <t>I.E.T.A. DE SUAREZ</t>
  </si>
  <si>
    <t>INSTITUCION EDUCATIVA LA MESETA (ANTES CENTRO EDUCATIVO LA MESETA)</t>
  </si>
  <si>
    <t>INSTITUCION EDUCATIVA MARILOPEZ BELLAVISTA (ANTES CENTRO EDUCATIVO MARILOPEZ BELLAVISTA)</t>
  </si>
  <si>
    <t>INSTITUCION EDUCATIVA MINDALA (ANTES CENTRO EDUCATIVO MINDALA)</t>
  </si>
  <si>
    <t>INSTITUCION EDUCATIVA SANTA MARTA (ANTES CENTRO EDUCATIVO SANTA MARTA)</t>
  </si>
  <si>
    <t>C.E. TEQUENDAMA</t>
  </si>
  <si>
    <t>CENT EDUC CASCADAS</t>
  </si>
  <si>
    <t>CENT EDUC CRUCERO BELLO</t>
  </si>
  <si>
    <t>CENT EDUC EL RETIRO</t>
  </si>
  <si>
    <t>INST EDUC EL PARAISO</t>
  </si>
  <si>
    <t>INSTITUCION EDUCATIVA AGROPECUARIA MARISCAL SUCRE</t>
  </si>
  <si>
    <t>C.E. BARRO BLANCO</t>
  </si>
  <si>
    <t>C.E. CAMPOSANO</t>
  </si>
  <si>
    <t>C.E. CUCHICAMA</t>
  </si>
  <si>
    <t>C.E. LA CHORRERA</t>
  </si>
  <si>
    <t>C.E. LA HONDA</t>
  </si>
  <si>
    <t>C.E. LAS CRUCES</t>
  </si>
  <si>
    <t>C.E. SAMBONI ALTO</t>
  </si>
  <si>
    <t>C.E. SAN JOSE</t>
  </si>
  <si>
    <t>CODESPA</t>
  </si>
  <si>
    <t>COLEGIO MARIANO</t>
  </si>
  <si>
    <t>FUNDACION GIMNASIO MODERNO DEL CAUCA - SEDE CAMPOSANO</t>
  </si>
  <si>
    <t>I.E.  LA CABANA ANTES CENT EDUC</t>
  </si>
  <si>
    <t>I.E. AGROP CINCO DIAS</t>
  </si>
  <si>
    <t>I.E. AGROP SANTA MARIA</t>
  </si>
  <si>
    <t>I.E. CARLOS ALBAN</t>
  </si>
  <si>
    <t>I.E. EL BOQUERON (ANTES CENT EDUC EL BOQUERON)</t>
  </si>
  <si>
    <t>I.E. PROMOCION SOCIAL</t>
  </si>
  <si>
    <t>I.E. SAN ANTONIO DE PADUA</t>
  </si>
  <si>
    <t>INST EDUC CONC ESC GUILLERMO VALENCIA (ANTES SEDE INST EDUC CARLOS ALBAN)</t>
  </si>
  <si>
    <t>INSTITUCION EDUCATIVA ELIAS TROCHEZ</t>
  </si>
  <si>
    <t>INSTITUTO EDUCATIVO LOS ANDES</t>
  </si>
  <si>
    <t>CENTRO EDUCATIVO BOCA DE PATIA</t>
  </si>
  <si>
    <t>CENTRO EDUCATIVO BOCA DE PETE</t>
  </si>
  <si>
    <t>CENTRO EDUCATIVO BRAZO CORTO</t>
  </si>
  <si>
    <t>CENTRO EDUCATIVO CABECITAL</t>
  </si>
  <si>
    <t>CENTRO EDUCATIVO COTEJE</t>
  </si>
  <si>
    <t>CENTRO EDUCATIVO CUPI</t>
  </si>
  <si>
    <t>INSTITUCION EDUCATIVA AGRICOLA JUSTINIANO OCORO</t>
  </si>
  <si>
    <t>INSTITUCION EDUCATIVA AGRICOLA SANTA MARIA</t>
  </si>
  <si>
    <t>INSTITUCION EDUCATIVA AGRICOLA SANTA ROSA</t>
  </si>
  <si>
    <t>INSTITUCION EDUCATIVA COMERCIAL SANTA CLARA DE ASIS</t>
  </si>
  <si>
    <t>INSTITUCION EDUCATIVA DE DESARROLLO COMUNICTARIO ACIESCA</t>
  </si>
  <si>
    <t>INSTITUCION EDUCATIVA ETNOEDUCATIVO PUERTO SAIJA</t>
  </si>
  <si>
    <t>INSTITUCION EDUCATIVA INTEGRADA AGRICOLA SAN BERNARDO</t>
  </si>
  <si>
    <t>INSTITUCION EDUCATIVA SAN JOSE</t>
  </si>
  <si>
    <t>C.E. EL DAMIAN</t>
  </si>
  <si>
    <t>C.E. EL TABLAZO</t>
  </si>
  <si>
    <t>C.E. EL TRAPICHE</t>
  </si>
  <si>
    <t>C.E. LA DESPENSA</t>
  </si>
  <si>
    <t>C.E. LA FONDA</t>
  </si>
  <si>
    <t>C.E. LA GRANJA</t>
  </si>
  <si>
    <t>C.E. LA PILA</t>
  </si>
  <si>
    <t>C.E. LA TOLDA</t>
  </si>
  <si>
    <t>C.E. SAN DIEGO</t>
  </si>
  <si>
    <t>C.E. SAN FRANCISCO</t>
  </si>
  <si>
    <t>C.E. SOTO</t>
  </si>
  <si>
    <t>I.E. EL CONGO</t>
  </si>
  <si>
    <t>I.E. NATALA</t>
  </si>
  <si>
    <t>I.E. TECNICA EDUARDO SANTOS</t>
  </si>
  <si>
    <t>I.E. TORIBIO</t>
  </si>
  <si>
    <t>I.E.A. INDIGENA QUINTIN LAME</t>
  </si>
  <si>
    <t>INSTITUCION EDUCATIVA EL SESTEADERO</t>
  </si>
  <si>
    <t>INSTITUCIÓN EDUCATIVA LA PLAYA</t>
  </si>
  <si>
    <t>INSTITUCION EDUCATIVA LAPRIMICIA</t>
  </si>
  <si>
    <t>C.E. FLORENCIA</t>
  </si>
  <si>
    <t>CENT EDUC AGUAS VIVAS</t>
  </si>
  <si>
    <t>CENTRO EDUCATIVO BUENAVISTA</t>
  </si>
  <si>
    <t xml:space="preserve">I.E. POLINDARA </t>
  </si>
  <si>
    <t>I.E.T. AGROAMBIENTAL GRANJA ESCUELA AMALAKA</t>
  </si>
  <si>
    <t>INS EDUC NOVIRAO ANTES CENT EDUC NOVIRAO</t>
  </si>
  <si>
    <t>INST EDUC AGROP PUEBLO TOTORO</t>
  </si>
  <si>
    <t>INST EDUC JEBALA</t>
  </si>
  <si>
    <t>INSTITUCION EDUCATIVA AGROFORESTAL SAN JUAN DE QUINTANA</t>
  </si>
  <si>
    <t>INSTITUCION EDUCATIVA AGROINDUSTRIAL VICTOR MANUEL CHAUX VILLAMIL</t>
  </si>
  <si>
    <t>INSTITUCION EDUCATIVA AGROPECUARIA MANUEL JOSE MOSQUERA VIDAL</t>
  </si>
  <si>
    <t>INSTITUCIÓN EDUCATIVA PALACE</t>
  </si>
  <si>
    <t>INSTITUCION EDUCATIVA TATAWALA LA ESTELA (ANTES CENTRO EDUCATIVO LA ESTELA)</t>
  </si>
  <si>
    <t>C.E. EL CHALO</t>
  </si>
  <si>
    <t>COLEGIO MIXTO MARIA INMACULADA</t>
  </si>
  <si>
    <t>ESCUELA EVANGELICA LA POLA (ANTES ESCUELA PRIVADA LA POLA)</t>
  </si>
  <si>
    <t>GIMNASIO INTERETNICO DEL CAUCA</t>
  </si>
  <si>
    <t>I.E. JUAN IGNACIO</t>
  </si>
  <si>
    <t>I.E.T. SENON FABIO VILLEGAS</t>
  </si>
  <si>
    <t>INST EDUC LA PRIMAVERA ANTES (CENT EDUC LA PRIMAVERA)</t>
  </si>
  <si>
    <t>INST EDUC TEC CCIAL SIMON BOLIVAR  ANTES INST EDUC SIMON BOLIVAR</t>
  </si>
  <si>
    <t>LICEO EL BOSQUE ALEGRE</t>
  </si>
  <si>
    <t>LICEO ENMANUEL</t>
  </si>
  <si>
    <t>SEDE:</t>
  </si>
  <si>
    <t>SDR DE QUILICHAO</t>
  </si>
  <si>
    <t>Instituto Tecnico De SDR DE QUILICHAO (Sede Principal)</t>
  </si>
  <si>
    <t>INSTITUCION EDUCATIVA INSTITUTO TECNICO DE SDR DE QUILICHAO</t>
  </si>
  <si>
    <t>ESPACIO PARA FIRMA DIGITAL</t>
  </si>
  <si>
    <t>OBSERVACIONES:</t>
  </si>
  <si>
    <t>No</t>
  </si>
  <si>
    <t>HE REGULARES</t>
  </si>
  <si>
    <t>La presente certificación esta enmarcada en lo estabecido en el literal 10.13 del articulo 10 de la Ley 715 de 2001 y los Decretos Salariales vigentes.</t>
  </si>
  <si>
    <t>HEXTREG</t>
  </si>
  <si>
    <t xml:space="preserve">OREJUELA CUDUMI ALICIA </t>
  </si>
  <si>
    <t>LASSO JIMENEZ MARIA BOLIVIA</t>
  </si>
  <si>
    <t>CHAVES LIMAS MARCELA  ALEXANDRA</t>
  </si>
  <si>
    <t>PAPAMIJA ORDOÑEZ LIZETH JOHANNA</t>
  </si>
  <si>
    <t>CERON MANQUILLO ALBA YOLY</t>
  </si>
  <si>
    <t>ORDOÑEZ BASTO BERTHA LILIANA</t>
  </si>
  <si>
    <t>REVELO CORTES ANA VIRGELINA</t>
  </si>
  <si>
    <t>RUIZ JIMENEZ ADRIANA MARCELA</t>
  </si>
  <si>
    <t>BOLAÑOS BOLAÑOS ROLANDO FAVIO</t>
  </si>
  <si>
    <t>CARDENAS CAICEDO EVELYN TATIANA</t>
  </si>
  <si>
    <t>SANDOVAL GALINDEZ DELMY AMPARO</t>
  </si>
  <si>
    <t>HIDALGO ORTIZ CARLOS ANDREY</t>
  </si>
  <si>
    <t>VELASCO MOSTACILLA LILIANA ALEXANDRA</t>
  </si>
  <si>
    <t>PARDO ACHICUE JAIME ROBERTO</t>
  </si>
  <si>
    <t>MORAN  JOHAN ARBEY</t>
  </si>
  <si>
    <t>PIZO BOLAÑOS ANA ZULI</t>
  </si>
  <si>
    <t>OLAYA LEON CAROL VANESSA</t>
  </si>
  <si>
    <t xml:space="preserve">DIAZ CUERO ARNELDO </t>
  </si>
  <si>
    <t xml:space="preserve">YUNDA YUNDA FELICIANO </t>
  </si>
  <si>
    <t>DEVIA PAVI GLORIA ELENA</t>
  </si>
  <si>
    <t xml:space="preserve">ASCUE TENORIO LUISARDO </t>
  </si>
  <si>
    <t xml:space="preserve">CHAMAPURA GONZALEZ MILTON </t>
  </si>
  <si>
    <t xml:space="preserve">MONCAYO PAPAMIJA YENNY </t>
  </si>
  <si>
    <t>MOLINA GUERRERO YENY MAGALLY</t>
  </si>
  <si>
    <t>URIBE ANDRADE DIANA PATRICIA</t>
  </si>
  <si>
    <t>IBARRA CAICEDO JUANA SYRLEY</t>
  </si>
  <si>
    <t xml:space="preserve">GALINDEZ BAMBAGUE EIDER </t>
  </si>
  <si>
    <t>SOSCUE MUÑOZ BEATRIZ ELENA</t>
  </si>
  <si>
    <t>CORDOBA GEMBUEL LEIDY JOHANNA</t>
  </si>
  <si>
    <t>DAJOME PONCE ORFA ELENA</t>
  </si>
  <si>
    <t>HERRERA GASCA KAREN  LIZETH</t>
  </si>
  <si>
    <t>BALANTA PINEDA KAROL VANESSA</t>
  </si>
  <si>
    <t>OMEN QUINAYAS DANIELA ESPERANZA</t>
  </si>
  <si>
    <t>BALANTA GOMEZ DIANA PAOLA</t>
  </si>
  <si>
    <t>CALAMBAS PAJA JOSE ALFREDO</t>
  </si>
  <si>
    <t>RIVERA MUELAS GLORIA GIOVANA</t>
  </si>
  <si>
    <t>MUÑOZ MUÑOZ DIANA JACKELINE</t>
  </si>
  <si>
    <t>UNI ZEMANATE VICTORIA  EUGENIA</t>
  </si>
  <si>
    <t>GRANADA PAZ YULY PAOLA</t>
  </si>
  <si>
    <t>AMARILES PARDO LUZ MABEL</t>
  </si>
  <si>
    <t xml:space="preserve">CHAMORRO SANCHEZ MARITZA </t>
  </si>
  <si>
    <t>MELENJE AVENDAÑO MARY YONI</t>
  </si>
  <si>
    <t>ASTUDILLLO ORDOÑEZ LISETH YAMILE</t>
  </si>
  <si>
    <t xml:space="preserve">IMBACHI ZEMANATE NANCY </t>
  </si>
  <si>
    <t xml:space="preserve">QUIRA MAZABUEL NATALIA </t>
  </si>
  <si>
    <t>YACE MACA LUIS FABIAN</t>
  </si>
  <si>
    <t xml:space="preserve">SAMBONI MENESES MAGALI </t>
  </si>
  <si>
    <t xml:space="preserve">HOYOS HOYOS MAYELINE </t>
  </si>
  <si>
    <t xml:space="preserve">MUÑOZ BENAVIDES LORENA </t>
  </si>
  <si>
    <t>MAVISOY VARGAS LIBIA DEL CARMEN</t>
  </si>
  <si>
    <t xml:space="preserve">GOMEZ OMEN DANYELY </t>
  </si>
  <si>
    <t xml:space="preserve">GUZMAN PEÑA DUMER </t>
  </si>
  <si>
    <t>GUERRERO CAJIAO ANDRES  MARINO</t>
  </si>
  <si>
    <t>PEREZ CORDOBA WALTER OVIDIO</t>
  </si>
  <si>
    <t xml:space="preserve">LLANOS CABRERA YOLIMA </t>
  </si>
  <si>
    <t>GUERRERO NAVIA EDIER  ANDRÃ‰S</t>
  </si>
  <si>
    <t>SILVA BUITRON INGRID FRANCIA</t>
  </si>
  <si>
    <t>LUNA CATUCHE LEDIS MERCEDES</t>
  </si>
  <si>
    <t>MUÑOZ  CARLOS FABIAN</t>
  </si>
  <si>
    <t>ALVAREZ  ALEXANDRA MARCELA</t>
  </si>
  <si>
    <t>LONDOÑO SALAZAR ENRIQUE ALONSO</t>
  </si>
  <si>
    <t>CRIOLLO GOMEZ FRANCY SOLEIDA</t>
  </si>
  <si>
    <t>RODRIGUEZ  CIRSA NORY</t>
  </si>
  <si>
    <t>TORO MIRANDA SONIA ANGELICA</t>
  </si>
  <si>
    <t xml:space="preserve">QUEBRADA QUEBRADA ROBEIRO </t>
  </si>
  <si>
    <t>SANCHEZ  ANA  SHIRLEY</t>
  </si>
  <si>
    <t xml:space="preserve">GUTIERREZ PIZO DARWIN </t>
  </si>
  <si>
    <t>CERON LAME NASLY YISELA</t>
  </si>
  <si>
    <t>LOPEZ GOMEZ YOHANA MARIA</t>
  </si>
  <si>
    <t xml:space="preserve">RAMOS MEZA MABIS </t>
  </si>
  <si>
    <t xml:space="preserve">QUISCUE POCHE VIRGILIO </t>
  </si>
  <si>
    <t>OSSA OSSA MAGDA YULIETH</t>
  </si>
  <si>
    <t>MOROCHO CUCHIMBA SARY NEESIN</t>
  </si>
  <si>
    <t>ROJAS CASTAO CARLOS ERNESTO</t>
  </si>
  <si>
    <t>CASTILLO PEÑA CAROL VIVIANA</t>
  </si>
  <si>
    <t>OSSA LEMUS LEYDY JIMENA</t>
  </si>
  <si>
    <t>MENZA MANBUSCAY LUIS ALFREDO</t>
  </si>
  <si>
    <t>MENESES ACOSTA LILIANA ANDREA</t>
  </si>
  <si>
    <t xml:space="preserve">MOYANO  KATHERINE </t>
  </si>
  <si>
    <t>MUÑOZ MUÑOZ NANCY XIMENA</t>
  </si>
  <si>
    <t>OBREGON SINISTERRA MANUEL  DE JESUS</t>
  </si>
  <si>
    <t>VÃ‰LEZ OBREGON MAIRA PATRICIA</t>
  </si>
  <si>
    <t>CAICEDO VALENCIA ROSA ELVIRA</t>
  </si>
  <si>
    <t>PEÑA TORRES ZULEY TEODORA</t>
  </si>
  <si>
    <t>BANGUERA CANDELO SANDRA PATRICIA</t>
  </si>
  <si>
    <t>CAICEDO CRUZ SEGUNDO ARCESIO</t>
  </si>
  <si>
    <t xml:space="preserve">CERÃ“N ORDOÑEZ CLODET </t>
  </si>
  <si>
    <t>PIAMBA PINO JORGE LUIS</t>
  </si>
  <si>
    <t>CUENE GONZALEZ MIRTA RUBIELA</t>
  </si>
  <si>
    <t xml:space="preserve">GOMEZ MORERA ALEJANDRINA </t>
  </si>
  <si>
    <t xml:space="preserve">PERAFAN VELASCO YULIETH </t>
  </si>
  <si>
    <t>ALVAREZ SANCHEZ CLARA INES</t>
  </si>
  <si>
    <t xml:space="preserve">PAJA VIDAL NANCY </t>
  </si>
  <si>
    <t xml:space="preserve">GOMEZ BAMBAGUE ERMENSA </t>
  </si>
  <si>
    <t>HOYOS RUANO NILSA   DIOBANI</t>
  </si>
  <si>
    <t>LASSO LOPEZ LEYDY ANABELY</t>
  </si>
  <si>
    <t xml:space="preserve">CARVAJAL CERON MAGNOLLY </t>
  </si>
  <si>
    <t>CUERO CUERO MARIA BETTY</t>
  </si>
  <si>
    <t>ANACONA MENDEZ JENNYFER PAOLA</t>
  </si>
  <si>
    <t>ANACONA MAMIAM MARIA ELENA</t>
  </si>
  <si>
    <t xml:space="preserve">BECERRA BENAVIDES WILDER </t>
  </si>
  <si>
    <t>TUQUERRES QUIÑONEZ JENIFER EDITH</t>
  </si>
  <si>
    <t>MUÑOZ OSORIO YURI LEPSY</t>
  </si>
  <si>
    <t xml:space="preserve">MUSICUE TROCHEZ ELVIS </t>
  </si>
  <si>
    <t xml:space="preserve">YULE LARGO FLORESMIRA </t>
  </si>
  <si>
    <t>VALENCIA  HERRERA MARIA CRISTINA</t>
  </si>
  <si>
    <t>CAMBINDO MINA DARLIZ VIVIANA</t>
  </si>
  <si>
    <t>RIVERA  JESUS ALBEIRO</t>
  </si>
  <si>
    <t>BOMBA ULCUE ALEX  HERNAN</t>
  </si>
  <si>
    <t>LABIO CUENE JAIRO EMILIO</t>
  </si>
  <si>
    <t>ANDRADE AYALA SANDRA MARLENY</t>
  </si>
  <si>
    <t>ANACONA PINO JHON ANDERSON</t>
  </si>
  <si>
    <t>MUÑOZ ERAZO JHON  JAIRO</t>
  </si>
  <si>
    <t>DIZU TROCHEZ FLOR JACKELIN</t>
  </si>
  <si>
    <t xml:space="preserve">VASQUEZ LEON JOHANNA </t>
  </si>
  <si>
    <t>JIMENEZ HOYOS ANGELA FERNANDA</t>
  </si>
  <si>
    <t xml:space="preserve">MARTINEZ PALECHOR WILLIAN </t>
  </si>
  <si>
    <t>BURBANO MUÑOZ ADRIANA MAGOLA</t>
  </si>
  <si>
    <t xml:space="preserve">SILVA ZUNIGA LILIANA </t>
  </si>
  <si>
    <t>VALENCIA CHAVES BRYGYTTE JHOJHANA</t>
  </si>
  <si>
    <t xml:space="preserve">FERNANDEZ TROCHEZ ZONIA </t>
  </si>
  <si>
    <t>NARVAEZ BOLAÑOS EDITH MARCELINA</t>
  </si>
  <si>
    <t>IJAJI GUERRERO ALBA NIDIA</t>
  </si>
  <si>
    <t>BOLAÑOS MUÑOZ YASMIN BIBIANA</t>
  </si>
  <si>
    <t>BOLAÑOS ZUÑIGA DAVID ESTEBAN</t>
  </si>
  <si>
    <t>ERAZO BOLAÑOS ERIKA  ISABEL</t>
  </si>
  <si>
    <t>CHAVEZ JIMENEZ LIZETH FERNANDA</t>
  </si>
  <si>
    <t>MENESES LASSO PAOLA ANDREA</t>
  </si>
  <si>
    <t>MOJOMBOY JIMENEZ MARIA MARGOTH</t>
  </si>
  <si>
    <t>CORDOBA CORDOBA NURY ALEJANDRA</t>
  </si>
  <si>
    <t>CERON MOSQUERA LILIANA PATRICIA</t>
  </si>
  <si>
    <t>MENDEZ COLLAZOS PAOLA  ANDREA</t>
  </si>
  <si>
    <t>SILVA MUÑOZ DIANA  MILENA</t>
  </si>
  <si>
    <t>ULTENGO AMOROCHO SINDI YULIETH</t>
  </si>
  <si>
    <t>CORDOBA CORDOBA ELMER ANDRES</t>
  </si>
  <si>
    <t xml:space="preserve">GIRON JOAQUI EINAR </t>
  </si>
  <si>
    <t>RUANO MACIAS EDNA RUTH</t>
  </si>
  <si>
    <t>CARMONA PINEDA PAULA ANDREA</t>
  </si>
  <si>
    <t>SCHMALBACH MORENO ARELIS MARIA</t>
  </si>
  <si>
    <t>ORTEGA MUÑOZ ALEX DAVID</t>
  </si>
  <si>
    <t>RAMOS ACOSTA LEIBY  ROCIO</t>
  </si>
  <si>
    <t>SANDOVAL SERNA NEIFFY MARCELA</t>
  </si>
  <si>
    <t>PARRA PIAMBA MARA YICETH</t>
  </si>
  <si>
    <t>ORTEGA MOSQUERA DIANA MILENA</t>
  </si>
  <si>
    <t xml:space="preserve">MAMIAN IJAJI YAMILETH </t>
  </si>
  <si>
    <t xml:space="preserve">JULICUE RIVERA EDINSON </t>
  </si>
  <si>
    <t>LERMA RAMOS SINDY YOREINY</t>
  </si>
  <si>
    <t xml:space="preserve">VALENCIA VENTE YEISSON </t>
  </si>
  <si>
    <t>JURADO MUÑOZ ARNULFO  ANTONIO</t>
  </si>
  <si>
    <t xml:space="preserve">ORTEGA GARCIA LEONARDO </t>
  </si>
  <si>
    <t>LAVERDE RIVERA INGRYD DAHIANA</t>
  </si>
  <si>
    <t>CORTES MURILLO INGRID ISABEL</t>
  </si>
  <si>
    <t>MENA  LONBARDO MACHADO</t>
  </si>
  <si>
    <t>JIMENEZ ARIAS MARIA DORIS</t>
  </si>
  <si>
    <t>BOLAÑOS PARRA LEYNNE STEFANY</t>
  </si>
  <si>
    <t xml:space="preserve">GUETIO MEDINA LEONARDO </t>
  </si>
  <si>
    <t>GIRON MICOLTA CESAR AUGUSTO</t>
  </si>
  <si>
    <t>AGUILAR SATIZABAL JUAN FERNANDO</t>
  </si>
  <si>
    <t xml:space="preserve">BALANTA BANGUERA ANYELY </t>
  </si>
  <si>
    <t xml:space="preserve">MORENO AGRONO DULCAMARA </t>
  </si>
  <si>
    <t>CAMPO HURTADO PAOLA ANDREA</t>
  </si>
  <si>
    <t>BRAVO VALAREZO CARMEN ROCIO</t>
  </si>
  <si>
    <t xml:space="preserve">RIVERA CHARA CAROLINA </t>
  </si>
  <si>
    <t>YANGANA BASTIDAS EDWARD FRANKLYN</t>
  </si>
  <si>
    <t>ALMENDRA CALAMBAS DEISY GIOVANA</t>
  </si>
  <si>
    <t>DIAZ MERA DALYS ALICIA</t>
  </si>
  <si>
    <t>FERNANDEZ FERNANDEZ MARIA DEL CARMEN</t>
  </si>
  <si>
    <t>IZQUIERDO DIAZ EDGAR ANDRES</t>
  </si>
  <si>
    <t>BAMBAGUE MARTINEZ ZAIDA KARINE</t>
  </si>
  <si>
    <t>LORA RUIZ VICTOR OLMEDO</t>
  </si>
  <si>
    <t>CASTILLO GARCES LUIS ALFREDO</t>
  </si>
  <si>
    <t>LLANOS FIGUEROA LUIS EDUARDO</t>
  </si>
  <si>
    <t>CHOCUE ZAPATA DEISY PAOLA</t>
  </si>
  <si>
    <t xml:space="preserve">YELA LARRAHONO LAURA </t>
  </si>
  <si>
    <t>FEIJO RIVERA CAMILO ANDRES</t>
  </si>
  <si>
    <t>SARZOSA FLETCHER YAQUELINE LICED</t>
  </si>
  <si>
    <t>CALVACHE SILVA EDWARD VICENTE</t>
  </si>
  <si>
    <t>BEDOYA LEDEZMA ALBA LUCIA PIEDAD</t>
  </si>
  <si>
    <t>CORDOBA NARVAEZ HAROLD RICARDO</t>
  </si>
  <si>
    <t>ORDONEZ CERON LADY PATRICIA</t>
  </si>
  <si>
    <t>BOLAÑOS TORRES JESUS ANDREY</t>
  </si>
  <si>
    <t>CORTES CARVAJAL JULIAN  FELIPE</t>
  </si>
  <si>
    <t xml:space="preserve">NARVAEZ FERNANDEZ JAIRO </t>
  </si>
  <si>
    <t>LUCUMI GONZALEZ FANOR MAURICIO</t>
  </si>
  <si>
    <t>TANDEOY CORDOBA YESSICA ANDREA</t>
  </si>
  <si>
    <t>CORDOBA CARPIO MARIA VICTALIA</t>
  </si>
  <si>
    <t>MIRANDA TARAMUEL CARLOS ARIEL</t>
  </si>
  <si>
    <t>VELASCO CHAVEZ BLANCA ESTELIA</t>
  </si>
  <si>
    <t>CASTRO MEDINA JUAN  JOSE</t>
  </si>
  <si>
    <t>GARCES CAICEDO ALVARO RENE</t>
  </si>
  <si>
    <t>LUCIO ACOSTA MARIO ALBERTO</t>
  </si>
  <si>
    <t>NAVIA GRIJALBA KAREN MILENA</t>
  </si>
  <si>
    <t>PARRA LEIVA JHONS JAIRO</t>
  </si>
  <si>
    <t>FLOREZ ORDOÑEZ HERNANDO MAURICIO</t>
  </si>
  <si>
    <t>MUÑOZ CERON MARIAM ANDREA</t>
  </si>
  <si>
    <t>MUÑOZ ZUÑIGA LUIS EDUARDO</t>
  </si>
  <si>
    <t xml:space="preserve">MEJIA GONZALEZ LADIMIR </t>
  </si>
  <si>
    <t xml:space="preserve">PEREA PALACIOS JASSLER </t>
  </si>
  <si>
    <t xml:space="preserve">CUARTAS GENOY JACKELINE </t>
  </si>
  <si>
    <t>CASTAÑO LASSO MARIA DEL CARMEN</t>
  </si>
  <si>
    <t xml:space="preserve">MOSQUERA NOGUERA CARLOS </t>
  </si>
  <si>
    <t xml:space="preserve">HERNANDEZ IBARRA JHONATHAN </t>
  </si>
  <si>
    <t>PEREZ RODRIGUEZ MARIA JOSE</t>
  </si>
  <si>
    <t>SANCHEZ CHAVEZ YULIETH CATALINA</t>
  </si>
  <si>
    <t>SACANAMBOY RENGIFO KAREN JHUDITH</t>
  </si>
  <si>
    <t>GIRON CAMACHO MARJHORI STEPHANIE</t>
  </si>
  <si>
    <t>GOMEZ BURBANO ROBIN ARBEY</t>
  </si>
  <si>
    <t>REYES  PAULA ANDREA</t>
  </si>
  <si>
    <t>PINO JOAQUI CELSO MIGUEL</t>
  </si>
  <si>
    <t>NARANJO GOMEZ FRANCIA ELENA</t>
  </si>
  <si>
    <t>MOSQUERA MUÑOZ ELIANA ANGELICA</t>
  </si>
  <si>
    <t>RAMIREZ  JHON  EDINSON</t>
  </si>
  <si>
    <t>CAJIAO BUITRON ELSA SUSANA</t>
  </si>
  <si>
    <t>SERNA TROCHEZ ASTRID LORENA</t>
  </si>
  <si>
    <t xml:space="preserve">MAYO CORDOBA SENEN </t>
  </si>
  <si>
    <t>DELACRUZ FUENTES BRAYAN ALEXANDER</t>
  </si>
  <si>
    <t>BOLAÑOS RODRIGUEZ CARLOS ANDRES</t>
  </si>
  <si>
    <t>GOMEZ ACOSTA JOHN ALEXANDER</t>
  </si>
  <si>
    <t xml:space="preserve">BOLAÑOS BRAVO JACKELINE </t>
  </si>
  <si>
    <t>DELGADO AMEN JOHN ALEJANDRO</t>
  </si>
  <si>
    <t>MUÑOZ ANGULO CRISTIAN ARMANDO</t>
  </si>
  <si>
    <t xml:space="preserve">GAMBOA MOSQUERA ANDERSON </t>
  </si>
  <si>
    <t>VIVEROS MATURANA INGRIS YARLEIDA</t>
  </si>
  <si>
    <t>RUIZ ZUÑIGA LUZ MILA</t>
  </si>
  <si>
    <t>ORDOÑEZ GOMEZ EDGAR  JULIAN</t>
  </si>
  <si>
    <t>GALVIS DIAZ WILLIAN SNEY</t>
  </si>
  <si>
    <t>CORDOBA GOMEZ YESIKA FERNANDA</t>
  </si>
  <si>
    <t>BELALCAZAR OLIVEROS HECTOR ARMANDO</t>
  </si>
  <si>
    <t>YULE FERNANDEZ NORVEY HERNAN</t>
  </si>
  <si>
    <t>CIFUENTES PECHUCUE YENY ENIT</t>
  </si>
  <si>
    <t>ANACONA JIMENEZ JOSE ALVEIRO</t>
  </si>
  <si>
    <t>CHICANGANA RENGIFO EIDER  ANCIZAR</t>
  </si>
  <si>
    <t>ALEGRIA CORDOBA NORVI CATALINA</t>
  </si>
  <si>
    <t>MOSQUERA COLLO MARCOS JULIAN</t>
  </si>
  <si>
    <t xml:space="preserve">PALECHOR CERON MARINELLA </t>
  </si>
  <si>
    <t>ZABALA VELASCO JORGE MARIO</t>
  </si>
  <si>
    <t>ARIAS TRUJILLO LINNEY JOHANNA</t>
  </si>
  <si>
    <t>QUISOBONI IJAJI ELVER HERNANDO</t>
  </si>
  <si>
    <t>HOYOS NARVAEZ JORGE ANTONIO</t>
  </si>
  <si>
    <t>CABRERA ESPAÑA JOSE GREGORIO</t>
  </si>
  <si>
    <t>ORTEGA POLANCO LUIS FERNANDO</t>
  </si>
  <si>
    <t xml:space="preserve">ERAZO RENGIFO NATHALY </t>
  </si>
  <si>
    <t>QUINAYAS JOAQUI INGRID YOLIMA</t>
  </si>
  <si>
    <t>VIVEROS PADILLA JONNATHAN ALEJANDRO</t>
  </si>
  <si>
    <t>ORDOÑEZ GOMEZ DERLY ADRIANA</t>
  </si>
  <si>
    <t>CABRERA GOMEZ MARCO  ANTONIO</t>
  </si>
  <si>
    <t>OCORO   AGUDELO EYDER FERNANDA</t>
  </si>
  <si>
    <t xml:space="preserve">BENITEZ LEMOS HENRY </t>
  </si>
  <si>
    <t xml:space="preserve">MARTINEZ TELLO ARACELYS </t>
  </si>
  <si>
    <t xml:space="preserve">CUERO GRANJA YULIMAR </t>
  </si>
  <si>
    <t xml:space="preserve">TAMAYO CHAVERRA ARMANDO </t>
  </si>
  <si>
    <t>MENA RENTERIA CARLOS ALBERTO</t>
  </si>
  <si>
    <t>OBREGON GUERRERO HECTOR URIEL</t>
  </si>
  <si>
    <t>REYES CANTOÑI RONAL ADAMS</t>
  </si>
  <si>
    <t xml:space="preserve">CORPUS POVEDA ALEXANDER </t>
  </si>
  <si>
    <t xml:space="preserve">LORA VALENCIA ALVARO </t>
  </si>
  <si>
    <t xml:space="preserve">SANDOVAL AGREDO XIOMARA </t>
  </si>
  <si>
    <t>TAPIE MIMALCHI LUIS ALBERTO</t>
  </si>
  <si>
    <t>MARTINEZ GUACA LUIS CARLOS</t>
  </si>
  <si>
    <t>SERNA JARAMILLO JORGE ARMANDO</t>
  </si>
  <si>
    <t>MARTINEZ BOLAÑOS DIANA MARCELA</t>
  </si>
  <si>
    <t>MUÑOZ CALAMBAS DIEGO FERNANDO</t>
  </si>
  <si>
    <t>MORALES MONCADA MABEL LORENA</t>
  </si>
  <si>
    <t xml:space="preserve">ALVAREZ QUIÑONES LUSEIMA </t>
  </si>
  <si>
    <t>BRAVO PALACIOS JUAN FELIPE</t>
  </si>
  <si>
    <t>ESTRADA MONTAÑO BEATRIZ ELVIRA</t>
  </si>
  <si>
    <t>BOLANOZ LLANTEN LISETH ELIANA</t>
  </si>
  <si>
    <t>GARCES SOLANO LUIS FERNANDO</t>
  </si>
  <si>
    <t xml:space="preserve">MARQUEZ BETANCOURT GYSSELL </t>
  </si>
  <si>
    <t>BOLAÑOS MOSQUERA DIANA CECILIA</t>
  </si>
  <si>
    <t>FRANCO SOLARTE ANA LETICIA</t>
  </si>
  <si>
    <t>MOLINA CHOCO MAURY ANDREA</t>
  </si>
  <si>
    <t>PUSIL VIVAS ANA MARIA CRISTINA</t>
  </si>
  <si>
    <t>TRIVIÑO BOLAÑOS DIEGO FERNANDO</t>
  </si>
  <si>
    <t>MUÑOZ GARCIA CARLOS MARIO</t>
  </si>
  <si>
    <t>TELLO VALLEJO ANGELA  CRISTINA</t>
  </si>
  <si>
    <t>SALAZAR VICTORIA LUIS ANGEL</t>
  </si>
  <si>
    <t>RUIZ MONTOYA LEISLY KATHERIN</t>
  </si>
  <si>
    <t>RENGIFO SOTELO JOHANA ANDREA</t>
  </si>
  <si>
    <t>AGUIRRE YASNO WILLIAN LEONARDO</t>
  </si>
  <si>
    <t>FLOREZ HOGUIN JIMMY FERNEY</t>
  </si>
  <si>
    <t>PECHENE LOBOA MARIA JIMENA</t>
  </si>
  <si>
    <t>MENESES MANZANO LEIDY ANDREA</t>
  </si>
  <si>
    <t>PEREZ AREVALO WILMAR YOVANY</t>
  </si>
  <si>
    <t>ILES DORADO AURA LILIANA</t>
  </si>
  <si>
    <t>NAVIA CAJAS ROSA MILENA</t>
  </si>
  <si>
    <t>BURBANO RIVERA UBER EFREY</t>
  </si>
  <si>
    <t>ORTEGA DAZA CARLOS ANDRES</t>
  </si>
  <si>
    <t>MACIAS CATUCHE COLIN RAY ROBINSON</t>
  </si>
  <si>
    <t>PALACIOS GONZALEZ DIANA STEPHANNY</t>
  </si>
  <si>
    <t>LOPEZ MAZABUEL LAURA VICTORIA</t>
  </si>
  <si>
    <t>SOTELO MERA VICTOR ALFREDO</t>
  </si>
  <si>
    <t>MOSQUERA MOSQUERA WENDY JOHANA</t>
  </si>
  <si>
    <t>RENDON BENAVIDES CINDY PATRICIA</t>
  </si>
  <si>
    <t>CHANTRE PILLIMUE MARIA ALEJANDRA</t>
  </si>
  <si>
    <t>VIDAL OJEDA JUAN CAMILO</t>
  </si>
  <si>
    <t>GOMEZ ESPINOZA ANDRES YEFERSON</t>
  </si>
  <si>
    <t>TUTISTAR MANRIQUE GERMAN HENRY</t>
  </si>
  <si>
    <t>RIVERA GURRUTE HOLMER JAIR</t>
  </si>
  <si>
    <t>MUÑOZ BRAVO ESTEPHANIE DAYANI</t>
  </si>
  <si>
    <t>AHUMADA MARTINEZ JHON ALEXANDER</t>
  </si>
  <si>
    <t>ZAMBRANO OROZCO LEIDY MAYERLI</t>
  </si>
  <si>
    <t>BUSTAMANTE DIAZ JHON ALEXANDER</t>
  </si>
  <si>
    <t>LASSO MELENJE JULISSA FERNANDA</t>
  </si>
  <si>
    <t xml:space="preserve">LOPEZ SANCHEZ ADRIAN </t>
  </si>
  <si>
    <t>RIASCOS CUENU MARIA ANGELICA</t>
  </si>
  <si>
    <t>SANTACRUZ PALMA CARLOS AGUSTO</t>
  </si>
  <si>
    <t xml:space="preserve">CARVAJAL QUINAYAS ALI </t>
  </si>
  <si>
    <t>VIVEROS MUÑOZ JOHN JAIRO</t>
  </si>
  <si>
    <t>MENESES ZUÑIGA ALEX FERNANDO</t>
  </si>
  <si>
    <t>CHITO PIAMBA CRISTIAM CAMILO</t>
  </si>
  <si>
    <t>ORTIZ DELGADO LUIS EDMUNDO</t>
  </si>
  <si>
    <t>SOLARTE LOPEZ JUAN CARLOS</t>
  </si>
  <si>
    <t>GOMEZ BURBANO ILBER MAURICIO</t>
  </si>
  <si>
    <t xml:space="preserve">GONZALEZ  LAURA </t>
  </si>
  <si>
    <t>VARGAS PUYO CLAUDIA MAGALY</t>
  </si>
  <si>
    <t>LOPEZ MOLINA YULY NATALIA</t>
  </si>
  <si>
    <t>TUNUBALA VELASCO MARIA NARCISA</t>
  </si>
  <si>
    <t xml:space="preserve">PEÑA NEUTA ELCIRA </t>
  </si>
  <si>
    <t>SANDOVAL MEDINA NASLY LISSETH</t>
  </si>
  <si>
    <t>NAVARRO VIDAL SONIA LILIANA</t>
  </si>
  <si>
    <t>MACIAS MACIAS CLAUDIA YOHANA</t>
  </si>
  <si>
    <t>ZUÑIGA CAJAS CLAUDIA BEATRIZ</t>
  </si>
  <si>
    <t>HOYOS HOYOS NEVER ULDARY</t>
  </si>
  <si>
    <t>GALLEGO LOPEZ CLAUDIA ELENA</t>
  </si>
  <si>
    <t>VILLOTA LINARES DIANA  ALEJANDRA</t>
  </si>
  <si>
    <t>TORRES MONTAÑA LISSET JOHANNA</t>
  </si>
  <si>
    <t>MURCIA BETANCOURT YULI ALEJANDRA</t>
  </si>
  <si>
    <t>PALMA RIASCOS MARY LORENA</t>
  </si>
  <si>
    <t>VALENCIA BERMUDEZ INGRITH LOREN</t>
  </si>
  <si>
    <t xml:space="preserve">CASAS PEREA YENISETH </t>
  </si>
  <si>
    <t>RAMOS QUIGUANAS MARCIA ANDREA</t>
  </si>
  <si>
    <t>MONTES DIAZ ANGELA SORAYA</t>
  </si>
  <si>
    <t>MOSQUERA MAFLA DIEGO MAURICIO</t>
  </si>
  <si>
    <t>TRUJILLO  CRISTIAN MAURICIO</t>
  </si>
  <si>
    <t>GONGORA RIASCOS LEIDY YAJAIRA</t>
  </si>
  <si>
    <t>MONTAÑO TORRES MABEL  ROCIO</t>
  </si>
  <si>
    <t>GAMBOA PINILLO DAISSY QUICELA</t>
  </si>
  <si>
    <t xml:space="preserve">FUENTES BOLAÑOS ZULY </t>
  </si>
  <si>
    <t>PEREZ ZUÑIGA ANDREA ISABEL</t>
  </si>
  <si>
    <t xml:space="preserve">MORALES ORTEGA JACKELINE </t>
  </si>
  <si>
    <t>RODRIGUEZ CARVAJAL CYNTHIA  VANESSA</t>
  </si>
  <si>
    <t>VELASCO TOMBE NAZLY  MARCELA</t>
  </si>
  <si>
    <t>CAÑAR CHICANGANA DIANA MARCELA</t>
  </si>
  <si>
    <t>HOYOS PLAZA MARLYN LORENA</t>
  </si>
  <si>
    <t>SOTELO GALLO LAURA  CAROLINA</t>
  </si>
  <si>
    <t xml:space="preserve">VASQUEZ ORTIZ NORMA </t>
  </si>
  <si>
    <t xml:space="preserve">RODRIGUEZ HERNANDEZ EDGAR </t>
  </si>
  <si>
    <t>TORRES GUZMAN DIANA LUCIA</t>
  </si>
  <si>
    <t>SALAS CORREA LORY ANDREA</t>
  </si>
  <si>
    <t>ORDOÑEZ BURBANO MARIA  FERNANDA</t>
  </si>
  <si>
    <t>CASAMACHIN CAMPO SILVIA ROSANA</t>
  </si>
  <si>
    <t xml:space="preserve">BONILLA CAICEDO RUPERTO </t>
  </si>
  <si>
    <t>GRADOENCARGO</t>
  </si>
  <si>
    <t>3AD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</si>
</sst>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 tint="0.249977111117893"/>
      <name val="Arial"/>
      <family val="2"/>
    </font>
    <font>
      <b/>
      <sz val="10"/>
      <color rgb="FF002060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 Black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7"/>
      <color theme="9" tint="-0.249977111117893"/>
      <name val="Calibri"/>
      <family val="2"/>
      <scheme val="minor"/>
    </font>
    <font>
      <b/>
      <sz val="12"/>
      <color theme="1"/>
      <name val="Arial Black"/>
      <family val="2"/>
    </font>
    <font>
      <b/>
      <sz val="13"/>
      <color theme="1"/>
      <name val="Calibri"/>
      <family val="2"/>
      <scheme val="minor"/>
    </font>
    <font>
      <b/>
      <sz val="9"/>
      <color theme="9" tint="-0.249977111117893"/>
      <name val="Arial Narrow"/>
      <family val="2"/>
    </font>
    <font>
      <b/>
      <sz val="10"/>
      <color theme="6" tint="-0.499984740745262"/>
      <name val="Arial Narrow"/>
      <family val="2"/>
    </font>
    <font>
      <b/>
      <sz val="14"/>
      <color theme="6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9" tint="-0.249977111117893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5D9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rgb="FFD9D9D9"/>
      </bottom>
      <diagonal/>
    </border>
    <border>
      <left/>
      <right style="medium">
        <color indexed="64"/>
      </right>
      <top/>
      <bottom style="thin">
        <color rgb="FFD9D9D9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 applyFill="1" applyProtection="1"/>
    <xf numFmtId="0" fontId="0" fillId="0" borderId="0" xfId="0" applyProtection="1">
      <protection locked="0"/>
    </xf>
    <xf numFmtId="0" fontId="0" fillId="0" borderId="0" xfId="0" applyFont="1" applyFill="1" applyBorder="1" applyProtection="1"/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10" borderId="42" xfId="0" applyNumberFormat="1" applyFont="1" applyFill="1" applyBorder="1" applyAlignment="1" applyProtection="1">
      <alignment horizontal="center" vertical="center"/>
      <protection locked="0"/>
    </xf>
    <xf numFmtId="1" fontId="12" fillId="4" borderId="42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11" borderId="38" xfId="0" applyNumberFormat="1" applyFont="1" applyFill="1" applyBorder="1" applyAlignment="1" applyProtection="1">
      <alignment horizontal="center" vertical="center"/>
      <protection locked="0"/>
    </xf>
    <xf numFmtId="1" fontId="12" fillId="11" borderId="0" xfId="0" applyNumberFormat="1" applyFont="1" applyFill="1" applyBorder="1" applyAlignment="1" applyProtection="1">
      <alignment horizontal="center" vertical="center"/>
      <protection locked="0"/>
    </xf>
    <xf numFmtId="1" fontId="12" fillId="11" borderId="37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49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49" fontId="0" fillId="0" borderId="2" xfId="0" applyNumberFormat="1" applyBorder="1" applyAlignment="1" applyProtection="1">
      <alignment horizontal="right"/>
      <protection hidden="1"/>
    </xf>
    <xf numFmtId="49" fontId="0" fillId="0" borderId="2" xfId="0" applyNumberFormat="1" applyBorder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2" borderId="43" xfId="0" applyFont="1" applyFill="1" applyBorder="1" applyAlignment="1" applyProtection="1">
      <alignment horizontal="center" vertical="center"/>
      <protection hidden="1"/>
    </xf>
    <xf numFmtId="0" fontId="14" fillId="10" borderId="44" xfId="0" applyFont="1" applyFill="1" applyBorder="1" applyAlignment="1" applyProtection="1">
      <alignment horizontal="center" vertical="center"/>
      <protection hidden="1"/>
    </xf>
    <xf numFmtId="0" fontId="14" fillId="2" borderId="45" xfId="0" applyFont="1" applyFill="1" applyBorder="1" applyAlignment="1" applyProtection="1">
      <alignment horizontal="center" vertical="center"/>
      <protection hidden="1"/>
    </xf>
    <xf numFmtId="0" fontId="14" fillId="10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10" borderId="11" xfId="0" applyFont="1" applyFill="1" applyBorder="1" applyAlignment="1" applyProtection="1">
      <alignment horizontal="center" vertical="center"/>
      <protection hidden="1"/>
    </xf>
    <xf numFmtId="0" fontId="14" fillId="10" borderId="12" xfId="0" applyFont="1" applyFill="1" applyBorder="1" applyAlignment="1" applyProtection="1">
      <alignment horizontal="center" vertical="center"/>
      <protection hidden="1"/>
    </xf>
    <xf numFmtId="0" fontId="14" fillId="11" borderId="10" xfId="0" applyFont="1" applyFill="1" applyBorder="1" applyAlignment="1" applyProtection="1">
      <alignment horizontal="center" vertical="center"/>
      <protection hidden="1"/>
    </xf>
    <xf numFmtId="0" fontId="14" fillId="11" borderId="11" xfId="0" applyFont="1" applyFill="1" applyBorder="1" applyAlignment="1" applyProtection="1">
      <alignment horizontal="center" vertical="center"/>
      <protection hidden="1"/>
    </xf>
    <xf numFmtId="0" fontId="14" fillId="11" borderId="12" xfId="0" applyFont="1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0" fillId="11" borderId="0" xfId="0" applyFill="1" applyAlignment="1" applyProtection="1">
      <alignment horizontal="center" vertical="center"/>
      <protection hidden="1"/>
    </xf>
    <xf numFmtId="14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Protection="1"/>
    <xf numFmtId="0" fontId="14" fillId="11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11" borderId="11" xfId="0" applyFont="1" applyFill="1" applyBorder="1" applyAlignment="1" applyProtection="1">
      <alignment horizontal="center" vertical="center"/>
      <protection locked="0"/>
    </xf>
    <xf numFmtId="0" fontId="14" fillId="11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Protection="1"/>
    <xf numFmtId="0" fontId="22" fillId="4" borderId="0" xfId="0" applyFont="1" applyFill="1" applyBorder="1" applyProtection="1"/>
    <xf numFmtId="0" fontId="22" fillId="0" borderId="0" xfId="0" applyFont="1" applyBorder="1" applyProtection="1"/>
    <xf numFmtId="0" fontId="22" fillId="0" borderId="0" xfId="0" applyFont="1" applyFill="1" applyProtection="1"/>
    <xf numFmtId="0" fontId="22" fillId="0" borderId="0" xfId="0" applyFont="1" applyFill="1" applyBorder="1" applyProtection="1"/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0" fillId="0" borderId="2" xfId="0" applyFont="1" applyFill="1" applyBorder="1" applyProtection="1">
      <protection hidden="1"/>
    </xf>
    <xf numFmtId="1" fontId="0" fillId="0" borderId="0" xfId="0" applyNumberFormat="1" applyFont="1" applyFill="1" applyProtection="1">
      <protection hidden="1"/>
    </xf>
    <xf numFmtId="0" fontId="25" fillId="0" borderId="48" xfId="0" applyFont="1" applyBorder="1" applyAlignment="1">
      <alignment horizontal="center" vertical="center"/>
    </xf>
    <xf numFmtId="0" fontId="18" fillId="18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18" fillId="18" borderId="51" xfId="0" applyFont="1" applyFill="1" applyBorder="1" applyAlignment="1">
      <alignment horizontal="center" vertical="center"/>
    </xf>
    <xf numFmtId="1" fontId="12" fillId="11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1" fontId="12" fillId="11" borderId="1" xfId="0" applyNumberFormat="1" applyFont="1" applyFill="1" applyBorder="1" applyAlignment="1" applyProtection="1">
      <alignment horizontal="center" vertical="center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0" fontId="18" fillId="18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8" fillId="18" borderId="50" xfId="0" applyFont="1" applyFill="1" applyBorder="1" applyAlignment="1">
      <alignment horizontal="center" vertical="center"/>
    </xf>
    <xf numFmtId="0" fontId="18" fillId="18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/>
    </xf>
    <xf numFmtId="0" fontId="4" fillId="17" borderId="52" xfId="0" applyFont="1" applyFill="1" applyBorder="1" applyAlignment="1">
      <alignment horizontal="center" vertical="center"/>
    </xf>
    <xf numFmtId="0" fontId="18" fillId="17" borderId="53" xfId="0" applyFont="1" applyFill="1" applyBorder="1" applyAlignment="1">
      <alignment horizontal="center" vertical="center"/>
    </xf>
    <xf numFmtId="0" fontId="14" fillId="10" borderId="57" xfId="0" applyFont="1" applyFill="1" applyBorder="1" applyAlignment="1" applyProtection="1">
      <alignment horizontal="center" vertical="center"/>
      <protection hidden="1"/>
    </xf>
    <xf numFmtId="0" fontId="14" fillId="10" borderId="58" xfId="0" applyFont="1" applyFill="1" applyBorder="1" applyAlignment="1" applyProtection="1">
      <alignment horizontal="center" vertical="center"/>
      <protection hidden="1"/>
    </xf>
    <xf numFmtId="1" fontId="12" fillId="10" borderId="59" xfId="0" applyNumberFormat="1" applyFont="1" applyFill="1" applyBorder="1" applyAlignment="1" applyProtection="1">
      <alignment horizontal="center" vertical="center"/>
      <protection locked="0"/>
    </xf>
    <xf numFmtId="1" fontId="12" fillId="16" borderId="60" xfId="0" applyNumberFormat="1" applyFont="1" applyFill="1" applyBorder="1" applyAlignment="1" applyProtection="1">
      <alignment horizontal="center" vertical="center"/>
      <protection locked="0"/>
    </xf>
    <xf numFmtId="1" fontId="12" fillId="10" borderId="61" xfId="0" applyNumberFormat="1" applyFont="1" applyFill="1" applyBorder="1" applyAlignment="1" applyProtection="1">
      <alignment horizontal="center" vertical="center"/>
      <protection locked="0"/>
    </xf>
    <xf numFmtId="1" fontId="12" fillId="0" borderId="62" xfId="0" applyNumberFormat="1" applyFont="1" applyBorder="1" applyAlignment="1" applyProtection="1">
      <alignment horizontal="center" vertical="center"/>
      <protection locked="0"/>
    </xf>
    <xf numFmtId="1" fontId="12" fillId="10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62" xfId="0" applyNumberFormat="1" applyFont="1" applyFill="1" applyBorder="1" applyAlignment="1" applyProtection="1">
      <alignment horizontal="center" vertical="center"/>
      <protection locked="0"/>
    </xf>
    <xf numFmtId="1" fontId="12" fillId="1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6" fillId="0" borderId="0" xfId="0" applyFont="1"/>
    <xf numFmtId="1" fontId="2" fillId="0" borderId="0" xfId="0" applyNumberFormat="1" applyFont="1" applyAlignment="1">
      <alignment horizontal="center" vertical="center"/>
    </xf>
    <xf numFmtId="1" fontId="26" fillId="0" borderId="0" xfId="0" applyNumberFormat="1" applyFont="1"/>
    <xf numFmtId="1" fontId="0" fillId="0" borderId="0" xfId="0" applyNumberFormat="1" applyAlignment="1">
      <alignment horizontal="center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1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1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7" xfId="0" applyFont="1" applyBorder="1" applyProtection="1"/>
    <xf numFmtId="0" fontId="0" fillId="0" borderId="38" xfId="0" applyFont="1" applyBorder="1" applyProtection="1"/>
    <xf numFmtId="0" fontId="2" fillId="0" borderId="30" xfId="0" applyFont="1" applyBorder="1" applyAlignment="1">
      <alignment horizontal="center" vertical="center"/>
    </xf>
    <xf numFmtId="0" fontId="0" fillId="19" borderId="0" xfId="0" applyFill="1"/>
    <xf numFmtId="0" fontId="6" fillId="19" borderId="38" xfId="0" applyFont="1" applyFill="1" applyBorder="1" applyAlignment="1" applyProtection="1">
      <alignment horizontal="left" vertical="center"/>
    </xf>
    <xf numFmtId="0" fontId="6" fillId="19" borderId="0" xfId="0" applyFont="1" applyFill="1" applyBorder="1" applyAlignment="1" applyProtection="1">
      <alignment horizontal="center" vertical="center"/>
    </xf>
    <xf numFmtId="1" fontId="6" fillId="19" borderId="0" xfId="0" applyNumberFormat="1" applyFont="1" applyFill="1" applyBorder="1" applyAlignment="1" applyProtection="1">
      <alignment horizontal="left" vertical="center"/>
    </xf>
    <xf numFmtId="1" fontId="5" fillId="19" borderId="0" xfId="0" applyNumberFormat="1" applyFont="1" applyFill="1" applyBorder="1" applyAlignment="1" applyProtection="1">
      <alignment horizontal="right" vertical="center"/>
    </xf>
    <xf numFmtId="0" fontId="6" fillId="19" borderId="0" xfId="0" applyFont="1" applyFill="1" applyBorder="1" applyAlignment="1" applyProtection="1">
      <alignment horizontal="center"/>
    </xf>
    <xf numFmtId="0" fontId="0" fillId="19" borderId="0" xfId="0" applyFont="1" applyFill="1" applyBorder="1" applyProtection="1"/>
    <xf numFmtId="0" fontId="10" fillId="19" borderId="0" xfId="1" applyFont="1" applyFill="1" applyBorder="1" applyAlignment="1" applyProtection="1">
      <alignment horizontal="right"/>
    </xf>
    <xf numFmtId="0" fontId="0" fillId="19" borderId="0" xfId="0" applyFont="1" applyFill="1" applyProtection="1"/>
    <xf numFmtId="0" fontId="5" fillId="19" borderId="0" xfId="0" applyFont="1" applyFill="1" applyBorder="1" applyAlignment="1" applyProtection="1">
      <alignment horizontal="left" vertical="center" wrapText="1"/>
    </xf>
    <xf numFmtId="0" fontId="6" fillId="19" borderId="0" xfId="0" applyFont="1" applyFill="1" applyBorder="1" applyAlignment="1" applyProtection="1">
      <alignment vertical="center"/>
    </xf>
    <xf numFmtId="0" fontId="0" fillId="19" borderId="0" xfId="0" applyFont="1" applyFill="1" applyAlignment="1" applyProtection="1">
      <alignment vertical="center"/>
    </xf>
    <xf numFmtId="0" fontId="31" fillId="2" borderId="63" xfId="0" applyFont="1" applyFill="1" applyBorder="1" applyAlignment="1" applyProtection="1"/>
    <xf numFmtId="0" fontId="0" fillId="2" borderId="0" xfId="0" applyFont="1" applyFill="1" applyProtection="1"/>
    <xf numFmtId="0" fontId="0" fillId="2" borderId="0" xfId="0" applyFill="1"/>
    <xf numFmtId="0" fontId="2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/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Border="1" applyProtection="1"/>
    <xf numFmtId="1" fontId="33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Protection="1"/>
    <xf numFmtId="0" fontId="17" fillId="0" borderId="0" xfId="0" applyFont="1" applyAlignment="1" applyProtection="1">
      <alignment wrapText="1"/>
    </xf>
    <xf numFmtId="0" fontId="17" fillId="0" borderId="0" xfId="0" applyFont="1"/>
    <xf numFmtId="0" fontId="0" fillId="2" borderId="30" xfId="0" applyFont="1" applyFill="1" applyBorder="1" applyProtection="1"/>
    <xf numFmtId="1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1" fontId="6" fillId="7" borderId="15" xfId="0" applyNumberFormat="1" applyFont="1" applyFill="1" applyBorder="1" applyAlignment="1" applyProtection="1">
      <alignment horizontal="center"/>
    </xf>
    <xf numFmtId="1" fontId="6" fillId="7" borderId="31" xfId="0" applyNumberFormat="1" applyFont="1" applyFill="1" applyBorder="1" applyAlignment="1" applyProtection="1">
      <alignment horizontal="center"/>
    </xf>
    <xf numFmtId="0" fontId="2" fillId="0" borderId="6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68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vertical="center"/>
    </xf>
    <xf numFmtId="0" fontId="2" fillId="0" borderId="63" xfId="0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9" borderId="41" xfId="0" applyFont="1" applyFill="1" applyBorder="1" applyAlignment="1" applyProtection="1">
      <alignment horizontal="center" vertical="center"/>
      <protection hidden="1"/>
    </xf>
    <xf numFmtId="0" fontId="11" fillId="9" borderId="35" xfId="0" applyFont="1" applyFill="1" applyBorder="1" applyAlignment="1" applyProtection="1">
      <alignment horizontal="center" vertical="center"/>
      <protection hidden="1"/>
    </xf>
    <xf numFmtId="0" fontId="11" fillId="9" borderId="4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9" borderId="24" xfId="0" applyFont="1" applyFill="1" applyBorder="1" applyAlignment="1" applyProtection="1">
      <alignment horizontal="center" vertical="center"/>
      <protection hidden="1"/>
    </xf>
    <xf numFmtId="0" fontId="11" fillId="9" borderId="25" xfId="0" applyFont="1" applyFill="1" applyBorder="1" applyAlignment="1" applyProtection="1">
      <alignment horizontal="center" vertical="center"/>
      <protection hidden="1"/>
    </xf>
    <xf numFmtId="0" fontId="11" fillId="9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9" fillId="2" borderId="34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left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28" fillId="8" borderId="32" xfId="0" applyFont="1" applyFill="1" applyBorder="1" applyAlignment="1" applyProtection="1">
      <alignment horizontal="center" vertical="center"/>
      <protection locked="0"/>
    </xf>
    <xf numFmtId="0" fontId="28" fillId="8" borderId="39" xfId="0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 vertical="center" wrapText="1"/>
    </xf>
    <xf numFmtId="0" fontId="34" fillId="0" borderId="39" xfId="0" applyFont="1" applyFill="1" applyBorder="1" applyAlignment="1" applyProtection="1">
      <alignment horizontal="center" vertical="center" wrapText="1"/>
    </xf>
    <xf numFmtId="0" fontId="19" fillId="2" borderId="30" xfId="0" applyFont="1" applyFill="1" applyBorder="1" applyAlignment="1" applyProtection="1">
      <alignment horizontal="left"/>
    </xf>
    <xf numFmtId="0" fontId="32" fillId="0" borderId="3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 applyProtection="1">
      <alignment horizontal="left" vertical="center"/>
      <protection locked="0"/>
    </xf>
    <xf numFmtId="1" fontId="29" fillId="0" borderId="30" xfId="0" applyNumberFormat="1" applyFont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2" fillId="3" borderId="69" xfId="0" applyFont="1" applyFill="1" applyBorder="1" applyAlignment="1" applyProtection="1">
      <alignment horizontal="center" vertical="center" wrapText="1"/>
    </xf>
    <xf numFmtId="0" fontId="2" fillId="3" borderId="7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/>
    </xf>
    <xf numFmtId="0" fontId="31" fillId="2" borderId="3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31" fillId="2" borderId="34" xfId="0" applyFont="1" applyFill="1" applyBorder="1" applyAlignment="1" applyProtection="1">
      <alignment horizontal="left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27" fillId="6" borderId="24" xfId="0" applyFont="1" applyFill="1" applyBorder="1" applyAlignment="1" applyProtection="1">
      <alignment horizontal="center" vertical="center" wrapText="1"/>
    </xf>
    <xf numFmtId="0" fontId="27" fillId="6" borderId="25" xfId="0" applyFont="1" applyFill="1" applyBorder="1" applyAlignment="1" applyProtection="1">
      <alignment horizontal="center" vertical="center" wrapText="1"/>
    </xf>
    <xf numFmtId="0" fontId="27" fillId="6" borderId="17" xfId="0" applyFont="1" applyFill="1" applyBorder="1" applyAlignment="1" applyProtection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6" fillId="6" borderId="4" xfId="0" applyFont="1" applyFill="1" applyBorder="1" applyAlignment="1" applyProtection="1">
      <alignment horizontal="center"/>
      <protection hidden="1"/>
    </xf>
    <xf numFmtId="0" fontId="6" fillId="6" borderId="2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/>
    </xf>
    <xf numFmtId="0" fontId="5" fillId="6" borderId="6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7" fillId="7" borderId="24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6" fillId="6" borderId="66" xfId="0" applyFont="1" applyFill="1" applyBorder="1" applyAlignment="1" applyProtection="1">
      <alignment horizontal="center"/>
      <protection hidden="1"/>
    </xf>
    <xf numFmtId="0" fontId="6" fillId="6" borderId="47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</xf>
    <xf numFmtId="0" fontId="6" fillId="6" borderId="11" xfId="0" applyFont="1" applyFill="1" applyBorder="1" applyAlignment="1" applyProtection="1">
      <alignment horizontal="center"/>
    </xf>
    <xf numFmtId="0" fontId="5" fillId="6" borderId="46" xfId="0" applyFont="1" applyFill="1" applyBorder="1" applyAlignment="1" applyProtection="1">
      <alignment horizontal="center"/>
    </xf>
    <xf numFmtId="0" fontId="5" fillId="6" borderId="65" xfId="0" applyFont="1" applyFill="1" applyBorder="1" applyAlignment="1" applyProtection="1">
      <alignment horizontal="center"/>
    </xf>
    <xf numFmtId="1" fontId="6" fillId="6" borderId="31" xfId="0" applyNumberFormat="1" applyFont="1" applyFill="1" applyBorder="1" applyAlignment="1" applyProtection="1">
      <alignment horizontal="center"/>
    </xf>
    <xf numFmtId="1" fontId="6" fillId="6" borderId="39" xfId="0" applyNumberFormat="1" applyFont="1" applyFill="1" applyBorder="1" applyAlignment="1" applyProtection="1">
      <alignment horizontal="center"/>
    </xf>
    <xf numFmtId="0" fontId="27" fillId="6" borderId="26" xfId="0" applyFont="1" applyFill="1" applyBorder="1" applyAlignment="1" applyProtection="1">
      <alignment horizontal="center" vertical="center" wrapText="1"/>
    </xf>
    <xf numFmtId="0" fontId="27" fillId="6" borderId="13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/>
    </xf>
    <xf numFmtId="0" fontId="5" fillId="6" borderId="40" xfId="0" applyFont="1" applyFill="1" applyBorder="1" applyAlignment="1" applyProtection="1">
      <alignment horizontal="center"/>
    </xf>
    <xf numFmtId="0" fontId="31" fillId="2" borderId="34" xfId="0" applyFont="1" applyFill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wrapText="1"/>
    </xf>
    <xf numFmtId="0" fontId="31" fillId="2" borderId="30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30" xfId="0" applyFont="1" applyFill="1" applyBorder="1" applyAlignment="1" applyProtection="1">
      <alignment horizontal="left" vertical="center"/>
    </xf>
    <xf numFmtId="1" fontId="29" fillId="0" borderId="0" xfId="0" applyNumberFormat="1" applyFont="1" applyBorder="1" applyAlignment="1" applyProtection="1">
      <alignment horizontal="left" vertical="center" wrapText="1"/>
      <protection locked="0"/>
    </xf>
    <xf numFmtId="1" fontId="29" fillId="0" borderId="30" xfId="0" applyNumberFormat="1" applyFont="1" applyBorder="1" applyAlignment="1" applyProtection="1">
      <alignment horizontal="left" vertical="center" wrapText="1"/>
      <protection locked="0"/>
    </xf>
    <xf numFmtId="0" fontId="30" fillId="2" borderId="34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7" fillId="0" borderId="34" xfId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1" borderId="2" xfId="0" applyFont="1" applyFill="1" applyBorder="1" applyAlignment="1">
      <alignment horizontal="right"/>
    </xf>
    <xf numFmtId="1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1" fontId="0" fillId="20" borderId="2" xfId="0" applyNumberFormat="1" applyFill="1" applyBorder="1"/>
    <xf numFmtId="0" fontId="0" fillId="20" borderId="2" xfId="0" applyFill="1" applyBorder="1"/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Hipervínculo" xfId="1" builtinId="8"/>
    <cellStyle name="Normal" xfId="0" builtinId="0"/>
  </cellStyles>
  <dxfs count="3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MySqlDefault" pivot="0" table="0" count="0"/>
  </tableStyles>
  <colors>
    <mruColors>
      <color rgb="FFFBFAF7"/>
      <color rgb="FFD5D9DD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46361</xdr:colOff>
      <xdr:row>6</xdr:row>
      <xdr:rowOff>178109</xdr:rowOff>
    </xdr:from>
    <xdr:to>
      <xdr:col>26</xdr:col>
      <xdr:colOff>269734</xdr:colOff>
      <xdr:row>6</xdr:row>
      <xdr:rowOff>178109</xdr:rowOff>
    </xdr:to>
    <xdr:cxnSp macro="">
      <xdr:nvCxnSpPr>
        <xdr:cNvPr id="3" name="Conector recto 2"/>
        <xdr:cNvCxnSpPr/>
      </xdr:nvCxnSpPr>
      <xdr:spPr>
        <a:xfrm>
          <a:off x="9047486" y="1092509"/>
          <a:ext cx="22337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108400</xdr:colOff>
      <xdr:row>6</xdr:row>
      <xdr:rowOff>182998</xdr:rowOff>
    </xdr:from>
    <xdr:to>
      <xdr:col>27</xdr:col>
      <xdr:colOff>331773</xdr:colOff>
      <xdr:row>6</xdr:row>
      <xdr:rowOff>182998</xdr:rowOff>
    </xdr:to>
    <xdr:cxnSp macro="">
      <xdr:nvCxnSpPr>
        <xdr:cNvPr id="10" name="Conector recto 9"/>
        <xdr:cNvCxnSpPr/>
      </xdr:nvCxnSpPr>
      <xdr:spPr>
        <a:xfrm>
          <a:off x="9242875" y="1154548"/>
          <a:ext cx="22337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DADES%20DESCONCENTRADAS%202015\nuevos%20formatos%202016\Calendario%20REPORTE%20DE%20HOR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 Colombia"/>
      <sheetName val="Calendar"/>
      <sheetName val="Hoja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L249"/>
  <sheetViews>
    <sheetView topLeftCell="A3" workbookViewId="0">
      <selection activeCell="C15" sqref="C15"/>
    </sheetView>
  </sheetViews>
  <sheetFormatPr baseColWidth="10" defaultColWidth="4.85546875" defaultRowHeight="15" x14ac:dyDescent="0.25"/>
  <cols>
    <col min="1" max="1" width="4.140625" style="36" customWidth="1"/>
    <col min="2" max="2" width="13.7109375" style="36" customWidth="1"/>
    <col min="3" max="7" width="4.85546875" style="97" customWidth="1"/>
    <col min="8" max="8" width="1.7109375" style="97" customWidth="1"/>
    <col min="9" max="9" width="6.7109375" style="97" customWidth="1"/>
    <col min="10" max="15" width="5.140625" style="36" customWidth="1"/>
    <col min="16" max="16" width="3" style="36" customWidth="1"/>
    <col min="17" max="17" width="5.140625" style="36" customWidth="1"/>
    <col min="18" max="18" width="6.7109375" style="36" bestFit="1" customWidth="1"/>
    <col min="19" max="21" width="5.7109375" style="36" bestFit="1" customWidth="1"/>
    <col min="22" max="22" width="1.42578125" style="36" customWidth="1"/>
    <col min="23" max="23" width="1" style="36" customWidth="1"/>
    <col min="24" max="24" width="5.7109375" style="36" bestFit="1" customWidth="1"/>
    <col min="25" max="25" width="6.7109375" style="36" bestFit="1" customWidth="1"/>
    <col min="26" max="26" width="5.85546875" style="36" bestFit="1" customWidth="1"/>
    <col min="27" max="28" width="5.7109375" style="36" bestFit="1" customWidth="1"/>
    <col min="29" max="29" width="2" style="36" customWidth="1"/>
    <col min="30" max="30" width="0.85546875" style="36" customWidth="1"/>
    <col min="31" max="31" width="5.7109375" style="36" bestFit="1" customWidth="1"/>
    <col min="32" max="32" width="6.7109375" style="36" bestFit="1" customWidth="1"/>
    <col min="33" max="33" width="5.7109375" style="36" bestFit="1" customWidth="1"/>
    <col min="34" max="34" width="5.5703125" style="36" customWidth="1"/>
    <col min="35" max="35" width="5.7109375" style="36" bestFit="1" customWidth="1"/>
    <col min="36" max="36" width="2.5703125" style="36" customWidth="1"/>
    <col min="37" max="37" width="5.7109375" style="36" bestFit="1" customWidth="1"/>
    <col min="38" max="38" width="6.7109375" style="36" bestFit="1" customWidth="1"/>
    <col min="39" max="41" width="5.7109375" style="36" bestFit="1" customWidth="1"/>
    <col min="42" max="42" width="4.85546875" style="36"/>
    <col min="43" max="43" width="5.7109375" style="36" bestFit="1" customWidth="1"/>
    <col min="44" max="44" width="6.7109375" style="36" bestFit="1" customWidth="1"/>
    <col min="45" max="47" width="5.7109375" style="36" bestFit="1" customWidth="1"/>
    <col min="48" max="48" width="4.85546875" style="36"/>
    <col min="49" max="49" width="5.7109375" style="36" bestFit="1" customWidth="1"/>
    <col min="50" max="50" width="6.7109375" style="36" bestFit="1" customWidth="1"/>
    <col min="51" max="53" width="5.7109375" style="36" bestFit="1" customWidth="1"/>
    <col min="54" max="54" width="4.85546875" style="36"/>
    <col min="55" max="55" width="5.7109375" style="36" bestFit="1" customWidth="1"/>
    <col min="56" max="56" width="6.7109375" style="36" bestFit="1" customWidth="1"/>
    <col min="57" max="59" width="5.7109375" style="36" bestFit="1" customWidth="1"/>
    <col min="60" max="60" width="4.85546875" style="36"/>
    <col min="61" max="61" width="5.7109375" style="36" bestFit="1" customWidth="1"/>
    <col min="62" max="62" width="6.7109375" style="36" bestFit="1" customWidth="1"/>
    <col min="63" max="65" width="5.7109375" style="36" bestFit="1" customWidth="1"/>
    <col min="66" max="66" width="2" style="36" customWidth="1"/>
    <col min="67" max="67" width="5.7109375" style="36" bestFit="1" customWidth="1"/>
    <col min="68" max="68" width="6.7109375" style="36" bestFit="1" customWidth="1"/>
    <col min="69" max="71" width="5.7109375" style="36" bestFit="1" customWidth="1"/>
    <col min="72" max="72" width="4.85546875" style="36"/>
    <col min="73" max="73" width="5" style="36" bestFit="1" customWidth="1"/>
    <col min="74" max="74" width="6.7109375" style="36" bestFit="1" customWidth="1"/>
    <col min="75" max="77" width="5" style="36" bestFit="1" customWidth="1"/>
    <col min="78" max="16384" width="4.85546875" style="36"/>
  </cols>
  <sheetData>
    <row r="1" spans="1:90" ht="15.75" hidden="1" thickBot="1" x14ac:dyDescent="0.3">
      <c r="B1" s="37" t="s">
        <v>99</v>
      </c>
      <c r="C1" s="85">
        <v>2015</v>
      </c>
      <c r="D1" s="86"/>
      <c r="E1" s="86"/>
      <c r="F1" s="86"/>
      <c r="G1" s="86"/>
      <c r="H1" s="86"/>
      <c r="I1" s="86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90" ht="15.75" hidden="1" thickBot="1" x14ac:dyDescent="0.3">
      <c r="B2" s="38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/>
      <c r="J2" s="38">
        <v>1</v>
      </c>
      <c r="K2" s="38">
        <v>2</v>
      </c>
      <c r="L2" s="38">
        <v>3</v>
      </c>
      <c r="M2" s="38">
        <v>4</v>
      </c>
      <c r="N2" s="38">
        <v>5</v>
      </c>
      <c r="O2" s="38">
        <v>6</v>
      </c>
      <c r="P2" s="38">
        <v>7</v>
      </c>
      <c r="Q2" s="38">
        <v>2</v>
      </c>
      <c r="R2" s="38">
        <v>3</v>
      </c>
      <c r="S2" s="38">
        <v>4</v>
      </c>
      <c r="T2" s="38">
        <v>5</v>
      </c>
      <c r="U2" s="38">
        <v>6</v>
      </c>
      <c r="V2" s="38">
        <v>7</v>
      </c>
      <c r="W2" s="38">
        <v>1</v>
      </c>
      <c r="X2" s="38">
        <v>2</v>
      </c>
      <c r="Y2" s="38">
        <v>3</v>
      </c>
      <c r="Z2" s="38">
        <v>4</v>
      </c>
      <c r="AA2" s="38">
        <v>5</v>
      </c>
      <c r="AB2" s="38">
        <v>6</v>
      </c>
      <c r="AC2" s="38">
        <v>7</v>
      </c>
    </row>
    <row r="3" spans="1:90" ht="18" customHeight="1" thickBot="1" x14ac:dyDescent="0.3">
      <c r="B3" s="205"/>
      <c r="C3" s="205"/>
      <c r="D3" s="205"/>
      <c r="E3" s="205"/>
      <c r="F3" s="205"/>
      <c r="G3" s="205"/>
      <c r="H3" s="87"/>
      <c r="I3" s="86"/>
      <c r="J3" s="40"/>
      <c r="K3" s="206" t="s">
        <v>100</v>
      </c>
      <c r="L3" s="207"/>
      <c r="M3" s="207"/>
      <c r="N3" s="207"/>
      <c r="O3" s="208"/>
      <c r="P3" s="39"/>
      <c r="Q3" s="206" t="s">
        <v>101</v>
      </c>
      <c r="R3" s="207"/>
      <c r="S3" s="207"/>
      <c r="T3" s="207"/>
      <c r="U3" s="208"/>
      <c r="V3" s="41"/>
      <c r="W3" s="40" t="s">
        <v>102</v>
      </c>
      <c r="X3" s="206" t="s">
        <v>103</v>
      </c>
      <c r="Y3" s="207"/>
      <c r="Z3" s="207"/>
      <c r="AA3" s="207"/>
      <c r="AB3" s="208"/>
      <c r="AC3" s="39"/>
      <c r="AD3" s="42"/>
      <c r="AE3" s="206" t="s">
        <v>104</v>
      </c>
      <c r="AF3" s="207"/>
      <c r="AG3" s="207"/>
      <c r="AH3" s="207"/>
      <c r="AI3" s="208"/>
      <c r="AK3" s="201" t="s">
        <v>105</v>
      </c>
      <c r="AL3" s="202"/>
      <c r="AM3" s="202"/>
      <c r="AN3" s="202"/>
      <c r="AO3" s="203"/>
      <c r="AQ3" s="201" t="s">
        <v>106</v>
      </c>
      <c r="AR3" s="202"/>
      <c r="AS3" s="202"/>
      <c r="AT3" s="202"/>
      <c r="AU3" s="203"/>
      <c r="AW3" s="201" t="s">
        <v>107</v>
      </c>
      <c r="AX3" s="202"/>
      <c r="AY3" s="202"/>
      <c r="AZ3" s="202"/>
      <c r="BA3" s="203"/>
      <c r="BC3" s="201" t="s">
        <v>108</v>
      </c>
      <c r="BD3" s="202"/>
      <c r="BE3" s="202"/>
      <c r="BF3" s="202"/>
      <c r="BG3" s="203"/>
      <c r="BI3" s="201" t="s">
        <v>109</v>
      </c>
      <c r="BJ3" s="202"/>
      <c r="BK3" s="202"/>
      <c r="BL3" s="202"/>
      <c r="BM3" s="203"/>
      <c r="BO3" s="201" t="s">
        <v>110</v>
      </c>
      <c r="BP3" s="202"/>
      <c r="BQ3" s="202"/>
      <c r="BR3" s="202"/>
      <c r="BS3" s="203"/>
      <c r="BU3" s="201" t="s">
        <v>129</v>
      </c>
      <c r="BV3" s="202"/>
      <c r="BW3" s="202"/>
      <c r="BX3" s="202"/>
      <c r="BY3" s="203"/>
    </row>
    <row r="4" spans="1:90" ht="15.75" thickBot="1" x14ac:dyDescent="0.3">
      <c r="A4" s="43"/>
      <c r="B4" s="209" t="s">
        <v>124</v>
      </c>
      <c r="C4" s="209"/>
      <c r="D4" s="88"/>
      <c r="E4" s="88"/>
      <c r="F4" s="88"/>
      <c r="G4" s="88"/>
      <c r="H4" s="88"/>
      <c r="I4" s="89"/>
      <c r="J4" s="44"/>
      <c r="K4" s="130" t="s">
        <v>111</v>
      </c>
      <c r="L4" s="45" t="s">
        <v>112</v>
      </c>
      <c r="M4" s="46" t="s">
        <v>112</v>
      </c>
      <c r="N4" s="47" t="s">
        <v>113</v>
      </c>
      <c r="O4" s="131" t="s">
        <v>114</v>
      </c>
      <c r="P4" s="44"/>
      <c r="Q4" s="48" t="s">
        <v>111</v>
      </c>
      <c r="R4" s="49" t="s">
        <v>112</v>
      </c>
      <c r="S4" s="50" t="s">
        <v>112</v>
      </c>
      <c r="T4" s="49" t="s">
        <v>113</v>
      </c>
      <c r="U4" s="51" t="s">
        <v>114</v>
      </c>
      <c r="V4" s="44"/>
      <c r="W4" s="44"/>
      <c r="X4" s="52" t="s">
        <v>111</v>
      </c>
      <c r="Y4" s="49" t="s">
        <v>112</v>
      </c>
      <c r="Z4" s="53" t="s">
        <v>112</v>
      </c>
      <c r="AA4" s="49" t="s">
        <v>113</v>
      </c>
      <c r="AB4" s="54" t="s">
        <v>114</v>
      </c>
      <c r="AC4" s="44"/>
      <c r="AD4" s="42"/>
      <c r="AE4" s="69" t="s">
        <v>111</v>
      </c>
      <c r="AF4" s="70" t="s">
        <v>112</v>
      </c>
      <c r="AG4" s="71" t="s">
        <v>112</v>
      </c>
      <c r="AH4" s="70" t="s">
        <v>113</v>
      </c>
      <c r="AI4" s="72" t="s">
        <v>114</v>
      </c>
      <c r="AJ4" s="16"/>
      <c r="AK4" s="69" t="s">
        <v>111</v>
      </c>
      <c r="AL4" s="70" t="s">
        <v>112</v>
      </c>
      <c r="AM4" s="71" t="s">
        <v>112</v>
      </c>
      <c r="AN4" s="70" t="s">
        <v>113</v>
      </c>
      <c r="AO4" s="72" t="s">
        <v>114</v>
      </c>
      <c r="AP4" s="16"/>
      <c r="AQ4" s="69" t="s">
        <v>111</v>
      </c>
      <c r="AR4" s="70" t="s">
        <v>112</v>
      </c>
      <c r="AS4" s="71" t="s">
        <v>112</v>
      </c>
      <c r="AT4" s="70" t="s">
        <v>113</v>
      </c>
      <c r="AU4" s="72" t="s">
        <v>114</v>
      </c>
      <c r="AV4" s="16"/>
      <c r="AW4" s="69" t="s">
        <v>111</v>
      </c>
      <c r="AX4" s="70" t="s">
        <v>112</v>
      </c>
      <c r="AY4" s="71" t="s">
        <v>112</v>
      </c>
      <c r="AZ4" s="70" t="s">
        <v>113</v>
      </c>
      <c r="BA4" s="72" t="s">
        <v>114</v>
      </c>
      <c r="BB4" s="16"/>
      <c r="BC4" s="69" t="s">
        <v>111</v>
      </c>
      <c r="BD4" s="70" t="s">
        <v>112</v>
      </c>
      <c r="BE4" s="71" t="s">
        <v>112</v>
      </c>
      <c r="BF4" s="70" t="s">
        <v>113</v>
      </c>
      <c r="BG4" s="72" t="s">
        <v>114</v>
      </c>
      <c r="BH4" s="16"/>
      <c r="BI4" s="69" t="s">
        <v>111</v>
      </c>
      <c r="BJ4" s="70" t="s">
        <v>112</v>
      </c>
      <c r="BK4" s="71" t="s">
        <v>112</v>
      </c>
      <c r="BL4" s="70" t="s">
        <v>113</v>
      </c>
      <c r="BM4" s="72" t="s">
        <v>114</v>
      </c>
      <c r="BN4" s="16"/>
      <c r="BO4" s="69" t="s">
        <v>111</v>
      </c>
      <c r="BP4" s="70" t="s">
        <v>112</v>
      </c>
      <c r="BQ4" s="71" t="s">
        <v>112</v>
      </c>
      <c r="BR4" s="70" t="s">
        <v>113</v>
      </c>
      <c r="BS4" s="72" t="s">
        <v>114</v>
      </c>
      <c r="BT4" s="16"/>
      <c r="BU4" s="69" t="s">
        <v>111</v>
      </c>
      <c r="BV4" s="70" t="s">
        <v>112</v>
      </c>
      <c r="BW4" s="71" t="s">
        <v>112</v>
      </c>
      <c r="BX4" s="70" t="s">
        <v>113</v>
      </c>
      <c r="BY4" s="72" t="s">
        <v>114</v>
      </c>
    </row>
    <row r="5" spans="1:90" x14ac:dyDescent="0.25">
      <c r="A5" s="55"/>
      <c r="B5" s="210" t="s">
        <v>125</v>
      </c>
      <c r="C5" s="210"/>
      <c r="D5" s="210"/>
      <c r="E5" s="210"/>
      <c r="F5" s="90"/>
      <c r="G5" s="90"/>
      <c r="H5" s="90"/>
      <c r="I5" s="89"/>
      <c r="J5" s="56"/>
      <c r="K5" s="132"/>
      <c r="L5" s="18"/>
      <c r="M5" s="19"/>
      <c r="N5" s="20"/>
      <c r="O5" s="133"/>
      <c r="P5" s="17"/>
      <c r="Q5" s="132"/>
      <c r="R5" s="18"/>
      <c r="S5" s="19"/>
      <c r="T5" s="20"/>
      <c r="U5" s="133"/>
      <c r="V5" s="17"/>
      <c r="W5" s="22" t="s">
        <v>115</v>
      </c>
      <c r="X5" s="118"/>
      <c r="Y5" s="108"/>
      <c r="Z5" s="108">
        <v>1</v>
      </c>
      <c r="AA5" s="108">
        <v>2</v>
      </c>
      <c r="AB5" s="117">
        <v>3</v>
      </c>
      <c r="AC5" s="17"/>
      <c r="AD5" s="17"/>
      <c r="AE5" s="109"/>
      <c r="AF5" s="106"/>
      <c r="AG5" s="106"/>
      <c r="AH5" s="106"/>
      <c r="AI5" s="111"/>
      <c r="AJ5" s="26"/>
      <c r="AK5" s="118">
        <v>1</v>
      </c>
      <c r="AL5" s="108">
        <v>2</v>
      </c>
      <c r="AM5" s="108">
        <v>3</v>
      </c>
      <c r="AN5" s="108">
        <v>4</v>
      </c>
      <c r="AO5" s="117">
        <v>5</v>
      </c>
      <c r="AP5" s="27"/>
      <c r="AQ5" s="118"/>
      <c r="AR5" s="108"/>
      <c r="AS5" s="108"/>
      <c r="AT5" s="108"/>
      <c r="AU5" s="117"/>
      <c r="AV5" s="27"/>
      <c r="AW5" s="23"/>
      <c r="AX5" s="21"/>
      <c r="AY5" s="24"/>
      <c r="AZ5" s="21" t="s">
        <v>10646</v>
      </c>
      <c r="BA5" s="25"/>
      <c r="BB5" s="27"/>
      <c r="BC5" s="109"/>
      <c r="BD5" s="106">
        <v>1</v>
      </c>
      <c r="BE5" s="106">
        <v>2</v>
      </c>
      <c r="BF5" s="106">
        <v>3</v>
      </c>
      <c r="BG5" s="110">
        <v>4</v>
      </c>
      <c r="BH5" s="27"/>
      <c r="BI5" s="109"/>
      <c r="BJ5" s="106"/>
      <c r="BK5" s="106"/>
      <c r="BL5" s="106">
        <v>1</v>
      </c>
      <c r="BM5" s="110">
        <v>2</v>
      </c>
      <c r="BN5" s="27"/>
      <c r="BO5" s="23"/>
      <c r="BP5" s="21"/>
      <c r="BQ5" s="24"/>
      <c r="BR5" s="21"/>
      <c r="BS5" s="25"/>
      <c r="BT5" s="16"/>
      <c r="BU5" s="109"/>
      <c r="BV5" s="106">
        <v>1</v>
      </c>
      <c r="BW5" s="106">
        <v>2</v>
      </c>
      <c r="BX5" s="106">
        <v>3</v>
      </c>
      <c r="BY5" s="110">
        <v>4</v>
      </c>
    </row>
    <row r="6" spans="1:90" x14ac:dyDescent="0.25">
      <c r="A6" s="58"/>
      <c r="B6" s="210" t="s">
        <v>126</v>
      </c>
      <c r="C6" s="210"/>
      <c r="D6" s="210"/>
      <c r="E6" s="90"/>
      <c r="F6" s="90"/>
      <c r="G6" s="90"/>
      <c r="H6" s="90"/>
      <c r="I6" s="89"/>
      <c r="J6" s="56"/>
      <c r="K6" s="118">
        <v>3</v>
      </c>
      <c r="L6" s="108">
        <v>4</v>
      </c>
      <c r="M6" s="108">
        <v>5</v>
      </c>
      <c r="N6" s="108">
        <v>6</v>
      </c>
      <c r="O6" s="117">
        <v>7</v>
      </c>
      <c r="P6" s="17"/>
      <c r="Q6" s="118">
        <v>2</v>
      </c>
      <c r="R6" s="108">
        <v>3</v>
      </c>
      <c r="S6" s="108">
        <v>4</v>
      </c>
      <c r="T6" s="108">
        <v>5</v>
      </c>
      <c r="U6" s="117">
        <v>6</v>
      </c>
      <c r="V6" s="17">
        <v>7</v>
      </c>
      <c r="W6" s="22"/>
      <c r="X6" s="128"/>
      <c r="Y6" s="126"/>
      <c r="Z6" s="126"/>
      <c r="AA6" s="127"/>
      <c r="AB6" s="129"/>
      <c r="AC6" s="17"/>
      <c r="AD6" s="17"/>
      <c r="AE6" s="109">
        <v>4</v>
      </c>
      <c r="AF6" s="106">
        <v>5</v>
      </c>
      <c r="AG6" s="106">
        <v>6</v>
      </c>
      <c r="AH6" s="106">
        <v>7</v>
      </c>
      <c r="AI6" s="110">
        <v>8</v>
      </c>
      <c r="AJ6" s="26"/>
      <c r="AK6" s="118">
        <v>8</v>
      </c>
      <c r="AL6" s="108">
        <v>9</v>
      </c>
      <c r="AM6" s="108">
        <v>10</v>
      </c>
      <c r="AN6" s="108">
        <v>11</v>
      </c>
      <c r="AO6" s="117">
        <v>12</v>
      </c>
      <c r="AP6" s="27"/>
      <c r="AQ6" s="118">
        <v>6</v>
      </c>
      <c r="AR6" s="108">
        <v>7</v>
      </c>
      <c r="AS6" s="108">
        <v>8</v>
      </c>
      <c r="AT6" s="108">
        <v>9</v>
      </c>
      <c r="AU6" s="117">
        <v>10</v>
      </c>
      <c r="AV6" s="27"/>
      <c r="AW6" s="118">
        <v>3</v>
      </c>
      <c r="AX6" s="108">
        <v>4</v>
      </c>
      <c r="AY6" s="108">
        <v>5</v>
      </c>
      <c r="AZ6" s="108">
        <v>6</v>
      </c>
      <c r="BA6" s="123"/>
      <c r="BB6" s="27"/>
      <c r="BC6" s="109">
        <v>7</v>
      </c>
      <c r="BD6" s="106">
        <v>8</v>
      </c>
      <c r="BE6" s="106">
        <v>9</v>
      </c>
      <c r="BF6" s="106">
        <v>10</v>
      </c>
      <c r="BG6" s="110">
        <v>11</v>
      </c>
      <c r="BH6" s="27"/>
      <c r="BI6" s="109"/>
      <c r="BJ6" s="106"/>
      <c r="BK6" s="106"/>
      <c r="BL6" s="106"/>
      <c r="BM6" s="110"/>
      <c r="BN6" s="27"/>
      <c r="BO6" s="116"/>
      <c r="BP6" s="108">
        <v>3</v>
      </c>
      <c r="BQ6" s="108">
        <v>4</v>
      </c>
      <c r="BR6" s="108">
        <v>5</v>
      </c>
      <c r="BS6" s="117">
        <v>6</v>
      </c>
      <c r="BT6" s="16"/>
      <c r="BU6" s="109">
        <v>7</v>
      </c>
      <c r="BV6" s="107"/>
      <c r="BW6" s="106">
        <v>9</v>
      </c>
      <c r="BX6" s="106">
        <v>10</v>
      </c>
      <c r="BY6" s="110">
        <v>11</v>
      </c>
    </row>
    <row r="7" spans="1:90" x14ac:dyDescent="0.25">
      <c r="A7" s="59"/>
      <c r="B7" s="210" t="s">
        <v>127</v>
      </c>
      <c r="C7" s="210"/>
      <c r="D7" s="210"/>
      <c r="E7" s="90"/>
      <c r="F7" s="90"/>
      <c r="G7" s="90"/>
      <c r="H7" s="90"/>
      <c r="I7" s="89"/>
      <c r="J7" s="56"/>
      <c r="K7" s="118">
        <v>10</v>
      </c>
      <c r="L7" s="108">
        <v>11</v>
      </c>
      <c r="M7" s="108">
        <v>12</v>
      </c>
      <c r="N7" s="108">
        <v>13</v>
      </c>
      <c r="O7" s="117">
        <v>14</v>
      </c>
      <c r="P7" s="17"/>
      <c r="Q7" s="118">
        <v>9</v>
      </c>
      <c r="R7" s="108">
        <v>10</v>
      </c>
      <c r="S7" s="108">
        <v>11</v>
      </c>
      <c r="T7" s="108">
        <v>12</v>
      </c>
      <c r="U7" s="117">
        <v>13</v>
      </c>
      <c r="V7" s="17">
        <v>14</v>
      </c>
      <c r="W7" s="22"/>
      <c r="X7" s="118">
        <v>13</v>
      </c>
      <c r="Y7" s="108">
        <v>14</v>
      </c>
      <c r="Z7" s="108">
        <v>15</v>
      </c>
      <c r="AA7" s="108">
        <v>16</v>
      </c>
      <c r="AB7" s="117">
        <v>17</v>
      </c>
      <c r="AC7" s="17"/>
      <c r="AD7" s="17"/>
      <c r="AE7" s="109">
        <v>11</v>
      </c>
      <c r="AF7" s="106">
        <v>12</v>
      </c>
      <c r="AG7" s="106">
        <v>13</v>
      </c>
      <c r="AH7" s="106">
        <v>14</v>
      </c>
      <c r="AI7" s="110">
        <v>15</v>
      </c>
      <c r="AJ7" s="26"/>
      <c r="AK7" s="116"/>
      <c r="AL7" s="108"/>
      <c r="AM7" s="108"/>
      <c r="AN7" s="108"/>
      <c r="AO7" s="117"/>
      <c r="AP7" s="27"/>
      <c r="AQ7" s="118">
        <v>13</v>
      </c>
      <c r="AR7" s="108">
        <v>14</v>
      </c>
      <c r="AS7" s="108">
        <v>15</v>
      </c>
      <c r="AT7" s="108">
        <v>16</v>
      </c>
      <c r="AU7" s="117">
        <v>17</v>
      </c>
      <c r="AV7" s="27"/>
      <c r="AW7" s="118">
        <v>10</v>
      </c>
      <c r="AX7" s="108">
        <v>11</v>
      </c>
      <c r="AY7" s="108">
        <v>12</v>
      </c>
      <c r="AZ7" s="108">
        <v>13</v>
      </c>
      <c r="BA7" s="117">
        <v>14</v>
      </c>
      <c r="BB7" s="27"/>
      <c r="BC7" s="109">
        <v>14</v>
      </c>
      <c r="BD7" s="106">
        <v>15</v>
      </c>
      <c r="BE7" s="106">
        <v>16</v>
      </c>
      <c r="BF7" s="106">
        <v>17</v>
      </c>
      <c r="BG7" s="110">
        <v>18</v>
      </c>
      <c r="BH7" s="27"/>
      <c r="BI7" s="122"/>
      <c r="BJ7" s="106">
        <v>13</v>
      </c>
      <c r="BK7" s="106">
        <v>14</v>
      </c>
      <c r="BL7" s="106">
        <v>15</v>
      </c>
      <c r="BM7" s="110">
        <v>16</v>
      </c>
      <c r="BN7" s="27"/>
      <c r="BO7" s="118">
        <v>9</v>
      </c>
      <c r="BP7" s="108">
        <v>10</v>
      </c>
      <c r="BQ7" s="108">
        <v>11</v>
      </c>
      <c r="BR7" s="108">
        <v>12</v>
      </c>
      <c r="BS7" s="117">
        <v>13</v>
      </c>
      <c r="BT7" s="16"/>
      <c r="BU7" s="109">
        <v>14</v>
      </c>
      <c r="BV7" s="106">
        <v>15</v>
      </c>
      <c r="BW7" s="106">
        <v>16</v>
      </c>
      <c r="BX7" s="106">
        <v>17</v>
      </c>
      <c r="BY7" s="110">
        <v>18</v>
      </c>
    </row>
    <row r="8" spans="1:90" x14ac:dyDescent="0.25">
      <c r="B8" s="57"/>
      <c r="C8" s="90"/>
      <c r="D8" s="90"/>
      <c r="E8" s="90"/>
      <c r="F8" s="90"/>
      <c r="G8" s="90"/>
      <c r="H8" s="90"/>
      <c r="I8" s="89"/>
      <c r="J8" s="56"/>
      <c r="K8" s="118">
        <v>17</v>
      </c>
      <c r="L8" s="108">
        <v>18</v>
      </c>
      <c r="M8" s="108">
        <v>19</v>
      </c>
      <c r="N8" s="108">
        <v>20</v>
      </c>
      <c r="O8" s="117">
        <v>21</v>
      </c>
      <c r="P8" s="17"/>
      <c r="Q8" s="118">
        <v>16</v>
      </c>
      <c r="R8" s="108">
        <v>17</v>
      </c>
      <c r="S8" s="108">
        <v>18</v>
      </c>
      <c r="T8" s="108">
        <v>19</v>
      </c>
      <c r="U8" s="117">
        <v>20</v>
      </c>
      <c r="V8" s="17">
        <v>21</v>
      </c>
      <c r="W8" s="22"/>
      <c r="X8" s="118">
        <v>20</v>
      </c>
      <c r="Y8" s="108">
        <v>21</v>
      </c>
      <c r="Z8" s="108">
        <v>22</v>
      </c>
      <c r="AA8" s="108">
        <v>23</v>
      </c>
      <c r="AB8" s="117">
        <v>24</v>
      </c>
      <c r="AC8" s="17"/>
      <c r="AD8" s="17"/>
      <c r="AE8" s="109">
        <v>18</v>
      </c>
      <c r="AF8" s="106">
        <v>19</v>
      </c>
      <c r="AG8" s="106">
        <v>20</v>
      </c>
      <c r="AH8" s="106">
        <v>21</v>
      </c>
      <c r="AI8" s="110">
        <v>22</v>
      </c>
      <c r="AJ8" s="26"/>
      <c r="AK8" s="116"/>
      <c r="AL8" s="108"/>
      <c r="AM8" s="108"/>
      <c r="AN8" s="108"/>
      <c r="AO8" s="117"/>
      <c r="AP8" s="27"/>
      <c r="AQ8" s="116"/>
      <c r="AR8" s="108">
        <v>21</v>
      </c>
      <c r="AS8" s="108">
        <v>22</v>
      </c>
      <c r="AT8" s="108">
        <v>23</v>
      </c>
      <c r="AU8" s="117">
        <v>24</v>
      </c>
      <c r="AV8" s="27"/>
      <c r="AW8" s="116"/>
      <c r="AX8" s="108">
        <v>18</v>
      </c>
      <c r="AY8" s="108">
        <v>19</v>
      </c>
      <c r="AZ8" s="108">
        <v>20</v>
      </c>
      <c r="BA8" s="117">
        <v>21</v>
      </c>
      <c r="BB8" s="27"/>
      <c r="BC8" s="109">
        <v>21</v>
      </c>
      <c r="BD8" s="106">
        <v>22</v>
      </c>
      <c r="BE8" s="106">
        <v>23</v>
      </c>
      <c r="BF8" s="106">
        <v>24</v>
      </c>
      <c r="BG8" s="110">
        <v>25</v>
      </c>
      <c r="BH8" s="27"/>
      <c r="BI8" s="109">
        <v>19</v>
      </c>
      <c r="BJ8" s="106">
        <v>20</v>
      </c>
      <c r="BK8" s="106">
        <v>21</v>
      </c>
      <c r="BL8" s="106">
        <v>22</v>
      </c>
      <c r="BM8" s="110">
        <v>23</v>
      </c>
      <c r="BN8" s="27"/>
      <c r="BO8" s="116"/>
      <c r="BP8" s="108">
        <v>17</v>
      </c>
      <c r="BQ8" s="108">
        <v>18</v>
      </c>
      <c r="BR8" s="108">
        <v>19</v>
      </c>
      <c r="BS8" s="117">
        <v>20</v>
      </c>
      <c r="BT8" s="16"/>
      <c r="BU8" s="109">
        <v>21</v>
      </c>
      <c r="BV8" s="106">
        <v>22</v>
      </c>
      <c r="BW8" s="106">
        <v>23</v>
      </c>
      <c r="BX8" s="106">
        <v>24</v>
      </c>
      <c r="BY8" s="111"/>
    </row>
    <row r="9" spans="1:90" x14ac:dyDescent="0.25">
      <c r="B9" s="57"/>
      <c r="C9" s="90"/>
      <c r="D9" s="90"/>
      <c r="E9" s="90"/>
      <c r="F9" s="90"/>
      <c r="G9" s="90"/>
      <c r="H9" s="90"/>
      <c r="I9" s="89"/>
      <c r="J9" s="56" t="s">
        <v>115</v>
      </c>
      <c r="K9" s="118">
        <v>24</v>
      </c>
      <c r="L9" s="108">
        <v>25</v>
      </c>
      <c r="M9" s="108">
        <v>26</v>
      </c>
      <c r="N9" s="108">
        <v>27</v>
      </c>
      <c r="O9" s="117">
        <v>28</v>
      </c>
      <c r="P9" s="17" t="s">
        <v>115</v>
      </c>
      <c r="Q9" s="116"/>
      <c r="R9" s="108">
        <v>24</v>
      </c>
      <c r="S9" s="108">
        <v>25</v>
      </c>
      <c r="T9" s="108">
        <v>26</v>
      </c>
      <c r="U9" s="117">
        <v>27</v>
      </c>
      <c r="V9" s="17">
        <v>28</v>
      </c>
      <c r="W9" s="22"/>
      <c r="X9" s="118">
        <v>27</v>
      </c>
      <c r="Y9" s="108">
        <v>28</v>
      </c>
      <c r="Z9" s="108">
        <v>29</v>
      </c>
      <c r="AA9" s="108">
        <v>30</v>
      </c>
      <c r="AB9" s="117"/>
      <c r="AC9" s="17" t="s">
        <v>115</v>
      </c>
      <c r="AD9" s="17"/>
      <c r="AE9" s="122"/>
      <c r="AF9" s="106">
        <v>26</v>
      </c>
      <c r="AG9" s="106">
        <v>27</v>
      </c>
      <c r="AH9" s="106">
        <v>28</v>
      </c>
      <c r="AI9" s="110">
        <v>29</v>
      </c>
      <c r="AJ9" s="26"/>
      <c r="AK9" s="116"/>
      <c r="AL9" s="108"/>
      <c r="AM9" s="108"/>
      <c r="AN9" s="108"/>
      <c r="AO9" s="117"/>
      <c r="AP9" s="27"/>
      <c r="AQ9" s="118">
        <v>27</v>
      </c>
      <c r="AR9" s="108">
        <v>28</v>
      </c>
      <c r="AS9" s="108">
        <v>29</v>
      </c>
      <c r="AT9" s="108">
        <v>30</v>
      </c>
      <c r="AU9" s="117">
        <v>31</v>
      </c>
      <c r="AV9" s="27"/>
      <c r="AW9" s="118">
        <v>24</v>
      </c>
      <c r="AX9" s="108">
        <v>25</v>
      </c>
      <c r="AY9" s="108">
        <v>26</v>
      </c>
      <c r="AZ9" s="108">
        <v>27</v>
      </c>
      <c r="BA9" s="117">
        <v>28</v>
      </c>
      <c r="BB9" s="27"/>
      <c r="BC9" s="109">
        <v>28</v>
      </c>
      <c r="BD9" s="106">
        <v>29</v>
      </c>
      <c r="BE9" s="106">
        <v>30</v>
      </c>
      <c r="BF9" s="106"/>
      <c r="BG9" s="110"/>
      <c r="BH9" s="27"/>
      <c r="BI9" s="109">
        <v>26</v>
      </c>
      <c r="BJ9" s="106">
        <v>27</v>
      </c>
      <c r="BK9" s="106">
        <v>28</v>
      </c>
      <c r="BL9" s="106">
        <v>29</v>
      </c>
      <c r="BM9" s="110">
        <v>30</v>
      </c>
      <c r="BN9" s="27"/>
      <c r="BO9" s="118">
        <v>23</v>
      </c>
      <c r="BP9" s="108">
        <v>24</v>
      </c>
      <c r="BQ9" s="108">
        <v>25</v>
      </c>
      <c r="BR9" s="108">
        <v>26</v>
      </c>
      <c r="BS9" s="117">
        <v>27</v>
      </c>
      <c r="BT9" s="16"/>
      <c r="BU9" s="109">
        <v>28</v>
      </c>
      <c r="BV9" s="106">
        <v>29</v>
      </c>
      <c r="BW9" s="106">
        <v>30</v>
      </c>
      <c r="BX9" s="106">
        <v>31</v>
      </c>
      <c r="BY9" s="110"/>
    </row>
    <row r="10" spans="1:90" ht="15.75" thickBot="1" x14ac:dyDescent="0.3">
      <c r="B10" s="57"/>
      <c r="C10" s="90"/>
      <c r="D10" s="90"/>
      <c r="E10" s="90"/>
      <c r="F10" s="90"/>
      <c r="G10" s="90"/>
      <c r="H10" s="90"/>
      <c r="I10" s="89"/>
      <c r="J10" s="56"/>
      <c r="K10" s="134"/>
      <c r="L10" s="135"/>
      <c r="M10" s="136"/>
      <c r="N10" s="137"/>
      <c r="O10" s="138"/>
      <c r="P10" s="17"/>
      <c r="Q10" s="119">
        <v>30</v>
      </c>
      <c r="R10" s="120">
        <v>31</v>
      </c>
      <c r="S10" s="120"/>
      <c r="T10" s="120"/>
      <c r="U10" s="121"/>
      <c r="V10" s="17"/>
      <c r="W10" s="22"/>
      <c r="X10" s="112"/>
      <c r="Y10" s="113"/>
      <c r="Z10" s="114"/>
      <c r="AA10" s="113"/>
      <c r="AB10" s="115"/>
      <c r="AC10" s="17"/>
      <c r="AD10" s="17"/>
      <c r="AE10" s="112"/>
      <c r="AF10" s="113"/>
      <c r="AG10" s="114"/>
      <c r="AH10" s="113"/>
      <c r="AI10" s="115"/>
      <c r="AJ10" s="17"/>
      <c r="AK10" s="112"/>
      <c r="AL10" s="113"/>
      <c r="AM10" s="114"/>
      <c r="AN10" s="113"/>
      <c r="AO10" s="115"/>
      <c r="AP10" s="28"/>
      <c r="AQ10" s="112"/>
      <c r="AR10" s="113"/>
      <c r="AS10" s="114"/>
      <c r="AT10" s="113"/>
      <c r="AU10" s="115"/>
      <c r="AV10" s="28"/>
      <c r="AW10" s="119">
        <v>31</v>
      </c>
      <c r="AX10" s="124"/>
      <c r="AY10" s="124"/>
      <c r="AZ10" s="124"/>
      <c r="BA10" s="125"/>
      <c r="BB10" s="17"/>
      <c r="BC10" s="112"/>
      <c r="BD10" s="113"/>
      <c r="BE10" s="114"/>
      <c r="BF10" s="113"/>
      <c r="BG10" s="115"/>
      <c r="BH10" s="17"/>
      <c r="BI10" s="112"/>
      <c r="BJ10" s="113"/>
      <c r="BK10" s="114"/>
      <c r="BL10" s="113"/>
      <c r="BM10" s="115"/>
      <c r="BN10" s="17"/>
      <c r="BO10" s="119">
        <v>30</v>
      </c>
      <c r="BP10" s="120"/>
      <c r="BQ10" s="120"/>
      <c r="BR10" s="120"/>
      <c r="BS10" s="121"/>
      <c r="BT10" s="16"/>
      <c r="BU10" s="112"/>
      <c r="BV10" s="113"/>
      <c r="BW10" s="114"/>
      <c r="BX10" s="113"/>
      <c r="BY10" s="115"/>
    </row>
    <row r="11" spans="1:90" x14ac:dyDescent="0.25">
      <c r="A11" s="77"/>
      <c r="B11" s="78"/>
      <c r="C11" s="91">
        <f>SUM(C15:C34)</f>
        <v>0</v>
      </c>
      <c r="D11" s="91">
        <f t="shared" ref="D11:G11" si="0">SUM(D15:D34)</f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  <c r="H11" s="92"/>
      <c r="I11" s="91">
        <f>SUM(I15:I34)</f>
        <v>0</v>
      </c>
      <c r="J11" s="78"/>
      <c r="K11" s="77"/>
      <c r="L11" s="79"/>
      <c r="M11" s="79">
        <f t="shared" ref="M11" si="1">SUM(M15:M34)</f>
        <v>0</v>
      </c>
      <c r="N11" s="77"/>
      <c r="O11" s="77"/>
      <c r="P11" s="60"/>
      <c r="Q11" s="61"/>
      <c r="R11" s="61">
        <f>SUM(R15:R34)</f>
        <v>0</v>
      </c>
      <c r="S11" s="61">
        <f t="shared" ref="S11" si="2">SUM(S15:S34)</f>
        <v>0</v>
      </c>
      <c r="T11" s="61"/>
      <c r="U11" s="61"/>
      <c r="V11" s="61"/>
      <c r="W11" s="61"/>
      <c r="X11" s="61"/>
      <c r="Y11" s="61">
        <f>SUM(Y15:Y34)</f>
        <v>0</v>
      </c>
      <c r="Z11" s="61">
        <f>SUM(Z15:Z34)</f>
        <v>0</v>
      </c>
      <c r="AA11" s="61"/>
      <c r="AB11" s="61"/>
      <c r="AC11" s="61"/>
      <c r="AD11" s="61"/>
      <c r="AE11" s="61" t="s">
        <v>115</v>
      </c>
      <c r="AF11" s="61">
        <f>SUM(AF15:AF34)</f>
        <v>0</v>
      </c>
      <c r="AG11" s="61">
        <f>SUM(AG15:AG34)</f>
        <v>0</v>
      </c>
      <c r="AH11" s="61" t="s">
        <v>115</v>
      </c>
      <c r="AI11" s="61" t="s">
        <v>115</v>
      </c>
      <c r="AJ11" s="61"/>
      <c r="AK11" s="61" t="s">
        <v>115</v>
      </c>
      <c r="AL11" s="61">
        <f>SUM(AL15:AL34)</f>
        <v>0</v>
      </c>
      <c r="AM11" s="61">
        <f>SUM(AM15:AM34)</f>
        <v>0</v>
      </c>
      <c r="AN11" s="61" t="s">
        <v>115</v>
      </c>
      <c r="AO11" s="61" t="s">
        <v>115</v>
      </c>
      <c r="AP11" s="61"/>
      <c r="AQ11" s="61" t="s">
        <v>115</v>
      </c>
      <c r="AR11" s="61">
        <f>SUM(AR15:AR34)</f>
        <v>0</v>
      </c>
      <c r="AS11" s="61">
        <f>SUM(AS15:AS34)</f>
        <v>0</v>
      </c>
      <c r="AT11" s="61" t="s">
        <v>115</v>
      </c>
      <c r="AU11" s="61" t="s">
        <v>115</v>
      </c>
      <c r="AV11" s="61"/>
      <c r="AW11" s="61" t="s">
        <v>115</v>
      </c>
      <c r="AX11" s="61">
        <f>SUM(AX15:AX34)</f>
        <v>0</v>
      </c>
      <c r="AY11" s="61">
        <f>SUM(AY15:AY34)</f>
        <v>0</v>
      </c>
      <c r="AZ11" s="61" t="s">
        <v>115</v>
      </c>
      <c r="BA11" s="61" t="s">
        <v>115</v>
      </c>
      <c r="BB11" s="61"/>
      <c r="BC11" s="61" t="s">
        <v>115</v>
      </c>
      <c r="BD11" s="61">
        <f>SUM(BD15:BD34)</f>
        <v>0</v>
      </c>
      <c r="BE11" s="61">
        <f>SUM(BE15:BE34)</f>
        <v>0</v>
      </c>
      <c r="BF11" s="61" t="s">
        <v>115</v>
      </c>
      <c r="BG11" s="61" t="s">
        <v>115</v>
      </c>
      <c r="BH11" s="61"/>
      <c r="BI11" s="61" t="s">
        <v>115</v>
      </c>
      <c r="BJ11" s="61">
        <f>SUM(BJ15:BJ34)</f>
        <v>0</v>
      </c>
      <c r="BK11" s="61">
        <f>SUM(BK15:BK34)</f>
        <v>0</v>
      </c>
      <c r="BL11" s="61" t="s">
        <v>115</v>
      </c>
      <c r="BM11" s="61" t="s">
        <v>115</v>
      </c>
      <c r="BN11" s="61"/>
      <c r="BO11" s="61" t="s">
        <v>115</v>
      </c>
      <c r="BP11" s="61">
        <f>SUM(BP15:BP34)</f>
        <v>0</v>
      </c>
      <c r="BQ11" s="61">
        <f>SUM(BQ15:BQ34)</f>
        <v>0</v>
      </c>
      <c r="BR11" s="61" t="s">
        <v>115</v>
      </c>
      <c r="BS11" s="61" t="s">
        <v>115</v>
      </c>
      <c r="BT11" s="60"/>
      <c r="BU11" s="61" t="s">
        <v>115</v>
      </c>
      <c r="BV11" s="61">
        <f>SUM(BV15:BV34)</f>
        <v>0</v>
      </c>
      <c r="BW11" s="61">
        <f>SUM(BW15:BW34)</f>
        <v>0</v>
      </c>
      <c r="BX11" s="61" t="s">
        <v>115</v>
      </c>
      <c r="BY11" s="61" t="s">
        <v>115</v>
      </c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</row>
    <row r="12" spans="1:90" ht="19.5" customHeight="1" x14ac:dyDescent="0.25">
      <c r="A12" s="77"/>
      <c r="B12" s="75"/>
      <c r="C12" s="204" t="s">
        <v>116</v>
      </c>
      <c r="D12" s="204"/>
      <c r="E12" s="204"/>
      <c r="F12" s="204"/>
      <c r="G12" s="204"/>
      <c r="H12" s="90"/>
      <c r="I12" s="93"/>
      <c r="J12" s="75"/>
      <c r="K12" s="62">
        <f>COUNT(K5:K10)</f>
        <v>4</v>
      </c>
      <c r="L12" s="62">
        <f t="shared" ref="L12:AU12" si="3">COUNT(L5:L10)</f>
        <v>4</v>
      </c>
      <c r="M12" s="62">
        <f t="shared" si="3"/>
        <v>4</v>
      </c>
      <c r="N12" s="62">
        <f t="shared" si="3"/>
        <v>4</v>
      </c>
      <c r="O12" s="62">
        <f t="shared" si="3"/>
        <v>4</v>
      </c>
      <c r="P12" s="62"/>
      <c r="Q12" s="62">
        <f t="shared" si="3"/>
        <v>4</v>
      </c>
      <c r="R12" s="62">
        <f t="shared" si="3"/>
        <v>5</v>
      </c>
      <c r="S12" s="62">
        <f t="shared" si="3"/>
        <v>4</v>
      </c>
      <c r="T12" s="62">
        <f t="shared" si="3"/>
        <v>4</v>
      </c>
      <c r="U12" s="62">
        <f t="shared" si="3"/>
        <v>4</v>
      </c>
      <c r="V12" s="62">
        <f t="shared" si="3"/>
        <v>4</v>
      </c>
      <c r="W12" s="62">
        <f t="shared" si="3"/>
        <v>0</v>
      </c>
      <c r="X12" s="62">
        <f t="shared" si="3"/>
        <v>3</v>
      </c>
      <c r="Y12" s="62">
        <f t="shared" si="3"/>
        <v>3</v>
      </c>
      <c r="Z12" s="62">
        <f t="shared" si="3"/>
        <v>4</v>
      </c>
      <c r="AA12" s="62">
        <f t="shared" si="3"/>
        <v>4</v>
      </c>
      <c r="AB12" s="62">
        <f t="shared" si="3"/>
        <v>3</v>
      </c>
      <c r="AC12" s="62"/>
      <c r="AD12" s="62">
        <f t="shared" si="3"/>
        <v>0</v>
      </c>
      <c r="AE12" s="62">
        <f t="shared" si="3"/>
        <v>3</v>
      </c>
      <c r="AF12" s="62">
        <f t="shared" si="3"/>
        <v>4</v>
      </c>
      <c r="AG12" s="62">
        <f t="shared" si="3"/>
        <v>4</v>
      </c>
      <c r="AH12" s="62">
        <f t="shared" si="3"/>
        <v>4</v>
      </c>
      <c r="AI12" s="62">
        <f t="shared" si="3"/>
        <v>4</v>
      </c>
      <c r="AJ12" s="62"/>
      <c r="AK12" s="62">
        <f t="shared" si="3"/>
        <v>2</v>
      </c>
      <c r="AL12" s="62">
        <f t="shared" si="3"/>
        <v>2</v>
      </c>
      <c r="AM12" s="62">
        <f t="shared" si="3"/>
        <v>2</v>
      </c>
      <c r="AN12" s="62">
        <f t="shared" si="3"/>
        <v>2</v>
      </c>
      <c r="AO12" s="62">
        <f t="shared" si="3"/>
        <v>2</v>
      </c>
      <c r="AP12" s="62"/>
      <c r="AQ12" s="62">
        <f t="shared" si="3"/>
        <v>3</v>
      </c>
      <c r="AR12" s="62">
        <f t="shared" si="3"/>
        <v>4</v>
      </c>
      <c r="AS12" s="62">
        <f t="shared" si="3"/>
        <v>4</v>
      </c>
      <c r="AT12" s="62">
        <f t="shared" si="3"/>
        <v>4</v>
      </c>
      <c r="AU12" s="62">
        <f t="shared" si="3"/>
        <v>4</v>
      </c>
      <c r="AV12" s="62"/>
      <c r="AW12" s="62">
        <f>COUNT(AW5:AW10)</f>
        <v>4</v>
      </c>
      <c r="AX12" s="62">
        <f>COUNT(AX5:AX10)</f>
        <v>4</v>
      </c>
      <c r="AY12" s="62">
        <f>COUNT(AY5:AY10)</f>
        <v>4</v>
      </c>
      <c r="AZ12" s="62">
        <f>COUNT(AZ5:AZ10)</f>
        <v>4</v>
      </c>
      <c r="BA12" s="62">
        <f>COUNT(BA5:BA10)</f>
        <v>3</v>
      </c>
      <c r="BB12" s="62"/>
      <c r="BC12" s="62">
        <f>COUNT(BC5:BC10)</f>
        <v>4</v>
      </c>
      <c r="BD12" s="62">
        <f>COUNT(BD5:BD10)</f>
        <v>5</v>
      </c>
      <c r="BE12" s="62">
        <f>COUNT(BE5:BE10)</f>
        <v>5</v>
      </c>
      <c r="BF12" s="62">
        <f>COUNT(BF5:BF10)</f>
        <v>4</v>
      </c>
      <c r="BG12" s="62">
        <f>COUNT(BG5:BG10)</f>
        <v>4</v>
      </c>
      <c r="BH12" s="62"/>
      <c r="BI12" s="62">
        <f>COUNT(BI5:BI10)</f>
        <v>2</v>
      </c>
      <c r="BJ12" s="62">
        <f>COUNT(BJ5:BJ10)</f>
        <v>3</v>
      </c>
      <c r="BK12" s="62">
        <f>COUNT(BK5:BK10)</f>
        <v>3</v>
      </c>
      <c r="BL12" s="62">
        <f>COUNT(BL5:BL10)</f>
        <v>4</v>
      </c>
      <c r="BM12" s="62">
        <f>COUNT(BM5:BM10)</f>
        <v>4</v>
      </c>
      <c r="BN12" s="62"/>
      <c r="BO12" s="62">
        <f>COUNT(BO5:BO10)</f>
        <v>3</v>
      </c>
      <c r="BP12" s="62">
        <f>COUNT(BP5:BP10)</f>
        <v>4</v>
      </c>
      <c r="BQ12" s="62">
        <f>COUNT(BQ5:BQ10)</f>
        <v>4</v>
      </c>
      <c r="BR12" s="62">
        <f>COUNT(BR5:BR10)</f>
        <v>4</v>
      </c>
      <c r="BS12" s="62">
        <f>COUNT(BS5:BS10)</f>
        <v>4</v>
      </c>
      <c r="BT12" s="60"/>
      <c r="BU12" s="62">
        <f>COUNT(BU5:BU10)</f>
        <v>4</v>
      </c>
      <c r="BV12" s="62">
        <f>COUNT(BV5:BV10)</f>
        <v>4</v>
      </c>
      <c r="BW12" s="62">
        <f>COUNT(BW5:BW10)</f>
        <v>5</v>
      </c>
      <c r="BX12" s="62">
        <f>COUNT(BX5:BX10)</f>
        <v>5</v>
      </c>
      <c r="BY12" s="62">
        <f>COUNT(BY5:BY10)</f>
        <v>3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</row>
    <row r="13" spans="1:90" ht="11.25" customHeight="1" x14ac:dyDescent="0.25">
      <c r="A13" s="77"/>
      <c r="B13" s="75"/>
      <c r="C13" s="94"/>
      <c r="D13" s="94"/>
      <c r="E13" s="94"/>
      <c r="F13" s="94"/>
      <c r="G13" s="94"/>
      <c r="H13" s="90"/>
      <c r="I13" s="93"/>
      <c r="J13" s="75"/>
      <c r="K13" s="200" t="s">
        <v>117</v>
      </c>
      <c r="L13" s="200"/>
      <c r="M13" s="200"/>
      <c r="N13" s="200"/>
      <c r="O13" s="200"/>
      <c r="P13" s="62"/>
      <c r="Q13" s="200" t="s">
        <v>117</v>
      </c>
      <c r="R13" s="200"/>
      <c r="S13" s="200"/>
      <c r="T13" s="200"/>
      <c r="U13" s="200"/>
      <c r="V13" s="62"/>
      <c r="W13" s="62"/>
      <c r="X13" s="200" t="s">
        <v>117</v>
      </c>
      <c r="Y13" s="200"/>
      <c r="Z13" s="200"/>
      <c r="AA13" s="200"/>
      <c r="AB13" s="200"/>
      <c r="AC13" s="62"/>
      <c r="AD13" s="62"/>
      <c r="AE13" s="200" t="s">
        <v>117</v>
      </c>
      <c r="AF13" s="200"/>
      <c r="AG13" s="200"/>
      <c r="AH13" s="200"/>
      <c r="AI13" s="200"/>
      <c r="AJ13" s="62"/>
      <c r="AK13" s="200" t="s">
        <v>117</v>
      </c>
      <c r="AL13" s="200"/>
      <c r="AM13" s="200"/>
      <c r="AN13" s="200"/>
      <c r="AO13" s="200"/>
      <c r="AP13" s="62"/>
      <c r="AQ13" s="200" t="s">
        <v>117</v>
      </c>
      <c r="AR13" s="200"/>
      <c r="AS13" s="200"/>
      <c r="AT13" s="200"/>
      <c r="AU13" s="200"/>
      <c r="AV13" s="62"/>
      <c r="AW13" s="200" t="s">
        <v>117</v>
      </c>
      <c r="AX13" s="200"/>
      <c r="AY13" s="200"/>
      <c r="AZ13" s="200"/>
      <c r="BA13" s="200"/>
      <c r="BB13" s="62"/>
      <c r="BC13" s="200" t="s">
        <v>117</v>
      </c>
      <c r="BD13" s="200"/>
      <c r="BE13" s="200"/>
      <c r="BF13" s="200"/>
      <c r="BG13" s="200"/>
      <c r="BH13" s="62"/>
      <c r="BI13" s="200" t="s">
        <v>117</v>
      </c>
      <c r="BJ13" s="200"/>
      <c r="BK13" s="200"/>
      <c r="BL13" s="200"/>
      <c r="BM13" s="200"/>
      <c r="BN13" s="62"/>
      <c r="BO13" s="200" t="s">
        <v>117</v>
      </c>
      <c r="BP13" s="200"/>
      <c r="BQ13" s="200"/>
      <c r="BR13" s="200"/>
      <c r="BS13" s="200"/>
      <c r="BT13" s="60"/>
      <c r="BU13" s="200" t="s">
        <v>117</v>
      </c>
      <c r="BV13" s="200"/>
      <c r="BW13" s="200"/>
      <c r="BX13" s="200"/>
      <c r="BY13" s="20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</row>
    <row r="14" spans="1:90" x14ac:dyDescent="0.25">
      <c r="A14" s="77"/>
      <c r="B14" s="75" t="s">
        <v>118</v>
      </c>
      <c r="C14" s="95" t="s">
        <v>131</v>
      </c>
      <c r="D14" s="95" t="s">
        <v>132</v>
      </c>
      <c r="E14" s="95" t="s">
        <v>133</v>
      </c>
      <c r="F14" s="95" t="s">
        <v>134</v>
      </c>
      <c r="G14" s="95" t="s">
        <v>135</v>
      </c>
      <c r="H14" s="90"/>
      <c r="I14" s="95" t="s">
        <v>119</v>
      </c>
      <c r="J14" s="75"/>
      <c r="K14" s="200"/>
      <c r="L14" s="200"/>
      <c r="M14" s="200"/>
      <c r="N14" s="200"/>
      <c r="O14" s="200"/>
      <c r="P14" s="64"/>
      <c r="Q14" s="200"/>
      <c r="R14" s="200"/>
      <c r="S14" s="200"/>
      <c r="T14" s="200"/>
      <c r="U14" s="200"/>
      <c r="V14" s="62"/>
      <c r="W14" s="62"/>
      <c r="X14" s="200"/>
      <c r="Y14" s="200"/>
      <c r="Z14" s="200"/>
      <c r="AA14" s="200"/>
      <c r="AB14" s="200"/>
      <c r="AC14" s="62"/>
      <c r="AD14" s="63"/>
      <c r="AE14" s="200"/>
      <c r="AF14" s="200"/>
      <c r="AG14" s="200"/>
      <c r="AH14" s="200"/>
      <c r="AI14" s="200"/>
      <c r="AJ14" s="63"/>
      <c r="AK14" s="200"/>
      <c r="AL14" s="200"/>
      <c r="AM14" s="200"/>
      <c r="AN14" s="200"/>
      <c r="AO14" s="200"/>
      <c r="AP14" s="63"/>
      <c r="AQ14" s="200"/>
      <c r="AR14" s="200"/>
      <c r="AS14" s="200"/>
      <c r="AT14" s="200"/>
      <c r="AU14" s="200"/>
      <c r="AV14" s="63"/>
      <c r="AW14" s="200"/>
      <c r="AX14" s="200"/>
      <c r="AY14" s="200"/>
      <c r="AZ14" s="200"/>
      <c r="BA14" s="200"/>
      <c r="BB14" s="63"/>
      <c r="BC14" s="200"/>
      <c r="BD14" s="200"/>
      <c r="BE14" s="200"/>
      <c r="BF14" s="200"/>
      <c r="BG14" s="200"/>
      <c r="BH14" s="63"/>
      <c r="BI14" s="200"/>
      <c r="BJ14" s="200"/>
      <c r="BK14" s="200"/>
      <c r="BL14" s="200"/>
      <c r="BM14" s="200"/>
      <c r="BN14" s="63"/>
      <c r="BO14" s="200"/>
      <c r="BP14" s="200"/>
      <c r="BQ14" s="200"/>
      <c r="BR14" s="200"/>
      <c r="BS14" s="200"/>
      <c r="BT14" s="60"/>
      <c r="BU14" s="200"/>
      <c r="BV14" s="200"/>
      <c r="BW14" s="200"/>
      <c r="BX14" s="200"/>
      <c r="BY14" s="20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</row>
    <row r="15" spans="1:90" s="66" customFormat="1" ht="13.5" customHeight="1" x14ac:dyDescent="0.25">
      <c r="A15" s="77">
        <v>1</v>
      </c>
      <c r="B15" s="75"/>
      <c r="C15" s="92">
        <f>'CERTIFICADO HE'!Q14</f>
        <v>0</v>
      </c>
      <c r="D15" s="92">
        <f>'CERTIFICADO HE'!R14</f>
        <v>0</v>
      </c>
      <c r="E15" s="92">
        <f>'CERTIFICADO HE'!S14</f>
        <v>0</v>
      </c>
      <c r="F15" s="92">
        <f>'CERTIFICADO HE'!T14</f>
        <v>0</v>
      </c>
      <c r="G15" s="92">
        <f>'CERTIFICADO HE'!W14</f>
        <v>0</v>
      </c>
      <c r="H15" s="90"/>
      <c r="I15" s="91">
        <f>SUM(C15:H15)</f>
        <v>0</v>
      </c>
      <c r="J15" s="75"/>
      <c r="K15" s="76"/>
      <c r="L15" s="76"/>
      <c r="M15" s="74">
        <f>(C15*$K$12)+(D15*$L$12)+(E15*$M$12)+(F15*$N$12)+(G15*$O$12)</f>
        <v>0</v>
      </c>
      <c r="N15" s="76"/>
      <c r="O15" s="76"/>
      <c r="P15" s="76"/>
      <c r="Q15" s="76"/>
      <c r="R15" s="65">
        <f>(C15*$Q$12)+(D15*$R$12)+(E15*$S$12)+(F15*$T$12)+(G15*$U$12)</f>
        <v>0</v>
      </c>
      <c r="S15" s="65"/>
      <c r="T15" s="65"/>
      <c r="U15" s="76"/>
      <c r="V15" s="76"/>
      <c r="W15" s="75"/>
      <c r="X15" s="62"/>
      <c r="Y15" s="65">
        <f t="shared" ref="Y15:Y34" si="4">(C15*$X$12)+(D15*$Y$12)+(E15*$Z$12)+(F15*$AA$12)+(G15*$AB$12)</f>
        <v>0</v>
      </c>
      <c r="Z15" s="65"/>
      <c r="AA15" s="65"/>
      <c r="AB15" s="62"/>
      <c r="AC15" s="62"/>
      <c r="AD15" s="60"/>
      <c r="AE15" s="76"/>
      <c r="AF15" s="65">
        <f t="shared" ref="AF15:AF34" si="5">($C15*$AE$12)+($D15*$AF$12)+($E15*$AG$12)+($F15*$AH$12)+($G15*$AI$12)</f>
        <v>0</v>
      </c>
      <c r="AG15" s="65"/>
      <c r="AH15" s="65"/>
      <c r="AI15" s="76"/>
      <c r="AJ15" s="60"/>
      <c r="AK15" s="76"/>
      <c r="AL15" s="65">
        <f t="shared" ref="AL15:AL34" si="6">($C15*$AK$12)+($D15*$AL$12)+($E15*$AM$12)+($F15*$AN$12)+($G15*$AO$12)</f>
        <v>0</v>
      </c>
      <c r="AM15" s="65"/>
      <c r="AN15" s="65"/>
      <c r="AO15" s="76"/>
      <c r="AP15" s="60"/>
      <c r="AQ15" s="76"/>
      <c r="AR15" s="65">
        <f>($C15*AQ$12)+($D15*AR$12)+($E15*AS$12)+($F15*AT$12)+($G15*AU$12)</f>
        <v>0</v>
      </c>
      <c r="AS15" s="65"/>
      <c r="AT15" s="65"/>
      <c r="AU15" s="76"/>
      <c r="AV15" s="60"/>
      <c r="AW15" s="76"/>
      <c r="AX15" s="65">
        <f>($C15*AW$12)+($D15*AX$12)+($E15*AY$12)+($F15*AZ$12)+($G15*BA$12)</f>
        <v>0</v>
      </c>
      <c r="AY15" s="65"/>
      <c r="AZ15" s="65"/>
      <c r="BA15" s="76"/>
      <c r="BB15" s="60"/>
      <c r="BC15" s="76"/>
      <c r="BD15" s="65">
        <f>($C15*BC$12)+($D15*BD$12)+($E15*BE$12)+($F15*BF$12)+($G15*BG$12)</f>
        <v>0</v>
      </c>
      <c r="BE15" s="65"/>
      <c r="BF15" s="65"/>
      <c r="BG15" s="76"/>
      <c r="BH15" s="60"/>
      <c r="BI15" s="76"/>
      <c r="BJ15" s="65">
        <f>($C15*BI$12)+($D15*BJ$12)+($E15*BK$12)+($F15*BL$12)+($G15*BM$12)</f>
        <v>0</v>
      </c>
      <c r="BK15" s="65"/>
      <c r="BL15" s="65"/>
      <c r="BM15" s="76"/>
      <c r="BN15" s="60"/>
      <c r="BO15" s="76"/>
      <c r="BP15" s="65">
        <f>($C15*BO$12)+($D15*BP$12)+($E15*BQ$12)+($F15*BR$12)+($G15*BS$12)</f>
        <v>0</v>
      </c>
      <c r="BQ15" s="65"/>
      <c r="BR15" s="65"/>
      <c r="BS15" s="76"/>
      <c r="BT15" s="60"/>
      <c r="BU15" s="76"/>
      <c r="BV15" s="65">
        <f>($C15*BU$12)+($D15*BV$12)+($E15*BW$12)+($F15*BX$12)+($G15*BY$12)</f>
        <v>0</v>
      </c>
      <c r="BW15" s="65"/>
      <c r="BX15" s="65"/>
      <c r="BY15" s="76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42"/>
    </row>
    <row r="16" spans="1:90" x14ac:dyDescent="0.25">
      <c r="A16" s="77">
        <v>2</v>
      </c>
      <c r="B16" s="75"/>
      <c r="C16" s="92">
        <f>'CERTIFICADO HE'!Q15</f>
        <v>0</v>
      </c>
      <c r="D16" s="92">
        <f>'CERTIFICADO HE'!R15</f>
        <v>0</v>
      </c>
      <c r="E16" s="92">
        <f>'CERTIFICADO HE'!S15</f>
        <v>0</v>
      </c>
      <c r="F16" s="92">
        <f>'CERTIFICADO HE'!T15</f>
        <v>0</v>
      </c>
      <c r="G16" s="92">
        <f>'CERTIFICADO HE'!W15</f>
        <v>0</v>
      </c>
      <c r="H16" s="90"/>
      <c r="I16" s="91">
        <f t="shared" ref="I16:I34" si="7">SUM(C16:G16)</f>
        <v>0</v>
      </c>
      <c r="J16" s="75"/>
      <c r="K16" s="76"/>
      <c r="L16" s="76"/>
      <c r="M16" s="74">
        <f t="shared" ref="M16:M34" si="8">(C16*$K$12)+(D16*$L$12)+(E16*$M$12)+(F16*$N$12)+(G16*$O$12)</f>
        <v>0</v>
      </c>
      <c r="N16" s="76"/>
      <c r="O16" s="76"/>
      <c r="P16" s="76"/>
      <c r="Q16" s="76"/>
      <c r="R16" s="65">
        <f>(C16*$Q$12)+(D16*$R$12)+(E16*$S$12)+(F16*$T$12)+(G16*$U$12)</f>
        <v>0</v>
      </c>
      <c r="S16" s="65"/>
      <c r="T16" s="65"/>
      <c r="U16" s="76"/>
      <c r="V16" s="76"/>
      <c r="W16" s="75"/>
      <c r="X16" s="62"/>
      <c r="Y16" s="65">
        <f t="shared" si="4"/>
        <v>0</v>
      </c>
      <c r="Z16" s="65"/>
      <c r="AA16" s="65"/>
      <c r="AB16" s="62"/>
      <c r="AC16" s="62"/>
      <c r="AD16" s="60"/>
      <c r="AE16" s="76"/>
      <c r="AF16" s="65">
        <f t="shared" si="5"/>
        <v>0</v>
      </c>
      <c r="AG16" s="65"/>
      <c r="AH16" s="65"/>
      <c r="AI16" s="76"/>
      <c r="AJ16" s="60"/>
      <c r="AK16" s="76"/>
      <c r="AL16" s="65">
        <f t="shared" si="6"/>
        <v>0</v>
      </c>
      <c r="AM16" s="65"/>
      <c r="AN16" s="65"/>
      <c r="AO16" s="76"/>
      <c r="AP16" s="60"/>
      <c r="AQ16" s="76"/>
      <c r="AR16" s="198">
        <f t="shared" ref="AR16:AR34" si="9">($C16*AQ$12)+($D16*AR$12)+($E16*AS$12)+($F16*AT$12)+($G16*AU$12)</f>
        <v>0</v>
      </c>
      <c r="AS16" s="198"/>
      <c r="AT16" s="198"/>
      <c r="AU16" s="76"/>
      <c r="AV16" s="60"/>
      <c r="AW16" s="76"/>
      <c r="AX16" s="198">
        <f t="shared" ref="AX16:AX34" si="10">($C16*AW$12)+($D16*AX$12)+($E16*AY$12)+($F16*AZ$12)+($G16*BA$12)</f>
        <v>0</v>
      </c>
      <c r="AY16" s="198"/>
      <c r="AZ16" s="198"/>
      <c r="BA16" s="76"/>
      <c r="BB16" s="60"/>
      <c r="BC16" s="76"/>
      <c r="BD16" s="198">
        <f t="shared" ref="BD16:BD34" si="11">($C16*BC$12)+($D16*BD$12)+($E16*BE$12)+($F16*BF$12)+($G16*BG$12)</f>
        <v>0</v>
      </c>
      <c r="BE16" s="198"/>
      <c r="BF16" s="198"/>
      <c r="BG16" s="76"/>
      <c r="BH16" s="60"/>
      <c r="BI16" s="76"/>
      <c r="BJ16" s="198">
        <f t="shared" ref="BJ16:BJ34" si="12">($C16*BI$12)+($D16*BJ$12)+($E16*BK$12)+($F16*BL$12)+($G16*BM$12)</f>
        <v>0</v>
      </c>
      <c r="BK16" s="198"/>
      <c r="BL16" s="198"/>
      <c r="BM16" s="76"/>
      <c r="BN16" s="60"/>
      <c r="BO16" s="76"/>
      <c r="BP16" s="198">
        <f t="shared" ref="BP16:BP34" si="13">($C16*BO$12)+($D16*BP$12)+($E16*BQ$12)+($F16*BR$12)+($G16*BS$12)</f>
        <v>0</v>
      </c>
      <c r="BQ16" s="198"/>
      <c r="BR16" s="198"/>
      <c r="BS16" s="76"/>
      <c r="BT16" s="60"/>
      <c r="BU16" s="76"/>
      <c r="BV16" s="198">
        <f t="shared" ref="BV16:BV34" si="14">($C16*BU$12)+($D16*BV$12)+($E16*BW$12)+($F16*BX$12)+($G16*BY$12)</f>
        <v>0</v>
      </c>
      <c r="BW16" s="198"/>
      <c r="BX16" s="198"/>
      <c r="BY16" s="76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42"/>
    </row>
    <row r="17" spans="1:90" s="66" customFormat="1" x14ac:dyDescent="0.25">
      <c r="A17" s="77">
        <v>3</v>
      </c>
      <c r="B17" s="75"/>
      <c r="C17" s="92">
        <f>'CERTIFICADO HE'!Q16</f>
        <v>0</v>
      </c>
      <c r="D17" s="92">
        <f>'CERTIFICADO HE'!R16</f>
        <v>0</v>
      </c>
      <c r="E17" s="92">
        <f>'CERTIFICADO HE'!S16</f>
        <v>0</v>
      </c>
      <c r="F17" s="92">
        <f>'CERTIFICADO HE'!T16</f>
        <v>0</v>
      </c>
      <c r="G17" s="92">
        <f>'CERTIFICADO HE'!W16</f>
        <v>0</v>
      </c>
      <c r="H17" s="90"/>
      <c r="I17" s="91">
        <f t="shared" si="7"/>
        <v>0</v>
      </c>
      <c r="J17" s="75"/>
      <c r="K17" s="76"/>
      <c r="L17" s="76"/>
      <c r="M17" s="74">
        <f t="shared" si="8"/>
        <v>0</v>
      </c>
      <c r="N17" s="76"/>
      <c r="O17" s="76"/>
      <c r="P17" s="76"/>
      <c r="Q17" s="76"/>
      <c r="R17" s="65">
        <f>(C17*$Q$12)+(D17*$R$12)+(E17*$S$12)+(F17*$T$12)+(G17*$U$12)</f>
        <v>0</v>
      </c>
      <c r="S17" s="65"/>
      <c r="T17" s="65"/>
      <c r="U17" s="76"/>
      <c r="V17" s="76"/>
      <c r="W17" s="75"/>
      <c r="X17" s="62"/>
      <c r="Y17" s="198">
        <f t="shared" si="4"/>
        <v>0</v>
      </c>
      <c r="Z17" s="198"/>
      <c r="AA17" s="198"/>
      <c r="AB17" s="62"/>
      <c r="AC17" s="62"/>
      <c r="AD17" s="60"/>
      <c r="AE17" s="76"/>
      <c r="AF17" s="198">
        <f t="shared" si="5"/>
        <v>0</v>
      </c>
      <c r="AG17" s="198"/>
      <c r="AH17" s="198"/>
      <c r="AI17" s="76"/>
      <c r="AJ17" s="60"/>
      <c r="AK17" s="76"/>
      <c r="AL17" s="198">
        <f t="shared" si="6"/>
        <v>0</v>
      </c>
      <c r="AM17" s="198"/>
      <c r="AN17" s="198"/>
      <c r="AO17" s="76"/>
      <c r="AP17" s="60"/>
      <c r="AQ17" s="76"/>
      <c r="AR17" s="198">
        <f t="shared" si="9"/>
        <v>0</v>
      </c>
      <c r="AS17" s="198"/>
      <c r="AT17" s="198"/>
      <c r="AU17" s="76"/>
      <c r="AV17" s="60"/>
      <c r="AW17" s="76"/>
      <c r="AX17" s="198">
        <f t="shared" si="10"/>
        <v>0</v>
      </c>
      <c r="AY17" s="198"/>
      <c r="AZ17" s="198"/>
      <c r="BA17" s="76"/>
      <c r="BB17" s="60"/>
      <c r="BC17" s="76"/>
      <c r="BD17" s="198">
        <f t="shared" si="11"/>
        <v>0</v>
      </c>
      <c r="BE17" s="198"/>
      <c r="BF17" s="198"/>
      <c r="BG17" s="76"/>
      <c r="BH17" s="60"/>
      <c r="BI17" s="76"/>
      <c r="BJ17" s="198">
        <f t="shared" si="12"/>
        <v>0</v>
      </c>
      <c r="BK17" s="198"/>
      <c r="BL17" s="198"/>
      <c r="BM17" s="76"/>
      <c r="BN17" s="60"/>
      <c r="BO17" s="76"/>
      <c r="BP17" s="198">
        <f t="shared" si="13"/>
        <v>0</v>
      </c>
      <c r="BQ17" s="198"/>
      <c r="BR17" s="198"/>
      <c r="BS17" s="76"/>
      <c r="BT17" s="60"/>
      <c r="BU17" s="76"/>
      <c r="BV17" s="198">
        <f t="shared" si="14"/>
        <v>0</v>
      </c>
      <c r="BW17" s="198"/>
      <c r="BX17" s="198"/>
      <c r="BY17" s="76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42"/>
    </row>
    <row r="18" spans="1:90" s="42" customFormat="1" x14ac:dyDescent="0.25">
      <c r="A18" s="77">
        <v>4</v>
      </c>
      <c r="B18" s="75"/>
      <c r="C18" s="92">
        <f>'CERTIFICADO HE'!Q17</f>
        <v>0</v>
      </c>
      <c r="D18" s="92">
        <f>'CERTIFICADO HE'!R17</f>
        <v>0</v>
      </c>
      <c r="E18" s="92">
        <f>'CERTIFICADO HE'!S17</f>
        <v>0</v>
      </c>
      <c r="F18" s="92">
        <f>'CERTIFICADO HE'!T17</f>
        <v>0</v>
      </c>
      <c r="G18" s="92">
        <f>'CERTIFICADO HE'!W17</f>
        <v>0</v>
      </c>
      <c r="H18" s="90"/>
      <c r="I18" s="91">
        <f t="shared" si="7"/>
        <v>0</v>
      </c>
      <c r="J18" s="75"/>
      <c r="K18" s="76"/>
      <c r="L18" s="76"/>
      <c r="M18" s="74">
        <f t="shared" si="8"/>
        <v>0</v>
      </c>
      <c r="N18" s="76"/>
      <c r="O18" s="76"/>
      <c r="P18" s="76"/>
      <c r="Q18" s="76"/>
      <c r="R18" s="65">
        <f t="shared" ref="R18:R34" si="15">(C18*$Q$12)+(D18*$R$12)+(E18*$S$12)+(F18*$T$12)+(G18*$U$12)</f>
        <v>0</v>
      </c>
      <c r="S18" s="65"/>
      <c r="T18" s="65"/>
      <c r="U18" s="76"/>
      <c r="V18" s="76"/>
      <c r="W18" s="75"/>
      <c r="X18" s="62"/>
      <c r="Y18" s="198">
        <f t="shared" si="4"/>
        <v>0</v>
      </c>
      <c r="Z18" s="198"/>
      <c r="AA18" s="198"/>
      <c r="AB18" s="62"/>
      <c r="AC18" s="62"/>
      <c r="AD18" s="60"/>
      <c r="AE18" s="76"/>
      <c r="AF18" s="198">
        <f t="shared" si="5"/>
        <v>0</v>
      </c>
      <c r="AG18" s="198"/>
      <c r="AH18" s="198"/>
      <c r="AI18" s="76"/>
      <c r="AJ18" s="60"/>
      <c r="AK18" s="76"/>
      <c r="AL18" s="198">
        <f t="shared" si="6"/>
        <v>0</v>
      </c>
      <c r="AM18" s="198"/>
      <c r="AN18" s="198"/>
      <c r="AO18" s="76"/>
      <c r="AP18" s="60"/>
      <c r="AQ18" s="76"/>
      <c r="AR18" s="198">
        <f t="shared" si="9"/>
        <v>0</v>
      </c>
      <c r="AS18" s="198"/>
      <c r="AT18" s="198"/>
      <c r="AU18" s="76"/>
      <c r="AV18" s="60"/>
      <c r="AW18" s="76"/>
      <c r="AX18" s="198">
        <f t="shared" si="10"/>
        <v>0</v>
      </c>
      <c r="AY18" s="198"/>
      <c r="AZ18" s="198"/>
      <c r="BA18" s="76"/>
      <c r="BB18" s="60"/>
      <c r="BC18" s="76"/>
      <c r="BD18" s="198">
        <f t="shared" si="11"/>
        <v>0</v>
      </c>
      <c r="BE18" s="198"/>
      <c r="BF18" s="198"/>
      <c r="BG18" s="76"/>
      <c r="BH18" s="60"/>
      <c r="BI18" s="76"/>
      <c r="BJ18" s="198">
        <f t="shared" si="12"/>
        <v>0</v>
      </c>
      <c r="BK18" s="198"/>
      <c r="BL18" s="198"/>
      <c r="BM18" s="76"/>
      <c r="BN18" s="60"/>
      <c r="BO18" s="76"/>
      <c r="BP18" s="198">
        <f t="shared" si="13"/>
        <v>0</v>
      </c>
      <c r="BQ18" s="198"/>
      <c r="BR18" s="198"/>
      <c r="BS18" s="76"/>
      <c r="BT18" s="60"/>
      <c r="BU18" s="76"/>
      <c r="BV18" s="198">
        <f t="shared" si="14"/>
        <v>0</v>
      </c>
      <c r="BW18" s="198"/>
      <c r="BX18" s="198"/>
      <c r="BY18" s="76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</row>
    <row r="19" spans="1:90" s="66" customFormat="1" x14ac:dyDescent="0.25">
      <c r="A19" s="77">
        <v>5</v>
      </c>
      <c r="B19" s="75"/>
      <c r="C19" s="92">
        <f>'CERTIFICADO HE'!Q18</f>
        <v>0</v>
      </c>
      <c r="D19" s="92">
        <f>'CERTIFICADO HE'!R18</f>
        <v>0</v>
      </c>
      <c r="E19" s="92">
        <f>'CERTIFICADO HE'!S18</f>
        <v>0</v>
      </c>
      <c r="F19" s="92">
        <f>'CERTIFICADO HE'!T18</f>
        <v>0</v>
      </c>
      <c r="G19" s="92">
        <f>'CERTIFICADO HE'!W18</f>
        <v>0</v>
      </c>
      <c r="H19" s="90"/>
      <c r="I19" s="91">
        <f t="shared" si="7"/>
        <v>0</v>
      </c>
      <c r="J19" s="75"/>
      <c r="K19" s="76"/>
      <c r="L19" s="76"/>
      <c r="M19" s="74">
        <f t="shared" si="8"/>
        <v>0</v>
      </c>
      <c r="N19" s="76"/>
      <c r="O19" s="76"/>
      <c r="P19" s="76"/>
      <c r="Q19" s="76"/>
      <c r="R19" s="65">
        <f t="shared" si="15"/>
        <v>0</v>
      </c>
      <c r="S19" s="65"/>
      <c r="T19" s="65"/>
      <c r="U19" s="76"/>
      <c r="V19" s="76"/>
      <c r="W19" s="75"/>
      <c r="X19" s="62"/>
      <c r="Y19" s="198">
        <f t="shared" si="4"/>
        <v>0</v>
      </c>
      <c r="Z19" s="198"/>
      <c r="AA19" s="198"/>
      <c r="AB19" s="62"/>
      <c r="AC19" s="62"/>
      <c r="AD19" s="60"/>
      <c r="AE19" s="76"/>
      <c r="AF19" s="198">
        <f t="shared" si="5"/>
        <v>0</v>
      </c>
      <c r="AG19" s="198"/>
      <c r="AH19" s="198"/>
      <c r="AI19" s="76"/>
      <c r="AJ19" s="60"/>
      <c r="AK19" s="76"/>
      <c r="AL19" s="198">
        <f t="shared" si="6"/>
        <v>0</v>
      </c>
      <c r="AM19" s="198"/>
      <c r="AN19" s="198"/>
      <c r="AO19" s="76"/>
      <c r="AP19" s="60"/>
      <c r="AQ19" s="76"/>
      <c r="AR19" s="198">
        <f t="shared" si="9"/>
        <v>0</v>
      </c>
      <c r="AS19" s="198"/>
      <c r="AT19" s="198"/>
      <c r="AU19" s="76"/>
      <c r="AV19" s="60"/>
      <c r="AW19" s="76"/>
      <c r="AX19" s="198">
        <f t="shared" si="10"/>
        <v>0</v>
      </c>
      <c r="AY19" s="198"/>
      <c r="AZ19" s="198"/>
      <c r="BA19" s="76"/>
      <c r="BB19" s="60"/>
      <c r="BC19" s="76"/>
      <c r="BD19" s="198">
        <f t="shared" si="11"/>
        <v>0</v>
      </c>
      <c r="BE19" s="198"/>
      <c r="BF19" s="198"/>
      <c r="BG19" s="76"/>
      <c r="BH19" s="60"/>
      <c r="BI19" s="76"/>
      <c r="BJ19" s="198">
        <f t="shared" si="12"/>
        <v>0</v>
      </c>
      <c r="BK19" s="198"/>
      <c r="BL19" s="198"/>
      <c r="BM19" s="76"/>
      <c r="BN19" s="60"/>
      <c r="BO19" s="76"/>
      <c r="BP19" s="198">
        <f t="shared" si="13"/>
        <v>0</v>
      </c>
      <c r="BQ19" s="198"/>
      <c r="BR19" s="198"/>
      <c r="BS19" s="76"/>
      <c r="BT19" s="60"/>
      <c r="BU19" s="76"/>
      <c r="BV19" s="198">
        <f t="shared" si="14"/>
        <v>0</v>
      </c>
      <c r="BW19" s="198"/>
      <c r="BX19" s="198"/>
      <c r="BY19" s="76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42"/>
    </row>
    <row r="20" spans="1:90" x14ac:dyDescent="0.25">
      <c r="A20" s="77">
        <v>6</v>
      </c>
      <c r="B20" s="75"/>
      <c r="C20" s="92">
        <f>'CERTIFICADO HE'!Q19</f>
        <v>0</v>
      </c>
      <c r="D20" s="92">
        <f>'CERTIFICADO HE'!R19</f>
        <v>0</v>
      </c>
      <c r="E20" s="92">
        <f>'CERTIFICADO HE'!S19</f>
        <v>0</v>
      </c>
      <c r="F20" s="92">
        <f>'CERTIFICADO HE'!T19</f>
        <v>0</v>
      </c>
      <c r="G20" s="92">
        <f>'CERTIFICADO HE'!W19</f>
        <v>0</v>
      </c>
      <c r="H20" s="90"/>
      <c r="I20" s="91">
        <f t="shared" si="7"/>
        <v>0</v>
      </c>
      <c r="J20" s="75"/>
      <c r="K20" s="76"/>
      <c r="L20" s="76"/>
      <c r="M20" s="74">
        <f t="shared" si="8"/>
        <v>0</v>
      </c>
      <c r="N20" s="76"/>
      <c r="O20" s="76"/>
      <c r="P20" s="76"/>
      <c r="Q20" s="76"/>
      <c r="R20" s="65">
        <f t="shared" si="15"/>
        <v>0</v>
      </c>
      <c r="S20" s="65"/>
      <c r="T20" s="65"/>
      <c r="U20" s="76"/>
      <c r="V20" s="76"/>
      <c r="W20" s="75"/>
      <c r="X20" s="62"/>
      <c r="Y20" s="198">
        <f t="shared" si="4"/>
        <v>0</v>
      </c>
      <c r="Z20" s="198"/>
      <c r="AA20" s="198"/>
      <c r="AB20" s="62"/>
      <c r="AC20" s="62"/>
      <c r="AD20" s="60"/>
      <c r="AE20" s="76"/>
      <c r="AF20" s="198">
        <f t="shared" si="5"/>
        <v>0</v>
      </c>
      <c r="AG20" s="198"/>
      <c r="AH20" s="198"/>
      <c r="AI20" s="76"/>
      <c r="AJ20" s="60"/>
      <c r="AK20" s="76"/>
      <c r="AL20" s="198">
        <f t="shared" si="6"/>
        <v>0</v>
      </c>
      <c r="AM20" s="198"/>
      <c r="AN20" s="198"/>
      <c r="AO20" s="76"/>
      <c r="AP20" s="60"/>
      <c r="AQ20" s="76"/>
      <c r="AR20" s="198">
        <f t="shared" si="9"/>
        <v>0</v>
      </c>
      <c r="AS20" s="198"/>
      <c r="AT20" s="198"/>
      <c r="AU20" s="76"/>
      <c r="AV20" s="60"/>
      <c r="AW20" s="76"/>
      <c r="AX20" s="198">
        <f t="shared" si="10"/>
        <v>0</v>
      </c>
      <c r="AY20" s="198"/>
      <c r="AZ20" s="198"/>
      <c r="BA20" s="76"/>
      <c r="BB20" s="60"/>
      <c r="BC20" s="76"/>
      <c r="BD20" s="198">
        <f t="shared" si="11"/>
        <v>0</v>
      </c>
      <c r="BE20" s="198"/>
      <c r="BF20" s="198"/>
      <c r="BG20" s="76"/>
      <c r="BH20" s="60"/>
      <c r="BI20" s="76"/>
      <c r="BJ20" s="198">
        <f t="shared" si="12"/>
        <v>0</v>
      </c>
      <c r="BK20" s="198"/>
      <c r="BL20" s="198"/>
      <c r="BM20" s="76"/>
      <c r="BN20" s="60"/>
      <c r="BO20" s="76"/>
      <c r="BP20" s="198">
        <f t="shared" si="13"/>
        <v>0</v>
      </c>
      <c r="BQ20" s="198"/>
      <c r="BR20" s="198"/>
      <c r="BS20" s="76"/>
      <c r="BT20" s="60"/>
      <c r="BU20" s="76"/>
      <c r="BV20" s="198">
        <f t="shared" si="14"/>
        <v>0</v>
      </c>
      <c r="BW20" s="198"/>
      <c r="BX20" s="198"/>
      <c r="BY20" s="76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42"/>
    </row>
    <row r="21" spans="1:90" s="42" customFormat="1" x14ac:dyDescent="0.25">
      <c r="A21" s="77">
        <v>7</v>
      </c>
      <c r="B21" s="75"/>
      <c r="C21" s="92">
        <f>'CERTIFICADO HE'!Q20</f>
        <v>0</v>
      </c>
      <c r="D21" s="92">
        <f>'CERTIFICADO HE'!R20</f>
        <v>0</v>
      </c>
      <c r="E21" s="92">
        <f>'CERTIFICADO HE'!S20</f>
        <v>0</v>
      </c>
      <c r="F21" s="92">
        <f>'CERTIFICADO HE'!T20</f>
        <v>0</v>
      </c>
      <c r="G21" s="92">
        <f>'CERTIFICADO HE'!W20</f>
        <v>0</v>
      </c>
      <c r="H21" s="90"/>
      <c r="I21" s="91">
        <f t="shared" si="7"/>
        <v>0</v>
      </c>
      <c r="J21" s="75"/>
      <c r="K21" s="76"/>
      <c r="L21" s="76"/>
      <c r="M21" s="74">
        <f t="shared" si="8"/>
        <v>0</v>
      </c>
      <c r="N21" s="76"/>
      <c r="O21" s="76"/>
      <c r="P21" s="76"/>
      <c r="Q21" s="76"/>
      <c r="R21" s="65">
        <f t="shared" si="15"/>
        <v>0</v>
      </c>
      <c r="S21" s="65"/>
      <c r="T21" s="65"/>
      <c r="U21" s="76"/>
      <c r="V21" s="76"/>
      <c r="W21" s="75"/>
      <c r="X21" s="62"/>
      <c r="Y21" s="198">
        <f t="shared" si="4"/>
        <v>0</v>
      </c>
      <c r="Z21" s="198"/>
      <c r="AA21" s="198"/>
      <c r="AB21" s="62"/>
      <c r="AC21" s="62"/>
      <c r="AD21" s="60"/>
      <c r="AE21" s="76"/>
      <c r="AF21" s="198">
        <f t="shared" si="5"/>
        <v>0</v>
      </c>
      <c r="AG21" s="198"/>
      <c r="AH21" s="198"/>
      <c r="AI21" s="76"/>
      <c r="AJ21" s="60"/>
      <c r="AK21" s="76"/>
      <c r="AL21" s="198">
        <f t="shared" si="6"/>
        <v>0</v>
      </c>
      <c r="AM21" s="198"/>
      <c r="AN21" s="198"/>
      <c r="AO21" s="76"/>
      <c r="AP21" s="60"/>
      <c r="AQ21" s="76"/>
      <c r="AR21" s="198">
        <f t="shared" si="9"/>
        <v>0</v>
      </c>
      <c r="AS21" s="198"/>
      <c r="AT21" s="198"/>
      <c r="AU21" s="76"/>
      <c r="AV21" s="60"/>
      <c r="AW21" s="76"/>
      <c r="AX21" s="198">
        <f t="shared" si="10"/>
        <v>0</v>
      </c>
      <c r="AY21" s="198"/>
      <c r="AZ21" s="198"/>
      <c r="BA21" s="76"/>
      <c r="BB21" s="60"/>
      <c r="BC21" s="76"/>
      <c r="BD21" s="198">
        <f t="shared" si="11"/>
        <v>0</v>
      </c>
      <c r="BE21" s="198"/>
      <c r="BF21" s="198"/>
      <c r="BG21" s="76"/>
      <c r="BH21" s="60"/>
      <c r="BI21" s="76"/>
      <c r="BJ21" s="198">
        <f t="shared" si="12"/>
        <v>0</v>
      </c>
      <c r="BK21" s="198"/>
      <c r="BL21" s="198"/>
      <c r="BM21" s="76"/>
      <c r="BN21" s="60"/>
      <c r="BO21" s="76"/>
      <c r="BP21" s="198">
        <f t="shared" si="13"/>
        <v>0</v>
      </c>
      <c r="BQ21" s="198"/>
      <c r="BR21" s="198"/>
      <c r="BS21" s="76"/>
      <c r="BT21" s="60"/>
      <c r="BU21" s="76"/>
      <c r="BV21" s="198">
        <f t="shared" si="14"/>
        <v>0</v>
      </c>
      <c r="BW21" s="198"/>
      <c r="BX21" s="198"/>
      <c r="BY21" s="76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</row>
    <row r="22" spans="1:90" x14ac:dyDescent="0.25">
      <c r="A22" s="77">
        <v>8</v>
      </c>
      <c r="B22" s="75"/>
      <c r="C22" s="92">
        <f>'CERTIFICADO HE'!Q21</f>
        <v>0</v>
      </c>
      <c r="D22" s="92">
        <f>'CERTIFICADO HE'!R21</f>
        <v>0</v>
      </c>
      <c r="E22" s="92">
        <f>'CERTIFICADO HE'!S21</f>
        <v>0</v>
      </c>
      <c r="F22" s="92">
        <f>'CERTIFICADO HE'!T21</f>
        <v>0</v>
      </c>
      <c r="G22" s="92">
        <f>'CERTIFICADO HE'!W21</f>
        <v>0</v>
      </c>
      <c r="H22" s="90"/>
      <c r="I22" s="91">
        <f t="shared" si="7"/>
        <v>0</v>
      </c>
      <c r="J22" s="75"/>
      <c r="K22" s="76"/>
      <c r="L22" s="76"/>
      <c r="M22" s="74">
        <f t="shared" si="8"/>
        <v>0</v>
      </c>
      <c r="N22" s="76"/>
      <c r="O22" s="76"/>
      <c r="P22" s="76"/>
      <c r="Q22" s="76"/>
      <c r="R22" s="65">
        <f t="shared" si="15"/>
        <v>0</v>
      </c>
      <c r="S22" s="65"/>
      <c r="T22" s="65"/>
      <c r="U22" s="76"/>
      <c r="V22" s="76"/>
      <c r="W22" s="75"/>
      <c r="X22" s="62"/>
      <c r="Y22" s="198">
        <f t="shared" si="4"/>
        <v>0</v>
      </c>
      <c r="Z22" s="198"/>
      <c r="AA22" s="198"/>
      <c r="AB22" s="62"/>
      <c r="AC22" s="62"/>
      <c r="AD22" s="60"/>
      <c r="AE22" s="76"/>
      <c r="AF22" s="198">
        <f t="shared" si="5"/>
        <v>0</v>
      </c>
      <c r="AG22" s="198"/>
      <c r="AH22" s="198"/>
      <c r="AI22" s="76"/>
      <c r="AJ22" s="60"/>
      <c r="AK22" s="76"/>
      <c r="AL22" s="198">
        <f t="shared" si="6"/>
        <v>0</v>
      </c>
      <c r="AM22" s="198"/>
      <c r="AN22" s="198"/>
      <c r="AO22" s="76"/>
      <c r="AP22" s="60"/>
      <c r="AQ22" s="76"/>
      <c r="AR22" s="198">
        <f t="shared" si="9"/>
        <v>0</v>
      </c>
      <c r="AS22" s="198"/>
      <c r="AT22" s="198"/>
      <c r="AU22" s="76"/>
      <c r="AV22" s="60"/>
      <c r="AW22" s="76"/>
      <c r="AX22" s="198">
        <f t="shared" si="10"/>
        <v>0</v>
      </c>
      <c r="AY22" s="198"/>
      <c r="AZ22" s="198"/>
      <c r="BA22" s="76"/>
      <c r="BB22" s="60"/>
      <c r="BC22" s="76"/>
      <c r="BD22" s="198">
        <f t="shared" si="11"/>
        <v>0</v>
      </c>
      <c r="BE22" s="198"/>
      <c r="BF22" s="198"/>
      <c r="BG22" s="76"/>
      <c r="BH22" s="60"/>
      <c r="BI22" s="76"/>
      <c r="BJ22" s="198">
        <f t="shared" si="12"/>
        <v>0</v>
      </c>
      <c r="BK22" s="198"/>
      <c r="BL22" s="198"/>
      <c r="BM22" s="76"/>
      <c r="BN22" s="60"/>
      <c r="BO22" s="76"/>
      <c r="BP22" s="198">
        <f t="shared" si="13"/>
        <v>0</v>
      </c>
      <c r="BQ22" s="198"/>
      <c r="BR22" s="198"/>
      <c r="BS22" s="76"/>
      <c r="BT22" s="60"/>
      <c r="BU22" s="76"/>
      <c r="BV22" s="198">
        <f t="shared" si="14"/>
        <v>0</v>
      </c>
      <c r="BW22" s="198"/>
      <c r="BX22" s="198"/>
      <c r="BY22" s="76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42"/>
    </row>
    <row r="23" spans="1:90" s="66" customFormat="1" x14ac:dyDescent="0.25">
      <c r="A23" s="77">
        <v>9</v>
      </c>
      <c r="B23" s="75"/>
      <c r="C23" s="92">
        <f>'CERTIFICADO HE'!Q22</f>
        <v>0</v>
      </c>
      <c r="D23" s="92">
        <f>'CERTIFICADO HE'!R22</f>
        <v>0</v>
      </c>
      <c r="E23" s="92">
        <f>'CERTIFICADO HE'!S22</f>
        <v>0</v>
      </c>
      <c r="F23" s="92">
        <f>'CERTIFICADO HE'!T22</f>
        <v>0</v>
      </c>
      <c r="G23" s="92">
        <f>'CERTIFICADO HE'!W22</f>
        <v>0</v>
      </c>
      <c r="H23" s="90"/>
      <c r="I23" s="91">
        <f t="shared" si="7"/>
        <v>0</v>
      </c>
      <c r="J23" s="75"/>
      <c r="K23" s="76"/>
      <c r="L23" s="76"/>
      <c r="M23" s="74">
        <f t="shared" si="8"/>
        <v>0</v>
      </c>
      <c r="N23" s="76"/>
      <c r="O23" s="76"/>
      <c r="P23" s="76"/>
      <c r="Q23" s="76"/>
      <c r="R23" s="65">
        <f t="shared" si="15"/>
        <v>0</v>
      </c>
      <c r="S23" s="65"/>
      <c r="T23" s="65"/>
      <c r="U23" s="76"/>
      <c r="V23" s="76"/>
      <c r="W23" s="75"/>
      <c r="X23" s="62"/>
      <c r="Y23" s="198">
        <f t="shared" si="4"/>
        <v>0</v>
      </c>
      <c r="Z23" s="198"/>
      <c r="AA23" s="198"/>
      <c r="AB23" s="62"/>
      <c r="AC23" s="62"/>
      <c r="AD23" s="60"/>
      <c r="AE23" s="76"/>
      <c r="AF23" s="198">
        <f t="shared" si="5"/>
        <v>0</v>
      </c>
      <c r="AG23" s="198"/>
      <c r="AH23" s="198"/>
      <c r="AI23" s="76"/>
      <c r="AJ23" s="60"/>
      <c r="AK23" s="76"/>
      <c r="AL23" s="198">
        <f t="shared" si="6"/>
        <v>0</v>
      </c>
      <c r="AM23" s="198"/>
      <c r="AN23" s="198"/>
      <c r="AO23" s="76"/>
      <c r="AP23" s="60"/>
      <c r="AQ23" s="76"/>
      <c r="AR23" s="198">
        <f t="shared" si="9"/>
        <v>0</v>
      </c>
      <c r="AS23" s="198"/>
      <c r="AT23" s="198"/>
      <c r="AU23" s="76"/>
      <c r="AV23" s="60"/>
      <c r="AW23" s="76"/>
      <c r="AX23" s="198">
        <f t="shared" si="10"/>
        <v>0</v>
      </c>
      <c r="AY23" s="198"/>
      <c r="AZ23" s="198"/>
      <c r="BA23" s="76"/>
      <c r="BB23" s="60"/>
      <c r="BC23" s="76"/>
      <c r="BD23" s="198">
        <f t="shared" si="11"/>
        <v>0</v>
      </c>
      <c r="BE23" s="198"/>
      <c r="BF23" s="198"/>
      <c r="BG23" s="76"/>
      <c r="BH23" s="60"/>
      <c r="BI23" s="76"/>
      <c r="BJ23" s="198">
        <f t="shared" si="12"/>
        <v>0</v>
      </c>
      <c r="BK23" s="198"/>
      <c r="BL23" s="198"/>
      <c r="BM23" s="76"/>
      <c r="BN23" s="60"/>
      <c r="BO23" s="76"/>
      <c r="BP23" s="198">
        <f t="shared" si="13"/>
        <v>0</v>
      </c>
      <c r="BQ23" s="198"/>
      <c r="BR23" s="198"/>
      <c r="BS23" s="76"/>
      <c r="BT23" s="60"/>
      <c r="BU23" s="76"/>
      <c r="BV23" s="198">
        <f t="shared" si="14"/>
        <v>0</v>
      </c>
      <c r="BW23" s="198"/>
      <c r="BX23" s="198"/>
      <c r="BY23" s="76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42"/>
    </row>
    <row r="24" spans="1:90" x14ac:dyDescent="0.25">
      <c r="A24" s="77">
        <v>10</v>
      </c>
      <c r="B24" s="75"/>
      <c r="C24" s="92">
        <f>'CERTIFICADO HE'!Q23</f>
        <v>0</v>
      </c>
      <c r="D24" s="92">
        <f>'CERTIFICADO HE'!R23</f>
        <v>0</v>
      </c>
      <c r="E24" s="92">
        <f>'CERTIFICADO HE'!S23</f>
        <v>0</v>
      </c>
      <c r="F24" s="92">
        <f>'CERTIFICADO HE'!T23</f>
        <v>0</v>
      </c>
      <c r="G24" s="92">
        <f>'CERTIFICADO HE'!W23</f>
        <v>0</v>
      </c>
      <c r="H24" s="90"/>
      <c r="I24" s="91">
        <f t="shared" si="7"/>
        <v>0</v>
      </c>
      <c r="J24" s="75"/>
      <c r="K24" s="76"/>
      <c r="L24" s="76"/>
      <c r="M24" s="74">
        <f t="shared" si="8"/>
        <v>0</v>
      </c>
      <c r="N24" s="76"/>
      <c r="O24" s="76"/>
      <c r="P24" s="76"/>
      <c r="Q24" s="76"/>
      <c r="R24" s="65">
        <f t="shared" si="15"/>
        <v>0</v>
      </c>
      <c r="S24" s="65"/>
      <c r="T24" s="65"/>
      <c r="U24" s="76"/>
      <c r="V24" s="76"/>
      <c r="W24" s="75"/>
      <c r="X24" s="62"/>
      <c r="Y24" s="198">
        <f t="shared" si="4"/>
        <v>0</v>
      </c>
      <c r="Z24" s="198"/>
      <c r="AA24" s="198"/>
      <c r="AB24" s="62"/>
      <c r="AC24" s="62"/>
      <c r="AD24" s="60"/>
      <c r="AE24" s="76"/>
      <c r="AF24" s="198">
        <f t="shared" si="5"/>
        <v>0</v>
      </c>
      <c r="AG24" s="198"/>
      <c r="AH24" s="198"/>
      <c r="AI24" s="76"/>
      <c r="AJ24" s="60"/>
      <c r="AK24" s="76"/>
      <c r="AL24" s="198">
        <f t="shared" si="6"/>
        <v>0</v>
      </c>
      <c r="AM24" s="198"/>
      <c r="AN24" s="198"/>
      <c r="AO24" s="76"/>
      <c r="AP24" s="60"/>
      <c r="AQ24" s="76"/>
      <c r="AR24" s="198">
        <f t="shared" si="9"/>
        <v>0</v>
      </c>
      <c r="AS24" s="198"/>
      <c r="AT24" s="198"/>
      <c r="AU24" s="76"/>
      <c r="AV24" s="60"/>
      <c r="AW24" s="76"/>
      <c r="AX24" s="198">
        <f t="shared" si="10"/>
        <v>0</v>
      </c>
      <c r="AY24" s="198"/>
      <c r="AZ24" s="198"/>
      <c r="BA24" s="76"/>
      <c r="BB24" s="60"/>
      <c r="BC24" s="76"/>
      <c r="BD24" s="198">
        <f t="shared" si="11"/>
        <v>0</v>
      </c>
      <c r="BE24" s="198"/>
      <c r="BF24" s="198"/>
      <c r="BG24" s="76"/>
      <c r="BH24" s="60"/>
      <c r="BI24" s="76"/>
      <c r="BJ24" s="198">
        <f t="shared" si="12"/>
        <v>0</v>
      </c>
      <c r="BK24" s="198"/>
      <c r="BL24" s="198"/>
      <c r="BM24" s="76"/>
      <c r="BN24" s="60"/>
      <c r="BO24" s="76"/>
      <c r="BP24" s="198">
        <f t="shared" si="13"/>
        <v>0</v>
      </c>
      <c r="BQ24" s="198"/>
      <c r="BR24" s="198"/>
      <c r="BS24" s="76"/>
      <c r="BT24" s="60"/>
      <c r="BU24" s="76"/>
      <c r="BV24" s="198">
        <f t="shared" si="14"/>
        <v>0</v>
      </c>
      <c r="BW24" s="198"/>
      <c r="BX24" s="198"/>
      <c r="BY24" s="76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42"/>
    </row>
    <row r="25" spans="1:90" x14ac:dyDescent="0.25">
      <c r="A25" s="77">
        <v>11</v>
      </c>
      <c r="B25" s="75"/>
      <c r="C25" s="92">
        <f>'CERTIFICADO HE'!Q24</f>
        <v>0</v>
      </c>
      <c r="D25" s="92">
        <f>'CERTIFICADO HE'!R24</f>
        <v>0</v>
      </c>
      <c r="E25" s="92">
        <f>'CERTIFICADO HE'!S24</f>
        <v>0</v>
      </c>
      <c r="F25" s="92">
        <f>'CERTIFICADO HE'!T24</f>
        <v>0</v>
      </c>
      <c r="G25" s="92">
        <f>'CERTIFICADO HE'!W24</f>
        <v>0</v>
      </c>
      <c r="H25" s="90"/>
      <c r="I25" s="91">
        <f t="shared" si="7"/>
        <v>0</v>
      </c>
      <c r="J25" s="75"/>
      <c r="K25" s="76"/>
      <c r="L25" s="76"/>
      <c r="M25" s="74">
        <f t="shared" si="8"/>
        <v>0</v>
      </c>
      <c r="N25" s="76"/>
      <c r="O25" s="76"/>
      <c r="P25" s="76"/>
      <c r="Q25" s="76"/>
      <c r="R25" s="65">
        <f t="shared" si="15"/>
        <v>0</v>
      </c>
      <c r="S25" s="65"/>
      <c r="T25" s="65"/>
      <c r="U25" s="76"/>
      <c r="V25" s="76"/>
      <c r="W25" s="75"/>
      <c r="X25" s="62"/>
      <c r="Y25" s="198">
        <f t="shared" si="4"/>
        <v>0</v>
      </c>
      <c r="Z25" s="198"/>
      <c r="AA25" s="198"/>
      <c r="AB25" s="62"/>
      <c r="AC25" s="62"/>
      <c r="AD25" s="60"/>
      <c r="AE25" s="76"/>
      <c r="AF25" s="198">
        <f t="shared" si="5"/>
        <v>0</v>
      </c>
      <c r="AG25" s="198"/>
      <c r="AH25" s="198"/>
      <c r="AI25" s="76"/>
      <c r="AJ25" s="60"/>
      <c r="AK25" s="76"/>
      <c r="AL25" s="198">
        <f t="shared" si="6"/>
        <v>0</v>
      </c>
      <c r="AM25" s="198"/>
      <c r="AN25" s="198"/>
      <c r="AO25" s="76"/>
      <c r="AP25" s="60"/>
      <c r="AQ25" s="76"/>
      <c r="AR25" s="198">
        <f t="shared" si="9"/>
        <v>0</v>
      </c>
      <c r="AS25" s="198"/>
      <c r="AT25" s="198"/>
      <c r="AU25" s="76"/>
      <c r="AV25" s="60"/>
      <c r="AW25" s="76"/>
      <c r="AX25" s="198">
        <f t="shared" si="10"/>
        <v>0</v>
      </c>
      <c r="AY25" s="198"/>
      <c r="AZ25" s="198"/>
      <c r="BA25" s="76"/>
      <c r="BB25" s="60"/>
      <c r="BC25" s="76"/>
      <c r="BD25" s="198">
        <f t="shared" si="11"/>
        <v>0</v>
      </c>
      <c r="BE25" s="198"/>
      <c r="BF25" s="198"/>
      <c r="BG25" s="76"/>
      <c r="BH25" s="60"/>
      <c r="BI25" s="76"/>
      <c r="BJ25" s="198">
        <f t="shared" si="12"/>
        <v>0</v>
      </c>
      <c r="BK25" s="198"/>
      <c r="BL25" s="198"/>
      <c r="BM25" s="76"/>
      <c r="BN25" s="60"/>
      <c r="BO25" s="76"/>
      <c r="BP25" s="198">
        <f t="shared" si="13"/>
        <v>0</v>
      </c>
      <c r="BQ25" s="198"/>
      <c r="BR25" s="198"/>
      <c r="BS25" s="76"/>
      <c r="BT25" s="60"/>
      <c r="BU25" s="76"/>
      <c r="BV25" s="198">
        <f t="shared" si="14"/>
        <v>0</v>
      </c>
      <c r="BW25" s="198"/>
      <c r="BX25" s="198"/>
      <c r="BY25" s="76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</row>
    <row r="26" spans="1:90" x14ac:dyDescent="0.25">
      <c r="A26" s="77">
        <v>12</v>
      </c>
      <c r="B26" s="75"/>
      <c r="C26" s="92">
        <f>'CERTIFICADO HE'!Q25</f>
        <v>0</v>
      </c>
      <c r="D26" s="92">
        <f>'CERTIFICADO HE'!R25</f>
        <v>0</v>
      </c>
      <c r="E26" s="92">
        <f>'CERTIFICADO HE'!S25</f>
        <v>0</v>
      </c>
      <c r="F26" s="92">
        <f>'CERTIFICADO HE'!T25</f>
        <v>0</v>
      </c>
      <c r="G26" s="92">
        <f>'CERTIFICADO HE'!W25</f>
        <v>0</v>
      </c>
      <c r="H26" s="90"/>
      <c r="I26" s="91">
        <f t="shared" si="7"/>
        <v>0</v>
      </c>
      <c r="J26" s="75"/>
      <c r="K26" s="76"/>
      <c r="L26" s="76"/>
      <c r="M26" s="74">
        <f t="shared" si="8"/>
        <v>0</v>
      </c>
      <c r="N26" s="76"/>
      <c r="O26" s="76"/>
      <c r="P26" s="76"/>
      <c r="Q26" s="76"/>
      <c r="R26" s="65">
        <f t="shared" si="15"/>
        <v>0</v>
      </c>
      <c r="S26" s="65"/>
      <c r="T26" s="65"/>
      <c r="U26" s="76"/>
      <c r="V26" s="76"/>
      <c r="W26" s="75"/>
      <c r="X26" s="62"/>
      <c r="Y26" s="198">
        <f t="shared" si="4"/>
        <v>0</v>
      </c>
      <c r="Z26" s="198"/>
      <c r="AA26" s="198"/>
      <c r="AB26" s="62"/>
      <c r="AC26" s="62"/>
      <c r="AD26" s="60"/>
      <c r="AE26" s="76"/>
      <c r="AF26" s="198">
        <f t="shared" si="5"/>
        <v>0</v>
      </c>
      <c r="AG26" s="198"/>
      <c r="AH26" s="198"/>
      <c r="AI26" s="76"/>
      <c r="AJ26" s="60"/>
      <c r="AK26" s="76"/>
      <c r="AL26" s="198">
        <f t="shared" si="6"/>
        <v>0</v>
      </c>
      <c r="AM26" s="198"/>
      <c r="AN26" s="198"/>
      <c r="AO26" s="76"/>
      <c r="AP26" s="60"/>
      <c r="AQ26" s="76"/>
      <c r="AR26" s="198">
        <f t="shared" si="9"/>
        <v>0</v>
      </c>
      <c r="AS26" s="198"/>
      <c r="AT26" s="198"/>
      <c r="AU26" s="76"/>
      <c r="AV26" s="60"/>
      <c r="AW26" s="76"/>
      <c r="AX26" s="198">
        <f t="shared" si="10"/>
        <v>0</v>
      </c>
      <c r="AY26" s="198"/>
      <c r="AZ26" s="198"/>
      <c r="BA26" s="76"/>
      <c r="BB26" s="60"/>
      <c r="BC26" s="76"/>
      <c r="BD26" s="198">
        <f t="shared" si="11"/>
        <v>0</v>
      </c>
      <c r="BE26" s="198"/>
      <c r="BF26" s="198"/>
      <c r="BG26" s="76"/>
      <c r="BH26" s="60"/>
      <c r="BI26" s="76"/>
      <c r="BJ26" s="198">
        <f t="shared" si="12"/>
        <v>0</v>
      </c>
      <c r="BK26" s="198"/>
      <c r="BL26" s="198"/>
      <c r="BM26" s="76"/>
      <c r="BN26" s="60"/>
      <c r="BO26" s="76"/>
      <c r="BP26" s="198">
        <f t="shared" si="13"/>
        <v>0</v>
      </c>
      <c r="BQ26" s="198"/>
      <c r="BR26" s="198"/>
      <c r="BS26" s="76"/>
      <c r="BT26" s="60"/>
      <c r="BU26" s="76"/>
      <c r="BV26" s="198">
        <f t="shared" si="14"/>
        <v>0</v>
      </c>
      <c r="BW26" s="198"/>
      <c r="BX26" s="198"/>
      <c r="BY26" s="76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</row>
    <row r="27" spans="1:90" x14ac:dyDescent="0.25">
      <c r="A27" s="77">
        <v>13</v>
      </c>
      <c r="B27" s="75"/>
      <c r="C27" s="92">
        <f>'CERTIFICADO HE'!Q26</f>
        <v>0</v>
      </c>
      <c r="D27" s="92">
        <f>'CERTIFICADO HE'!R26</f>
        <v>0</v>
      </c>
      <c r="E27" s="92">
        <f>'CERTIFICADO HE'!S26</f>
        <v>0</v>
      </c>
      <c r="F27" s="92">
        <f>'CERTIFICADO HE'!T26</f>
        <v>0</v>
      </c>
      <c r="G27" s="92">
        <f>'CERTIFICADO HE'!W26</f>
        <v>0</v>
      </c>
      <c r="H27" s="90"/>
      <c r="I27" s="91">
        <f t="shared" si="7"/>
        <v>0</v>
      </c>
      <c r="J27" s="75"/>
      <c r="K27" s="76"/>
      <c r="L27" s="76"/>
      <c r="M27" s="74">
        <f t="shared" si="8"/>
        <v>0</v>
      </c>
      <c r="N27" s="76"/>
      <c r="O27" s="76"/>
      <c r="P27" s="76"/>
      <c r="Q27" s="76"/>
      <c r="R27" s="65">
        <f t="shared" si="15"/>
        <v>0</v>
      </c>
      <c r="S27" s="65"/>
      <c r="T27" s="65"/>
      <c r="U27" s="76"/>
      <c r="V27" s="76"/>
      <c r="W27" s="75"/>
      <c r="X27" s="62"/>
      <c r="Y27" s="198">
        <f t="shared" si="4"/>
        <v>0</v>
      </c>
      <c r="Z27" s="198"/>
      <c r="AA27" s="198"/>
      <c r="AB27" s="62"/>
      <c r="AC27" s="62"/>
      <c r="AD27" s="60"/>
      <c r="AE27" s="76"/>
      <c r="AF27" s="198">
        <f t="shared" si="5"/>
        <v>0</v>
      </c>
      <c r="AG27" s="198"/>
      <c r="AH27" s="198"/>
      <c r="AI27" s="76"/>
      <c r="AJ27" s="60"/>
      <c r="AK27" s="76"/>
      <c r="AL27" s="198">
        <f t="shared" si="6"/>
        <v>0</v>
      </c>
      <c r="AM27" s="198"/>
      <c r="AN27" s="198"/>
      <c r="AO27" s="76"/>
      <c r="AP27" s="60"/>
      <c r="AQ27" s="76"/>
      <c r="AR27" s="198">
        <f t="shared" si="9"/>
        <v>0</v>
      </c>
      <c r="AS27" s="198"/>
      <c r="AT27" s="198"/>
      <c r="AU27" s="76"/>
      <c r="AV27" s="60"/>
      <c r="AW27" s="76"/>
      <c r="AX27" s="198">
        <f t="shared" si="10"/>
        <v>0</v>
      </c>
      <c r="AY27" s="198"/>
      <c r="AZ27" s="198"/>
      <c r="BA27" s="76"/>
      <c r="BB27" s="60"/>
      <c r="BC27" s="76"/>
      <c r="BD27" s="198">
        <f t="shared" si="11"/>
        <v>0</v>
      </c>
      <c r="BE27" s="198"/>
      <c r="BF27" s="198"/>
      <c r="BG27" s="76"/>
      <c r="BH27" s="60"/>
      <c r="BI27" s="76"/>
      <c r="BJ27" s="198">
        <f t="shared" si="12"/>
        <v>0</v>
      </c>
      <c r="BK27" s="198"/>
      <c r="BL27" s="198"/>
      <c r="BM27" s="76"/>
      <c r="BN27" s="60"/>
      <c r="BO27" s="76"/>
      <c r="BP27" s="198">
        <f t="shared" si="13"/>
        <v>0</v>
      </c>
      <c r="BQ27" s="198"/>
      <c r="BR27" s="198"/>
      <c r="BS27" s="76"/>
      <c r="BT27" s="60"/>
      <c r="BU27" s="76"/>
      <c r="BV27" s="198">
        <f t="shared" si="14"/>
        <v>0</v>
      </c>
      <c r="BW27" s="198"/>
      <c r="BX27" s="198"/>
      <c r="BY27" s="76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90" x14ac:dyDescent="0.25">
      <c r="A28" s="77">
        <v>14</v>
      </c>
      <c r="B28" s="75"/>
      <c r="C28" s="92">
        <f>'CERTIFICADO HE'!Q27</f>
        <v>0</v>
      </c>
      <c r="D28" s="92">
        <f>'CERTIFICADO HE'!R27</f>
        <v>0</v>
      </c>
      <c r="E28" s="92">
        <f>'CERTIFICADO HE'!S27</f>
        <v>0</v>
      </c>
      <c r="F28" s="92">
        <f>'CERTIFICADO HE'!T27</f>
        <v>0</v>
      </c>
      <c r="G28" s="92">
        <f>'CERTIFICADO HE'!W27</f>
        <v>0</v>
      </c>
      <c r="H28" s="90"/>
      <c r="I28" s="91">
        <f t="shared" si="7"/>
        <v>0</v>
      </c>
      <c r="J28" s="75"/>
      <c r="K28" s="76"/>
      <c r="L28" s="76"/>
      <c r="M28" s="74">
        <f t="shared" si="8"/>
        <v>0</v>
      </c>
      <c r="N28" s="76"/>
      <c r="O28" s="76"/>
      <c r="P28" s="76"/>
      <c r="Q28" s="76"/>
      <c r="R28" s="65">
        <f t="shared" si="15"/>
        <v>0</v>
      </c>
      <c r="S28" s="65"/>
      <c r="T28" s="65"/>
      <c r="U28" s="76"/>
      <c r="V28" s="76"/>
      <c r="W28" s="75"/>
      <c r="X28" s="62"/>
      <c r="Y28" s="198">
        <f t="shared" si="4"/>
        <v>0</v>
      </c>
      <c r="Z28" s="198"/>
      <c r="AA28" s="198"/>
      <c r="AB28" s="62"/>
      <c r="AC28" s="62"/>
      <c r="AD28" s="60"/>
      <c r="AE28" s="76"/>
      <c r="AF28" s="198">
        <f t="shared" si="5"/>
        <v>0</v>
      </c>
      <c r="AG28" s="198"/>
      <c r="AH28" s="198"/>
      <c r="AI28" s="76"/>
      <c r="AJ28" s="60"/>
      <c r="AK28" s="76"/>
      <c r="AL28" s="198">
        <f t="shared" si="6"/>
        <v>0</v>
      </c>
      <c r="AM28" s="198"/>
      <c r="AN28" s="198"/>
      <c r="AO28" s="76"/>
      <c r="AP28" s="60"/>
      <c r="AQ28" s="76"/>
      <c r="AR28" s="198">
        <f t="shared" si="9"/>
        <v>0</v>
      </c>
      <c r="AS28" s="198"/>
      <c r="AT28" s="198"/>
      <c r="AU28" s="76"/>
      <c r="AV28" s="60"/>
      <c r="AW28" s="76"/>
      <c r="AX28" s="198">
        <f t="shared" si="10"/>
        <v>0</v>
      </c>
      <c r="AY28" s="198"/>
      <c r="AZ28" s="198"/>
      <c r="BA28" s="76"/>
      <c r="BB28" s="60"/>
      <c r="BC28" s="76"/>
      <c r="BD28" s="198">
        <f t="shared" si="11"/>
        <v>0</v>
      </c>
      <c r="BE28" s="198"/>
      <c r="BF28" s="198"/>
      <c r="BG28" s="76"/>
      <c r="BH28" s="60"/>
      <c r="BI28" s="76"/>
      <c r="BJ28" s="198">
        <f t="shared" si="12"/>
        <v>0</v>
      </c>
      <c r="BK28" s="198"/>
      <c r="BL28" s="198"/>
      <c r="BM28" s="76"/>
      <c r="BN28" s="60"/>
      <c r="BO28" s="76"/>
      <c r="BP28" s="198">
        <f t="shared" si="13"/>
        <v>0</v>
      </c>
      <c r="BQ28" s="198"/>
      <c r="BR28" s="198"/>
      <c r="BS28" s="76"/>
      <c r="BT28" s="60"/>
      <c r="BU28" s="76"/>
      <c r="BV28" s="198">
        <f t="shared" si="14"/>
        <v>0</v>
      </c>
      <c r="BW28" s="198"/>
      <c r="BX28" s="198"/>
      <c r="BY28" s="76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</row>
    <row r="29" spans="1:90" x14ac:dyDescent="0.25">
      <c r="A29" s="77">
        <v>15</v>
      </c>
      <c r="B29" s="75"/>
      <c r="C29" s="92">
        <f>'CERTIFICADO HE'!Q28</f>
        <v>0</v>
      </c>
      <c r="D29" s="92">
        <f>'CERTIFICADO HE'!R28</f>
        <v>0</v>
      </c>
      <c r="E29" s="92">
        <f>'CERTIFICADO HE'!S28</f>
        <v>0</v>
      </c>
      <c r="F29" s="92">
        <f>'CERTIFICADO HE'!T28</f>
        <v>0</v>
      </c>
      <c r="G29" s="92">
        <f>'CERTIFICADO HE'!W28</f>
        <v>0</v>
      </c>
      <c r="H29" s="90"/>
      <c r="I29" s="91">
        <f t="shared" si="7"/>
        <v>0</v>
      </c>
      <c r="J29" s="75"/>
      <c r="K29" s="76"/>
      <c r="L29" s="76"/>
      <c r="M29" s="74">
        <f t="shared" si="8"/>
        <v>0</v>
      </c>
      <c r="N29" s="76"/>
      <c r="O29" s="76"/>
      <c r="P29" s="76"/>
      <c r="Q29" s="76"/>
      <c r="R29" s="198">
        <f t="shared" si="15"/>
        <v>0</v>
      </c>
      <c r="S29" s="198"/>
      <c r="T29" s="198"/>
      <c r="U29" s="76"/>
      <c r="V29" s="76"/>
      <c r="W29" s="75"/>
      <c r="X29" s="62"/>
      <c r="Y29" s="198">
        <f t="shared" si="4"/>
        <v>0</v>
      </c>
      <c r="Z29" s="198"/>
      <c r="AA29" s="198"/>
      <c r="AB29" s="62"/>
      <c r="AC29" s="62"/>
      <c r="AD29" s="60"/>
      <c r="AE29" s="76"/>
      <c r="AF29" s="198">
        <f t="shared" si="5"/>
        <v>0</v>
      </c>
      <c r="AG29" s="198"/>
      <c r="AH29" s="198"/>
      <c r="AI29" s="76"/>
      <c r="AJ29" s="60"/>
      <c r="AK29" s="76"/>
      <c r="AL29" s="198">
        <f t="shared" si="6"/>
        <v>0</v>
      </c>
      <c r="AM29" s="198"/>
      <c r="AN29" s="198"/>
      <c r="AO29" s="76"/>
      <c r="AP29" s="60"/>
      <c r="AQ29" s="76"/>
      <c r="AR29" s="198">
        <f t="shared" si="9"/>
        <v>0</v>
      </c>
      <c r="AS29" s="198"/>
      <c r="AT29" s="198"/>
      <c r="AU29" s="76"/>
      <c r="AV29" s="60"/>
      <c r="AW29" s="76"/>
      <c r="AX29" s="198">
        <f t="shared" si="10"/>
        <v>0</v>
      </c>
      <c r="AY29" s="198"/>
      <c r="AZ29" s="198"/>
      <c r="BA29" s="76"/>
      <c r="BB29" s="60"/>
      <c r="BC29" s="76"/>
      <c r="BD29" s="198">
        <f t="shared" si="11"/>
        <v>0</v>
      </c>
      <c r="BE29" s="198"/>
      <c r="BF29" s="198"/>
      <c r="BG29" s="76"/>
      <c r="BH29" s="60"/>
      <c r="BI29" s="76"/>
      <c r="BJ29" s="198">
        <f t="shared" si="12"/>
        <v>0</v>
      </c>
      <c r="BK29" s="198"/>
      <c r="BL29" s="198"/>
      <c r="BM29" s="76"/>
      <c r="BN29" s="60"/>
      <c r="BO29" s="76"/>
      <c r="BP29" s="198">
        <f t="shared" si="13"/>
        <v>0</v>
      </c>
      <c r="BQ29" s="198"/>
      <c r="BR29" s="198"/>
      <c r="BS29" s="76"/>
      <c r="BT29" s="60"/>
      <c r="BU29" s="76"/>
      <c r="BV29" s="198">
        <f t="shared" si="14"/>
        <v>0</v>
      </c>
      <c r="BW29" s="198"/>
      <c r="BX29" s="198"/>
      <c r="BY29" s="76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</row>
    <row r="30" spans="1:90" x14ac:dyDescent="0.25">
      <c r="A30" s="77">
        <v>16</v>
      </c>
      <c r="B30" s="75"/>
      <c r="C30" s="92">
        <f>'CERTIFICADO HE'!Q29</f>
        <v>0</v>
      </c>
      <c r="D30" s="92">
        <f>'CERTIFICADO HE'!R29</f>
        <v>0</v>
      </c>
      <c r="E30" s="92">
        <f>'CERTIFICADO HE'!S29</f>
        <v>0</v>
      </c>
      <c r="F30" s="92">
        <f>'CERTIFICADO HE'!T29</f>
        <v>0</v>
      </c>
      <c r="G30" s="92">
        <f>'CERTIFICADO HE'!W29</f>
        <v>0</v>
      </c>
      <c r="H30" s="90"/>
      <c r="I30" s="91">
        <f t="shared" si="7"/>
        <v>0</v>
      </c>
      <c r="J30" s="75"/>
      <c r="K30" s="76"/>
      <c r="L30" s="76"/>
      <c r="M30" s="74">
        <f t="shared" si="8"/>
        <v>0</v>
      </c>
      <c r="N30" s="76"/>
      <c r="O30" s="76"/>
      <c r="P30" s="76"/>
      <c r="Q30" s="76"/>
      <c r="R30" s="198">
        <f t="shared" si="15"/>
        <v>0</v>
      </c>
      <c r="S30" s="198"/>
      <c r="T30" s="198"/>
      <c r="U30" s="76"/>
      <c r="V30" s="76"/>
      <c r="W30" s="75"/>
      <c r="X30" s="62"/>
      <c r="Y30" s="198">
        <f t="shared" si="4"/>
        <v>0</v>
      </c>
      <c r="Z30" s="198"/>
      <c r="AA30" s="198"/>
      <c r="AB30" s="62"/>
      <c r="AC30" s="62"/>
      <c r="AD30" s="60"/>
      <c r="AE30" s="76"/>
      <c r="AF30" s="198">
        <f t="shared" si="5"/>
        <v>0</v>
      </c>
      <c r="AG30" s="198"/>
      <c r="AH30" s="198"/>
      <c r="AI30" s="76"/>
      <c r="AJ30" s="60"/>
      <c r="AK30" s="76"/>
      <c r="AL30" s="198">
        <f t="shared" si="6"/>
        <v>0</v>
      </c>
      <c r="AM30" s="198"/>
      <c r="AN30" s="198"/>
      <c r="AO30" s="76"/>
      <c r="AP30" s="60"/>
      <c r="AQ30" s="76"/>
      <c r="AR30" s="198">
        <f t="shared" si="9"/>
        <v>0</v>
      </c>
      <c r="AS30" s="198"/>
      <c r="AT30" s="198"/>
      <c r="AU30" s="76"/>
      <c r="AV30" s="60"/>
      <c r="AW30" s="76"/>
      <c r="AX30" s="198">
        <f t="shared" si="10"/>
        <v>0</v>
      </c>
      <c r="AY30" s="198"/>
      <c r="AZ30" s="198"/>
      <c r="BA30" s="76"/>
      <c r="BB30" s="60"/>
      <c r="BC30" s="76"/>
      <c r="BD30" s="198">
        <f t="shared" si="11"/>
        <v>0</v>
      </c>
      <c r="BE30" s="198"/>
      <c r="BF30" s="198"/>
      <c r="BG30" s="76"/>
      <c r="BH30" s="60"/>
      <c r="BI30" s="76"/>
      <c r="BJ30" s="198">
        <f t="shared" si="12"/>
        <v>0</v>
      </c>
      <c r="BK30" s="198"/>
      <c r="BL30" s="198"/>
      <c r="BM30" s="76"/>
      <c r="BN30" s="60"/>
      <c r="BO30" s="76"/>
      <c r="BP30" s="198">
        <f t="shared" si="13"/>
        <v>0</v>
      </c>
      <c r="BQ30" s="198"/>
      <c r="BR30" s="198"/>
      <c r="BS30" s="76"/>
      <c r="BT30" s="60"/>
      <c r="BU30" s="76"/>
      <c r="BV30" s="198">
        <f t="shared" si="14"/>
        <v>0</v>
      </c>
      <c r="BW30" s="198"/>
      <c r="BX30" s="198"/>
      <c r="BY30" s="76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</row>
    <row r="31" spans="1:90" x14ac:dyDescent="0.25">
      <c r="A31" s="77">
        <v>17</v>
      </c>
      <c r="B31" s="75"/>
      <c r="C31" s="92">
        <f>'CERTIFICADO HE'!Q30</f>
        <v>0</v>
      </c>
      <c r="D31" s="92">
        <f>'CERTIFICADO HE'!R30</f>
        <v>0</v>
      </c>
      <c r="E31" s="92">
        <f>'CERTIFICADO HE'!S30</f>
        <v>0</v>
      </c>
      <c r="F31" s="92">
        <f>'CERTIFICADO HE'!T30</f>
        <v>0</v>
      </c>
      <c r="G31" s="92">
        <f>'CERTIFICADO HE'!W30</f>
        <v>0</v>
      </c>
      <c r="H31" s="90"/>
      <c r="I31" s="91">
        <f t="shared" si="7"/>
        <v>0</v>
      </c>
      <c r="J31" s="75"/>
      <c r="K31" s="76"/>
      <c r="L31" s="76"/>
      <c r="M31" s="74">
        <f t="shared" si="8"/>
        <v>0</v>
      </c>
      <c r="N31" s="76"/>
      <c r="O31" s="76"/>
      <c r="P31" s="76"/>
      <c r="Q31" s="76"/>
      <c r="R31" s="198">
        <f t="shared" si="15"/>
        <v>0</v>
      </c>
      <c r="S31" s="198"/>
      <c r="T31" s="198"/>
      <c r="U31" s="76"/>
      <c r="V31" s="76"/>
      <c r="W31" s="75"/>
      <c r="X31" s="62"/>
      <c r="Y31" s="198">
        <f t="shared" si="4"/>
        <v>0</v>
      </c>
      <c r="Z31" s="198"/>
      <c r="AA31" s="198"/>
      <c r="AB31" s="62"/>
      <c r="AC31" s="62"/>
      <c r="AD31" s="60"/>
      <c r="AE31" s="76"/>
      <c r="AF31" s="198">
        <f t="shared" si="5"/>
        <v>0</v>
      </c>
      <c r="AG31" s="198"/>
      <c r="AH31" s="198"/>
      <c r="AI31" s="76"/>
      <c r="AJ31" s="60"/>
      <c r="AK31" s="76"/>
      <c r="AL31" s="198">
        <f t="shared" si="6"/>
        <v>0</v>
      </c>
      <c r="AM31" s="198"/>
      <c r="AN31" s="198"/>
      <c r="AO31" s="76"/>
      <c r="AP31" s="60"/>
      <c r="AQ31" s="76"/>
      <c r="AR31" s="198">
        <f t="shared" si="9"/>
        <v>0</v>
      </c>
      <c r="AS31" s="198"/>
      <c r="AT31" s="198"/>
      <c r="AU31" s="76"/>
      <c r="AV31" s="60"/>
      <c r="AW31" s="76"/>
      <c r="AX31" s="198">
        <f t="shared" si="10"/>
        <v>0</v>
      </c>
      <c r="AY31" s="198"/>
      <c r="AZ31" s="198"/>
      <c r="BA31" s="76"/>
      <c r="BB31" s="60"/>
      <c r="BC31" s="76"/>
      <c r="BD31" s="198">
        <f t="shared" si="11"/>
        <v>0</v>
      </c>
      <c r="BE31" s="198"/>
      <c r="BF31" s="198"/>
      <c r="BG31" s="76"/>
      <c r="BH31" s="60"/>
      <c r="BI31" s="76"/>
      <c r="BJ31" s="198">
        <f t="shared" si="12"/>
        <v>0</v>
      </c>
      <c r="BK31" s="198"/>
      <c r="BL31" s="198"/>
      <c r="BM31" s="76"/>
      <c r="BN31" s="60"/>
      <c r="BO31" s="76"/>
      <c r="BP31" s="198">
        <f t="shared" si="13"/>
        <v>0</v>
      </c>
      <c r="BQ31" s="198"/>
      <c r="BR31" s="198"/>
      <c r="BS31" s="76"/>
      <c r="BT31" s="60"/>
      <c r="BU31" s="76"/>
      <c r="BV31" s="198">
        <f t="shared" si="14"/>
        <v>0</v>
      </c>
      <c r="BW31" s="198"/>
      <c r="BX31" s="198"/>
      <c r="BY31" s="76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</row>
    <row r="32" spans="1:90" x14ac:dyDescent="0.25">
      <c r="A32" s="77">
        <v>18</v>
      </c>
      <c r="B32" s="75"/>
      <c r="C32" s="92">
        <f>'CERTIFICADO HE'!Q31</f>
        <v>0</v>
      </c>
      <c r="D32" s="92">
        <f>'CERTIFICADO HE'!R31</f>
        <v>0</v>
      </c>
      <c r="E32" s="92">
        <f>'CERTIFICADO HE'!S31</f>
        <v>0</v>
      </c>
      <c r="F32" s="92">
        <f>'CERTIFICADO HE'!T31</f>
        <v>0</v>
      </c>
      <c r="G32" s="92">
        <f>'CERTIFICADO HE'!W31</f>
        <v>0</v>
      </c>
      <c r="H32" s="90"/>
      <c r="I32" s="91">
        <f t="shared" si="7"/>
        <v>0</v>
      </c>
      <c r="J32" s="75"/>
      <c r="K32" s="76"/>
      <c r="L32" s="76"/>
      <c r="M32" s="74">
        <f t="shared" si="8"/>
        <v>0</v>
      </c>
      <c r="N32" s="76"/>
      <c r="O32" s="76"/>
      <c r="P32" s="76"/>
      <c r="Q32" s="76"/>
      <c r="R32" s="198">
        <f t="shared" si="15"/>
        <v>0</v>
      </c>
      <c r="S32" s="198"/>
      <c r="T32" s="198"/>
      <c r="U32" s="76"/>
      <c r="V32" s="76"/>
      <c r="W32" s="75"/>
      <c r="X32" s="62"/>
      <c r="Y32" s="198">
        <f t="shared" si="4"/>
        <v>0</v>
      </c>
      <c r="Z32" s="198"/>
      <c r="AA32" s="198"/>
      <c r="AB32" s="62"/>
      <c r="AC32" s="62"/>
      <c r="AD32" s="60"/>
      <c r="AE32" s="76"/>
      <c r="AF32" s="198">
        <f t="shared" si="5"/>
        <v>0</v>
      </c>
      <c r="AG32" s="198"/>
      <c r="AH32" s="198"/>
      <c r="AI32" s="76"/>
      <c r="AJ32" s="60"/>
      <c r="AK32" s="76"/>
      <c r="AL32" s="198">
        <f t="shared" si="6"/>
        <v>0</v>
      </c>
      <c r="AM32" s="198"/>
      <c r="AN32" s="198"/>
      <c r="AO32" s="76"/>
      <c r="AP32" s="60"/>
      <c r="AQ32" s="76"/>
      <c r="AR32" s="198">
        <f t="shared" si="9"/>
        <v>0</v>
      </c>
      <c r="AS32" s="198"/>
      <c r="AT32" s="198"/>
      <c r="AU32" s="76"/>
      <c r="AV32" s="60"/>
      <c r="AW32" s="76"/>
      <c r="AX32" s="198">
        <f t="shared" si="10"/>
        <v>0</v>
      </c>
      <c r="AY32" s="198"/>
      <c r="AZ32" s="198"/>
      <c r="BA32" s="76"/>
      <c r="BB32" s="60"/>
      <c r="BC32" s="76"/>
      <c r="BD32" s="198">
        <f t="shared" si="11"/>
        <v>0</v>
      </c>
      <c r="BE32" s="198"/>
      <c r="BF32" s="198"/>
      <c r="BG32" s="76"/>
      <c r="BH32" s="60"/>
      <c r="BI32" s="76"/>
      <c r="BJ32" s="198">
        <f t="shared" si="12"/>
        <v>0</v>
      </c>
      <c r="BK32" s="198"/>
      <c r="BL32" s="198"/>
      <c r="BM32" s="76"/>
      <c r="BN32" s="60"/>
      <c r="BO32" s="76"/>
      <c r="BP32" s="198">
        <f t="shared" si="13"/>
        <v>0</v>
      </c>
      <c r="BQ32" s="198"/>
      <c r="BR32" s="198"/>
      <c r="BS32" s="76"/>
      <c r="BT32" s="60"/>
      <c r="BU32" s="76"/>
      <c r="BV32" s="198">
        <f t="shared" si="14"/>
        <v>0</v>
      </c>
      <c r="BW32" s="198"/>
      <c r="BX32" s="198"/>
      <c r="BY32" s="76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</row>
    <row r="33" spans="1:89" s="66" customFormat="1" x14ac:dyDescent="0.25">
      <c r="A33" s="77">
        <v>19</v>
      </c>
      <c r="B33" s="75"/>
      <c r="C33" s="92">
        <f>'CERTIFICADO HE'!Q32</f>
        <v>0</v>
      </c>
      <c r="D33" s="92">
        <f>'CERTIFICADO HE'!R32</f>
        <v>0</v>
      </c>
      <c r="E33" s="92">
        <f>'CERTIFICADO HE'!S32</f>
        <v>0</v>
      </c>
      <c r="F33" s="92">
        <f>'CERTIFICADO HE'!T32</f>
        <v>0</v>
      </c>
      <c r="G33" s="92">
        <f>'CERTIFICADO HE'!W32</f>
        <v>0</v>
      </c>
      <c r="H33" s="90"/>
      <c r="I33" s="91">
        <f t="shared" si="7"/>
        <v>0</v>
      </c>
      <c r="J33" s="75"/>
      <c r="K33" s="76"/>
      <c r="L33" s="76"/>
      <c r="M33" s="74">
        <f t="shared" si="8"/>
        <v>0</v>
      </c>
      <c r="N33" s="76"/>
      <c r="O33" s="76"/>
      <c r="P33" s="76"/>
      <c r="Q33" s="76"/>
      <c r="R33" s="198">
        <f t="shared" si="15"/>
        <v>0</v>
      </c>
      <c r="S33" s="198"/>
      <c r="T33" s="198"/>
      <c r="U33" s="76"/>
      <c r="V33" s="76"/>
      <c r="W33" s="75"/>
      <c r="X33" s="62"/>
      <c r="Y33" s="198">
        <f t="shared" si="4"/>
        <v>0</v>
      </c>
      <c r="Z33" s="198"/>
      <c r="AA33" s="198"/>
      <c r="AB33" s="62"/>
      <c r="AC33" s="62"/>
      <c r="AD33" s="60"/>
      <c r="AE33" s="76"/>
      <c r="AF33" s="198">
        <f t="shared" si="5"/>
        <v>0</v>
      </c>
      <c r="AG33" s="198"/>
      <c r="AH33" s="198"/>
      <c r="AI33" s="76"/>
      <c r="AJ33" s="60"/>
      <c r="AK33" s="76"/>
      <c r="AL33" s="198">
        <f t="shared" si="6"/>
        <v>0</v>
      </c>
      <c r="AM33" s="198"/>
      <c r="AN33" s="198"/>
      <c r="AO33" s="76"/>
      <c r="AP33" s="60"/>
      <c r="AQ33" s="76"/>
      <c r="AR33" s="198">
        <f t="shared" si="9"/>
        <v>0</v>
      </c>
      <c r="AS33" s="198"/>
      <c r="AT33" s="198"/>
      <c r="AU33" s="76"/>
      <c r="AV33" s="60"/>
      <c r="AW33" s="76"/>
      <c r="AX33" s="198">
        <f t="shared" si="10"/>
        <v>0</v>
      </c>
      <c r="AY33" s="198"/>
      <c r="AZ33" s="198"/>
      <c r="BA33" s="76"/>
      <c r="BB33" s="60"/>
      <c r="BC33" s="76"/>
      <c r="BD33" s="198">
        <f t="shared" si="11"/>
        <v>0</v>
      </c>
      <c r="BE33" s="198"/>
      <c r="BF33" s="198"/>
      <c r="BG33" s="76"/>
      <c r="BH33" s="60"/>
      <c r="BI33" s="76"/>
      <c r="BJ33" s="198">
        <f t="shared" si="12"/>
        <v>0</v>
      </c>
      <c r="BK33" s="198"/>
      <c r="BL33" s="198"/>
      <c r="BM33" s="76"/>
      <c r="BN33" s="60"/>
      <c r="BO33" s="76"/>
      <c r="BP33" s="198">
        <f t="shared" si="13"/>
        <v>0</v>
      </c>
      <c r="BQ33" s="198"/>
      <c r="BR33" s="198"/>
      <c r="BS33" s="76"/>
      <c r="BT33" s="60"/>
      <c r="BU33" s="76"/>
      <c r="BV33" s="198">
        <f t="shared" si="14"/>
        <v>0</v>
      </c>
      <c r="BW33" s="198"/>
      <c r="BX33" s="198"/>
      <c r="BY33" s="76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</row>
    <row r="34" spans="1:89" x14ac:dyDescent="0.25">
      <c r="A34" s="77">
        <v>20</v>
      </c>
      <c r="B34" s="75"/>
      <c r="C34" s="92">
        <f>'CERTIFICADO HE'!Q33</f>
        <v>0</v>
      </c>
      <c r="D34" s="92">
        <f>'CERTIFICADO HE'!R33</f>
        <v>0</v>
      </c>
      <c r="E34" s="92">
        <f>'CERTIFICADO HE'!S33</f>
        <v>0</v>
      </c>
      <c r="F34" s="92">
        <f>'CERTIFICADO HE'!T33</f>
        <v>0</v>
      </c>
      <c r="G34" s="92">
        <f>'CERTIFICADO HE'!W33</f>
        <v>0</v>
      </c>
      <c r="H34" s="90"/>
      <c r="I34" s="91">
        <f t="shared" si="7"/>
        <v>0</v>
      </c>
      <c r="J34" s="75"/>
      <c r="K34" s="76"/>
      <c r="L34" s="76"/>
      <c r="M34" s="74">
        <f t="shared" si="8"/>
        <v>0</v>
      </c>
      <c r="N34" s="76"/>
      <c r="O34" s="76"/>
      <c r="P34" s="76"/>
      <c r="Q34" s="76"/>
      <c r="R34" s="198">
        <f t="shared" si="15"/>
        <v>0</v>
      </c>
      <c r="S34" s="198"/>
      <c r="T34" s="198"/>
      <c r="U34" s="76"/>
      <c r="V34" s="76"/>
      <c r="W34" s="75"/>
      <c r="X34" s="62"/>
      <c r="Y34" s="198">
        <f t="shared" si="4"/>
        <v>0</v>
      </c>
      <c r="Z34" s="198"/>
      <c r="AA34" s="198"/>
      <c r="AB34" s="62"/>
      <c r="AC34" s="62"/>
      <c r="AD34" s="60"/>
      <c r="AE34" s="76"/>
      <c r="AF34" s="198">
        <f t="shared" si="5"/>
        <v>0</v>
      </c>
      <c r="AG34" s="198"/>
      <c r="AH34" s="198"/>
      <c r="AI34" s="76"/>
      <c r="AJ34" s="60"/>
      <c r="AK34" s="76"/>
      <c r="AL34" s="198">
        <f t="shared" si="6"/>
        <v>0</v>
      </c>
      <c r="AM34" s="198"/>
      <c r="AN34" s="198"/>
      <c r="AO34" s="76"/>
      <c r="AP34" s="60"/>
      <c r="AQ34" s="76"/>
      <c r="AR34" s="198">
        <f t="shared" si="9"/>
        <v>0</v>
      </c>
      <c r="AS34" s="198"/>
      <c r="AT34" s="198"/>
      <c r="AU34" s="76"/>
      <c r="AV34" s="60"/>
      <c r="AW34" s="76"/>
      <c r="AX34" s="198">
        <f t="shared" si="10"/>
        <v>0</v>
      </c>
      <c r="AY34" s="198"/>
      <c r="AZ34" s="198"/>
      <c r="BA34" s="76"/>
      <c r="BB34" s="60"/>
      <c r="BC34" s="76"/>
      <c r="BD34" s="198">
        <f t="shared" si="11"/>
        <v>0</v>
      </c>
      <c r="BE34" s="198"/>
      <c r="BF34" s="198"/>
      <c r="BG34" s="76"/>
      <c r="BH34" s="60"/>
      <c r="BI34" s="76"/>
      <c r="BJ34" s="198">
        <f t="shared" si="12"/>
        <v>0</v>
      </c>
      <c r="BK34" s="198"/>
      <c r="BL34" s="198"/>
      <c r="BM34" s="76"/>
      <c r="BN34" s="60"/>
      <c r="BO34" s="76"/>
      <c r="BP34" s="198">
        <f t="shared" si="13"/>
        <v>0</v>
      </c>
      <c r="BQ34" s="198"/>
      <c r="BR34" s="198"/>
      <c r="BS34" s="76"/>
      <c r="BT34" s="60"/>
      <c r="BU34" s="76"/>
      <c r="BV34" s="198">
        <f t="shared" si="14"/>
        <v>0</v>
      </c>
      <c r="BW34" s="198"/>
      <c r="BX34" s="198"/>
      <c r="BY34" s="76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</row>
    <row r="35" spans="1:89" x14ac:dyDescent="0.25">
      <c r="A35" s="77"/>
      <c r="B35" s="75"/>
      <c r="C35" s="90"/>
      <c r="D35" s="90"/>
      <c r="E35" s="90"/>
      <c r="F35" s="90"/>
      <c r="G35" s="90"/>
      <c r="H35" s="90"/>
      <c r="I35" s="92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5"/>
      <c r="X35" s="62"/>
      <c r="Y35" s="62"/>
      <c r="Z35" s="62"/>
      <c r="AA35" s="62"/>
      <c r="AB35" s="62"/>
      <c r="AC35" s="62"/>
      <c r="AD35" s="60"/>
      <c r="AE35" s="60"/>
      <c r="AF35" s="67"/>
      <c r="AG35" s="60"/>
      <c r="AH35" s="60"/>
      <c r="AI35" s="60"/>
      <c r="AJ35" s="60"/>
      <c r="AK35" s="60"/>
      <c r="AL35" s="67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1:89" x14ac:dyDescent="0.25">
      <c r="A36" s="77"/>
      <c r="B36" s="75"/>
      <c r="C36" s="90"/>
      <c r="D36" s="90"/>
      <c r="E36" s="92" t="e">
        <f>'CERTIFICADO HE'!#REF!</f>
        <v>#REF!</v>
      </c>
      <c r="F36" s="92" t="e">
        <f>'CERTIFICADO HE'!#REF!</f>
        <v>#REF!</v>
      </c>
      <c r="G36" s="90"/>
      <c r="H36" s="90"/>
      <c r="I36" s="93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5"/>
      <c r="X36" s="62"/>
      <c r="Y36" s="62"/>
      <c r="Z36" s="62"/>
      <c r="AA36" s="62"/>
      <c r="AB36" s="62"/>
      <c r="AC36" s="62"/>
      <c r="AD36" s="60"/>
      <c r="AE36" s="60"/>
      <c r="AF36" s="67"/>
      <c r="AG36" s="60"/>
      <c r="AH36" s="60"/>
      <c r="AI36" s="60"/>
      <c r="AJ36" s="60"/>
      <c r="AK36" s="60"/>
      <c r="AL36" s="67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</row>
    <row r="37" spans="1:89" x14ac:dyDescent="0.25">
      <c r="A37" s="77"/>
      <c r="B37" s="75"/>
      <c r="C37" s="90"/>
      <c r="D37" s="90"/>
      <c r="E37" s="90"/>
      <c r="F37" s="90"/>
      <c r="G37" s="90"/>
      <c r="H37" s="90"/>
      <c r="I37" s="93"/>
      <c r="J37" s="75"/>
      <c r="K37" s="76"/>
      <c r="L37" s="76"/>
      <c r="M37" s="76"/>
      <c r="N37" s="76"/>
      <c r="O37" s="76"/>
      <c r="P37" s="76"/>
      <c r="Q37" s="199"/>
      <c r="R37" s="199"/>
      <c r="S37" s="199"/>
      <c r="T37" s="199"/>
      <c r="U37" s="199"/>
      <c r="V37" s="76"/>
      <c r="W37" s="75"/>
      <c r="X37" s="62"/>
      <c r="Y37" s="62"/>
      <c r="Z37" s="62"/>
      <c r="AA37" s="62"/>
      <c r="AB37" s="62"/>
      <c r="AC37" s="62"/>
      <c r="AD37" s="60"/>
      <c r="AE37" s="60"/>
      <c r="AF37" s="67"/>
      <c r="AG37" s="60"/>
      <c r="AH37" s="60"/>
      <c r="AI37" s="60"/>
      <c r="AJ37" s="60"/>
      <c r="AK37" s="60"/>
      <c r="AL37" s="67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1:89" x14ac:dyDescent="0.25">
      <c r="A38" s="77"/>
      <c r="B38" s="75"/>
      <c r="C38" s="92"/>
      <c r="D38" s="92"/>
      <c r="E38" s="92"/>
      <c r="F38" s="92"/>
      <c r="G38" s="92"/>
      <c r="H38" s="92"/>
      <c r="I38" s="92"/>
      <c r="J38" s="75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5"/>
      <c r="X38" s="62"/>
      <c r="Y38" s="76"/>
      <c r="Z38" s="76"/>
      <c r="AA38" s="62"/>
      <c r="AB38" s="62"/>
      <c r="AC38" s="62"/>
      <c r="AD38" s="60"/>
      <c r="AE38" s="60"/>
      <c r="AF38" s="76"/>
      <c r="AG38" s="76"/>
      <c r="AH38" s="60"/>
      <c r="AI38" s="60"/>
      <c r="AJ38" s="60"/>
      <c r="AK38" s="60"/>
      <c r="AL38" s="76"/>
      <c r="AM38" s="76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</row>
    <row r="39" spans="1:89" x14ac:dyDescent="0.25">
      <c r="A39" s="77"/>
      <c r="B39" s="60"/>
      <c r="C39" s="96"/>
      <c r="D39" s="96"/>
      <c r="E39" s="96"/>
      <c r="F39" s="96"/>
      <c r="G39" s="96"/>
      <c r="H39" s="96"/>
      <c r="I39" s="96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</row>
    <row r="40" spans="1:89" x14ac:dyDescent="0.25">
      <c r="A40" s="77"/>
      <c r="B40" s="60"/>
      <c r="C40" s="96"/>
      <c r="D40" s="96"/>
      <c r="E40" s="96"/>
      <c r="F40" s="96"/>
      <c r="G40" s="96"/>
      <c r="H40" s="96"/>
      <c r="I40" s="96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</row>
    <row r="41" spans="1:89" x14ac:dyDescent="0.25">
      <c r="A41" s="77"/>
      <c r="B41" s="60"/>
      <c r="C41" s="96"/>
      <c r="D41" s="96"/>
      <c r="E41" s="96"/>
      <c r="F41" s="96"/>
      <c r="G41" s="96"/>
      <c r="H41" s="96"/>
      <c r="I41" s="96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</row>
    <row r="42" spans="1:89" x14ac:dyDescent="0.25">
      <c r="A42" s="77"/>
      <c r="B42" s="60"/>
      <c r="C42" s="96"/>
      <c r="D42" s="96"/>
      <c r="E42" s="96"/>
      <c r="F42" s="96"/>
      <c r="G42" s="96"/>
      <c r="H42" s="96"/>
      <c r="I42" s="96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</row>
    <row r="43" spans="1:89" x14ac:dyDescent="0.25">
      <c r="A43" s="77"/>
      <c r="B43" s="60"/>
      <c r="C43" s="96"/>
      <c r="D43" s="96"/>
      <c r="E43" s="96"/>
      <c r="F43" s="96"/>
      <c r="G43" s="96"/>
      <c r="H43" s="96"/>
      <c r="I43" s="96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</row>
    <row r="44" spans="1:89" x14ac:dyDescent="0.25">
      <c r="A44" s="77"/>
      <c r="B44" s="60"/>
      <c r="C44" s="96"/>
      <c r="D44" s="96"/>
      <c r="E44" s="96"/>
      <c r="F44" s="96"/>
      <c r="G44" s="96"/>
      <c r="H44" s="96"/>
      <c r="I44" s="96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</row>
    <row r="45" spans="1:89" x14ac:dyDescent="0.25">
      <c r="A45" s="77"/>
      <c r="B45" s="60"/>
      <c r="C45" s="96"/>
      <c r="D45" s="96"/>
      <c r="E45" s="96"/>
      <c r="F45" s="96"/>
      <c r="G45" s="96"/>
      <c r="H45" s="96"/>
      <c r="I45" s="96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x14ac:dyDescent="0.25">
      <c r="A46" s="77"/>
      <c r="B46" s="60"/>
      <c r="C46" s="96"/>
      <c r="D46" s="96"/>
      <c r="E46" s="96"/>
      <c r="F46" s="96"/>
      <c r="G46" s="96"/>
      <c r="H46" s="96"/>
      <c r="I46" s="96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x14ac:dyDescent="0.25">
      <c r="A47" s="77"/>
      <c r="B47" s="60"/>
      <c r="C47" s="96"/>
      <c r="D47" s="96"/>
      <c r="E47" s="96"/>
      <c r="F47" s="96"/>
      <c r="G47" s="96"/>
      <c r="H47" s="96"/>
      <c r="I47" s="96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x14ac:dyDescent="0.25">
      <c r="A48" s="77"/>
      <c r="B48" s="60"/>
      <c r="C48" s="96"/>
      <c r="D48" s="96"/>
      <c r="E48" s="96"/>
      <c r="F48" s="96"/>
      <c r="G48" s="96"/>
      <c r="H48" s="96"/>
      <c r="I48" s="96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x14ac:dyDescent="0.25">
      <c r="A49" s="77"/>
      <c r="B49" s="60"/>
      <c r="C49" s="96"/>
      <c r="D49" s="96"/>
      <c r="E49" s="96"/>
      <c r="F49" s="96"/>
      <c r="G49" s="96"/>
      <c r="H49" s="96"/>
      <c r="I49" s="96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x14ac:dyDescent="0.25">
      <c r="A50" s="77"/>
      <c r="B50" s="60"/>
      <c r="C50" s="96"/>
      <c r="D50" s="96"/>
      <c r="E50" s="96"/>
      <c r="F50" s="96"/>
      <c r="G50" s="96"/>
      <c r="H50" s="96"/>
      <c r="I50" s="96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x14ac:dyDescent="0.25">
      <c r="A51" s="77"/>
      <c r="B51" s="60"/>
      <c r="C51" s="96"/>
      <c r="D51" s="96"/>
      <c r="E51" s="96"/>
      <c r="F51" s="96"/>
      <c r="G51" s="96"/>
      <c r="H51" s="96"/>
      <c r="I51" s="96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x14ac:dyDescent="0.25">
      <c r="A52" s="77"/>
      <c r="B52" s="60"/>
      <c r="C52" s="96"/>
      <c r="D52" s="96"/>
      <c r="E52" s="96"/>
      <c r="F52" s="96"/>
      <c r="G52" s="96"/>
      <c r="H52" s="96"/>
      <c r="I52" s="96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x14ac:dyDescent="0.25">
      <c r="A53" s="77"/>
      <c r="B53" s="60"/>
      <c r="C53" s="96"/>
      <c r="D53" s="96"/>
      <c r="E53" s="96"/>
      <c r="F53" s="96"/>
      <c r="G53" s="96"/>
      <c r="H53" s="96"/>
      <c r="I53" s="96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x14ac:dyDescent="0.25">
      <c r="A54" s="77"/>
      <c r="B54" s="60"/>
      <c r="C54" s="96"/>
      <c r="D54" s="96"/>
      <c r="E54" s="96"/>
      <c r="F54" s="96"/>
      <c r="G54" s="96"/>
      <c r="H54" s="96"/>
      <c r="I54" s="96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x14ac:dyDescent="0.25">
      <c r="A55" s="77"/>
      <c r="B55" s="60"/>
      <c r="C55" s="96"/>
      <c r="D55" s="96"/>
      <c r="E55" s="96"/>
      <c r="F55" s="96"/>
      <c r="G55" s="96"/>
      <c r="H55" s="96"/>
      <c r="I55" s="96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x14ac:dyDescent="0.25">
      <c r="A56" s="77"/>
      <c r="B56" s="60"/>
      <c r="C56" s="96"/>
      <c r="D56" s="96"/>
      <c r="E56" s="96"/>
      <c r="F56" s="96"/>
      <c r="G56" s="96"/>
      <c r="H56" s="96"/>
      <c r="I56" s="96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x14ac:dyDescent="0.25">
      <c r="A57" s="77"/>
      <c r="B57" s="60"/>
      <c r="C57" s="96"/>
      <c r="D57" s="96"/>
      <c r="E57" s="96"/>
      <c r="F57" s="96"/>
      <c r="G57" s="96"/>
      <c r="H57" s="96"/>
      <c r="I57" s="96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x14ac:dyDescent="0.25">
      <c r="A58" s="77"/>
      <c r="B58" s="60"/>
      <c r="C58" s="96"/>
      <c r="D58" s="96"/>
      <c r="E58" s="96"/>
      <c r="F58" s="96"/>
      <c r="G58" s="96"/>
      <c r="H58" s="96"/>
      <c r="I58" s="96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x14ac:dyDescent="0.25">
      <c r="A59" s="77"/>
      <c r="B59" s="60"/>
      <c r="C59" s="96"/>
      <c r="D59" s="96"/>
      <c r="E59" s="96"/>
      <c r="F59" s="96"/>
      <c r="G59" s="96"/>
      <c r="H59" s="96"/>
      <c r="I59" s="96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x14ac:dyDescent="0.25">
      <c r="A60" s="77"/>
      <c r="B60" s="60"/>
      <c r="C60" s="96"/>
      <c r="D60" s="96"/>
      <c r="E60" s="96"/>
      <c r="F60" s="96"/>
      <c r="G60" s="96"/>
      <c r="H60" s="96"/>
      <c r="I60" s="96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x14ac:dyDescent="0.25">
      <c r="A61" s="77"/>
      <c r="B61" s="60"/>
      <c r="C61" s="96"/>
      <c r="D61" s="96"/>
      <c r="E61" s="96"/>
      <c r="F61" s="96"/>
      <c r="G61" s="96"/>
      <c r="H61" s="96"/>
      <c r="I61" s="96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x14ac:dyDescent="0.25">
      <c r="A62" s="77"/>
      <c r="B62" s="60"/>
      <c r="C62" s="96"/>
      <c r="D62" s="96"/>
      <c r="E62" s="96"/>
      <c r="F62" s="96"/>
      <c r="G62" s="96"/>
      <c r="H62" s="96"/>
      <c r="I62" s="96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x14ac:dyDescent="0.25">
      <c r="A63" s="77"/>
      <c r="B63" s="60"/>
      <c r="C63" s="96"/>
      <c r="D63" s="96"/>
      <c r="E63" s="96"/>
      <c r="F63" s="96"/>
      <c r="G63" s="96"/>
      <c r="H63" s="96"/>
      <c r="I63" s="96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x14ac:dyDescent="0.25">
      <c r="A64" s="77"/>
      <c r="B64" s="60"/>
      <c r="C64" s="96"/>
      <c r="D64" s="96"/>
      <c r="E64" s="96"/>
      <c r="F64" s="96"/>
      <c r="G64" s="96"/>
      <c r="H64" s="96"/>
      <c r="I64" s="96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x14ac:dyDescent="0.25">
      <c r="A65" s="77"/>
      <c r="B65" s="60"/>
      <c r="C65" s="96"/>
      <c r="D65" s="96"/>
      <c r="E65" s="96"/>
      <c r="F65" s="96"/>
      <c r="G65" s="96"/>
      <c r="H65" s="96"/>
      <c r="I65" s="96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x14ac:dyDescent="0.25">
      <c r="A66" s="77"/>
      <c r="B66" s="60"/>
      <c r="C66" s="96"/>
      <c r="D66" s="96"/>
      <c r="E66" s="96"/>
      <c r="F66" s="96"/>
      <c r="G66" s="96"/>
      <c r="H66" s="96"/>
      <c r="I66" s="96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x14ac:dyDescent="0.25">
      <c r="A67" s="77"/>
      <c r="B67" s="60"/>
      <c r="C67" s="96"/>
      <c r="D67" s="96"/>
      <c r="E67" s="96"/>
      <c r="F67" s="96"/>
      <c r="G67" s="96"/>
      <c r="H67" s="96"/>
      <c r="I67" s="96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</row>
    <row r="68" spans="1:89" x14ac:dyDescent="0.25">
      <c r="A68" s="77"/>
      <c r="B68" s="60"/>
      <c r="C68" s="96"/>
      <c r="D68" s="96"/>
      <c r="E68" s="96"/>
      <c r="F68" s="96"/>
      <c r="G68" s="96"/>
      <c r="H68" s="96"/>
      <c r="I68" s="96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</row>
    <row r="69" spans="1:89" x14ac:dyDescent="0.25">
      <c r="A69" s="77"/>
      <c r="B69" s="60"/>
      <c r="C69" s="96"/>
      <c r="D69" s="96"/>
      <c r="E69" s="96"/>
      <c r="F69" s="96"/>
      <c r="G69" s="96"/>
      <c r="H69" s="96"/>
      <c r="I69" s="96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</row>
    <row r="70" spans="1:89" x14ac:dyDescent="0.25">
      <c r="A70" s="77"/>
      <c r="B70" s="60"/>
      <c r="C70" s="96"/>
      <c r="D70" s="96"/>
      <c r="E70" s="96"/>
      <c r="F70" s="96"/>
      <c r="G70" s="96"/>
      <c r="H70" s="96"/>
      <c r="I70" s="96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</row>
    <row r="71" spans="1:89" x14ac:dyDescent="0.25">
      <c r="A71" s="77"/>
      <c r="B71" s="60"/>
      <c r="C71" s="96"/>
      <c r="D71" s="96"/>
      <c r="E71" s="96"/>
      <c r="F71" s="96"/>
      <c r="G71" s="96"/>
      <c r="H71" s="96"/>
      <c r="I71" s="96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</row>
    <row r="72" spans="1:89" x14ac:dyDescent="0.25">
      <c r="A72" s="77"/>
      <c r="B72" s="77"/>
      <c r="C72" s="96"/>
      <c r="D72" s="96"/>
      <c r="E72" s="96"/>
      <c r="F72" s="96"/>
      <c r="G72" s="96"/>
      <c r="H72" s="96"/>
      <c r="I72" s="96"/>
      <c r="J72" s="77"/>
      <c r="K72" s="77"/>
      <c r="L72" s="77"/>
      <c r="M72" s="77"/>
      <c r="N72" s="77"/>
      <c r="O72" s="77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</row>
    <row r="73" spans="1:89" x14ac:dyDescent="0.25">
      <c r="A73" s="77"/>
      <c r="B73" s="77"/>
      <c r="C73" s="96"/>
      <c r="D73" s="96"/>
      <c r="E73" s="96"/>
      <c r="F73" s="96"/>
      <c r="G73" s="96"/>
      <c r="H73" s="96"/>
      <c r="I73" s="96"/>
      <c r="J73" s="77"/>
      <c r="K73" s="77"/>
      <c r="L73" s="77"/>
      <c r="M73" s="77"/>
      <c r="N73" s="77"/>
      <c r="O73" s="77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</row>
    <row r="74" spans="1:89" x14ac:dyDescent="0.25">
      <c r="A74" s="77"/>
      <c r="B74" s="77"/>
      <c r="C74" s="96"/>
      <c r="D74" s="96"/>
      <c r="E74" s="96"/>
      <c r="F74" s="96"/>
      <c r="G74" s="96"/>
      <c r="H74" s="96"/>
      <c r="I74" s="96"/>
      <c r="J74" s="77"/>
      <c r="K74" s="77"/>
      <c r="L74" s="77"/>
      <c r="M74" s="77"/>
      <c r="N74" s="77"/>
      <c r="O74" s="77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</row>
    <row r="75" spans="1:89" x14ac:dyDescent="0.25">
      <c r="A75" s="77"/>
      <c r="B75" s="77"/>
      <c r="C75" s="96"/>
      <c r="D75" s="96"/>
      <c r="E75" s="96"/>
      <c r="F75" s="96"/>
      <c r="G75" s="96"/>
      <c r="H75" s="96"/>
      <c r="I75" s="96"/>
      <c r="J75" s="77"/>
      <c r="K75" s="77"/>
      <c r="L75" s="77"/>
      <c r="M75" s="77"/>
      <c r="N75" s="77"/>
      <c r="O75" s="77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</row>
    <row r="76" spans="1:89" x14ac:dyDescent="0.25">
      <c r="A76" s="77"/>
      <c r="B76" s="77"/>
      <c r="C76" s="96"/>
      <c r="D76" s="96"/>
      <c r="E76" s="96"/>
      <c r="F76" s="96"/>
      <c r="G76" s="96"/>
      <c r="H76" s="96"/>
      <c r="I76" s="96"/>
      <c r="J76" s="77"/>
      <c r="K76" s="77"/>
      <c r="L76" s="77"/>
      <c r="M76" s="77"/>
      <c r="N76" s="77"/>
      <c r="O76" s="77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</row>
    <row r="77" spans="1:89" x14ac:dyDescent="0.25">
      <c r="A77" s="77"/>
      <c r="B77" s="77"/>
      <c r="C77" s="96"/>
      <c r="D77" s="96"/>
      <c r="E77" s="96"/>
      <c r="F77" s="96"/>
      <c r="G77" s="96"/>
      <c r="H77" s="96"/>
      <c r="I77" s="96"/>
      <c r="J77" s="77"/>
      <c r="K77" s="77"/>
      <c r="L77" s="77"/>
      <c r="M77" s="77"/>
      <c r="N77" s="77"/>
      <c r="O77" s="77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</row>
    <row r="78" spans="1:89" x14ac:dyDescent="0.25">
      <c r="A78" s="77"/>
      <c r="B78" s="77"/>
      <c r="C78" s="96"/>
      <c r="D78" s="96"/>
      <c r="E78" s="96"/>
      <c r="F78" s="96"/>
      <c r="G78" s="96"/>
      <c r="H78" s="96"/>
      <c r="I78" s="96"/>
      <c r="J78" s="77"/>
      <c r="K78" s="77"/>
      <c r="L78" s="77"/>
      <c r="M78" s="77"/>
      <c r="N78" s="77"/>
      <c r="O78" s="77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</row>
    <row r="79" spans="1:89" x14ac:dyDescent="0.25">
      <c r="A79" s="77"/>
      <c r="B79" s="77"/>
      <c r="C79" s="96"/>
      <c r="D79" s="96"/>
      <c r="E79" s="96"/>
      <c r="F79" s="96"/>
      <c r="G79" s="96"/>
      <c r="H79" s="96"/>
      <c r="I79" s="96"/>
      <c r="J79" s="77"/>
      <c r="K79" s="77"/>
      <c r="L79" s="77"/>
      <c r="M79" s="77"/>
      <c r="N79" s="77"/>
      <c r="O79" s="77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</row>
    <row r="80" spans="1:89" x14ac:dyDescent="0.25">
      <c r="A80" s="77"/>
      <c r="B80" s="77"/>
      <c r="C80" s="96"/>
      <c r="D80" s="96"/>
      <c r="E80" s="96"/>
      <c r="F80" s="96"/>
      <c r="G80" s="96"/>
      <c r="H80" s="96"/>
      <c r="I80" s="96"/>
      <c r="J80" s="77"/>
      <c r="K80" s="77"/>
      <c r="L80" s="77"/>
      <c r="M80" s="77"/>
      <c r="N80" s="77"/>
      <c r="O80" s="77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</row>
    <row r="81" spans="1:89" x14ac:dyDescent="0.25">
      <c r="A81" s="77"/>
      <c r="B81" s="77"/>
      <c r="C81" s="96"/>
      <c r="D81" s="96"/>
      <c r="E81" s="96"/>
      <c r="F81" s="96"/>
      <c r="G81" s="96"/>
      <c r="H81" s="96"/>
      <c r="I81" s="96"/>
      <c r="J81" s="77"/>
      <c r="K81" s="77"/>
      <c r="L81" s="77"/>
      <c r="M81" s="77"/>
      <c r="N81" s="77"/>
      <c r="O81" s="77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</row>
    <row r="82" spans="1:89" x14ac:dyDescent="0.25">
      <c r="A82" s="77"/>
      <c r="B82" s="77"/>
      <c r="C82" s="96"/>
      <c r="D82" s="96"/>
      <c r="E82" s="96"/>
      <c r="F82" s="96"/>
      <c r="G82" s="96"/>
      <c r="H82" s="96"/>
      <c r="I82" s="96"/>
      <c r="J82" s="77"/>
      <c r="K82" s="77"/>
      <c r="L82" s="77"/>
      <c r="M82" s="77"/>
      <c r="N82" s="77"/>
      <c r="O82" s="77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</row>
    <row r="83" spans="1:89" x14ac:dyDescent="0.25">
      <c r="A83" s="77"/>
      <c r="B83" s="77"/>
      <c r="C83" s="96"/>
      <c r="D83" s="96"/>
      <c r="E83" s="96"/>
      <c r="F83" s="96"/>
      <c r="G83" s="96"/>
      <c r="H83" s="96"/>
      <c r="I83" s="96"/>
      <c r="J83" s="77"/>
      <c r="K83" s="77"/>
      <c r="L83" s="77"/>
      <c r="M83" s="77"/>
      <c r="N83" s="77"/>
      <c r="O83" s="77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</row>
    <row r="84" spans="1:89" x14ac:dyDescent="0.25">
      <c r="A84" s="77"/>
      <c r="B84" s="77"/>
      <c r="C84" s="96"/>
      <c r="D84" s="96"/>
      <c r="E84" s="96"/>
      <c r="F84" s="96"/>
      <c r="G84" s="96"/>
      <c r="H84" s="96"/>
      <c r="I84" s="96"/>
      <c r="J84" s="77"/>
      <c r="K84" s="77"/>
      <c r="L84" s="77"/>
      <c r="M84" s="77"/>
      <c r="N84" s="77"/>
      <c r="O84" s="77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</row>
    <row r="85" spans="1:89" x14ac:dyDescent="0.25">
      <c r="A85" s="77"/>
      <c r="B85" s="77"/>
      <c r="C85" s="96"/>
      <c r="D85" s="96"/>
      <c r="E85" s="96"/>
      <c r="F85" s="96"/>
      <c r="G85" s="96"/>
      <c r="H85" s="96"/>
      <c r="I85" s="96"/>
      <c r="J85" s="77"/>
      <c r="K85" s="77"/>
      <c r="L85" s="77"/>
      <c r="M85" s="77"/>
      <c r="N85" s="77"/>
      <c r="O85" s="77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</row>
    <row r="86" spans="1:89" x14ac:dyDescent="0.25">
      <c r="A86" s="77"/>
      <c r="B86" s="77"/>
      <c r="C86" s="96"/>
      <c r="D86" s="96"/>
      <c r="E86" s="96"/>
      <c r="F86" s="96"/>
      <c r="G86" s="96"/>
      <c r="H86" s="96"/>
      <c r="I86" s="96"/>
      <c r="J86" s="77"/>
      <c r="K86" s="77"/>
      <c r="L86" s="77"/>
      <c r="M86" s="77"/>
      <c r="N86" s="77"/>
      <c r="O86" s="77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</row>
    <row r="87" spans="1:89" x14ac:dyDescent="0.25">
      <c r="A87" s="77"/>
      <c r="B87" s="77"/>
      <c r="C87" s="96"/>
      <c r="D87" s="96"/>
      <c r="E87" s="96"/>
      <c r="F87" s="96"/>
      <c r="G87" s="96"/>
      <c r="H87" s="96"/>
      <c r="I87" s="96"/>
      <c r="J87" s="77"/>
      <c r="K87" s="77"/>
      <c r="L87" s="77"/>
      <c r="M87" s="77"/>
      <c r="N87" s="77"/>
      <c r="O87" s="77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</row>
    <row r="88" spans="1:89" x14ac:dyDescent="0.25">
      <c r="A88" s="77"/>
      <c r="B88" s="77"/>
      <c r="C88" s="96"/>
      <c r="D88" s="96"/>
      <c r="E88" s="96"/>
      <c r="F88" s="96"/>
      <c r="G88" s="96"/>
      <c r="H88" s="96"/>
      <c r="I88" s="96"/>
      <c r="J88" s="77"/>
      <c r="K88" s="77"/>
      <c r="L88" s="77"/>
      <c r="M88" s="77"/>
      <c r="N88" s="77"/>
      <c r="O88" s="77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</row>
    <row r="89" spans="1:89" x14ac:dyDescent="0.25">
      <c r="A89" s="77"/>
      <c r="B89" s="77"/>
      <c r="C89" s="96"/>
      <c r="D89" s="96"/>
      <c r="E89" s="96"/>
      <c r="F89" s="96"/>
      <c r="G89" s="96"/>
      <c r="H89" s="96"/>
      <c r="I89" s="96"/>
      <c r="J89" s="77"/>
      <c r="K89" s="77"/>
      <c r="L89" s="77"/>
      <c r="M89" s="77"/>
      <c r="N89" s="77"/>
      <c r="O89" s="77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</row>
    <row r="90" spans="1:89" x14ac:dyDescent="0.25">
      <c r="A90" s="77"/>
      <c r="B90" s="77"/>
      <c r="C90" s="96"/>
      <c r="D90" s="96"/>
      <c r="E90" s="96"/>
      <c r="F90" s="96"/>
      <c r="G90" s="96"/>
      <c r="H90" s="96"/>
      <c r="I90" s="96"/>
      <c r="J90" s="77"/>
      <c r="K90" s="77"/>
      <c r="L90" s="77"/>
      <c r="M90" s="77"/>
      <c r="N90" s="77"/>
      <c r="O90" s="77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</row>
    <row r="91" spans="1:89" x14ac:dyDescent="0.25">
      <c r="A91" s="77"/>
      <c r="B91" s="77"/>
      <c r="C91" s="96"/>
      <c r="D91" s="96"/>
      <c r="E91" s="96"/>
      <c r="F91" s="96"/>
      <c r="G91" s="96"/>
      <c r="H91" s="96"/>
      <c r="I91" s="96"/>
      <c r="J91" s="77"/>
      <c r="K91" s="77"/>
      <c r="L91" s="77"/>
      <c r="M91" s="77"/>
      <c r="N91" s="77"/>
      <c r="O91" s="77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</row>
    <row r="92" spans="1:89" x14ac:dyDescent="0.25">
      <c r="A92" s="77"/>
      <c r="B92" s="77"/>
      <c r="C92" s="96"/>
      <c r="D92" s="96"/>
      <c r="E92" s="96"/>
      <c r="F92" s="96"/>
      <c r="G92" s="96"/>
      <c r="H92" s="96"/>
      <c r="I92" s="96"/>
      <c r="J92" s="77"/>
      <c r="K92" s="77"/>
      <c r="L92" s="77"/>
      <c r="M92" s="77"/>
      <c r="N92" s="77"/>
      <c r="O92" s="77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</row>
    <row r="93" spans="1:89" x14ac:dyDescent="0.25">
      <c r="A93" s="77"/>
      <c r="B93" s="77"/>
      <c r="C93" s="96"/>
      <c r="D93" s="96"/>
      <c r="E93" s="96"/>
      <c r="F93" s="96"/>
      <c r="G93" s="96"/>
      <c r="H93" s="96"/>
      <c r="I93" s="96"/>
      <c r="J93" s="77"/>
      <c r="K93" s="77"/>
      <c r="L93" s="77"/>
      <c r="M93" s="77"/>
      <c r="N93" s="77"/>
      <c r="O93" s="77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</row>
    <row r="94" spans="1:89" x14ac:dyDescent="0.25">
      <c r="A94" s="77"/>
      <c r="B94" s="77"/>
      <c r="C94" s="96"/>
      <c r="D94" s="96"/>
      <c r="E94" s="96"/>
      <c r="F94" s="96"/>
      <c r="G94" s="96"/>
      <c r="H94" s="96"/>
      <c r="I94" s="96"/>
      <c r="J94" s="77"/>
      <c r="K94" s="77"/>
      <c r="L94" s="77"/>
      <c r="M94" s="77"/>
      <c r="N94" s="77"/>
      <c r="O94" s="77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</row>
    <row r="95" spans="1:89" x14ac:dyDescent="0.25">
      <c r="A95" s="77"/>
      <c r="B95" s="77"/>
      <c r="C95" s="96"/>
      <c r="D95" s="96"/>
      <c r="E95" s="96"/>
      <c r="F95" s="96"/>
      <c r="G95" s="96"/>
      <c r="H95" s="96"/>
      <c r="I95" s="96"/>
      <c r="J95" s="77"/>
      <c r="K95" s="77"/>
      <c r="L95" s="77"/>
      <c r="M95" s="77"/>
      <c r="N95" s="77"/>
      <c r="O95" s="77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</row>
    <row r="96" spans="1:89" x14ac:dyDescent="0.25">
      <c r="A96" s="77"/>
      <c r="B96" s="77"/>
      <c r="C96" s="96"/>
      <c r="D96" s="96"/>
      <c r="E96" s="96"/>
      <c r="F96" s="96"/>
      <c r="G96" s="96"/>
      <c r="H96" s="96"/>
      <c r="I96" s="96"/>
      <c r="J96" s="77"/>
      <c r="K96" s="77"/>
      <c r="L96" s="77"/>
      <c r="M96" s="77"/>
      <c r="N96" s="77"/>
      <c r="O96" s="77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</row>
    <row r="97" spans="1:89" x14ac:dyDescent="0.25">
      <c r="A97" s="77"/>
      <c r="B97" s="77"/>
      <c r="C97" s="96"/>
      <c r="D97" s="96"/>
      <c r="E97" s="96"/>
      <c r="F97" s="96"/>
      <c r="G97" s="96"/>
      <c r="H97" s="96"/>
      <c r="I97" s="96"/>
      <c r="J97" s="77"/>
      <c r="K97" s="77"/>
      <c r="L97" s="77"/>
      <c r="M97" s="77"/>
      <c r="N97" s="77"/>
      <c r="O97" s="77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</row>
    <row r="98" spans="1:89" x14ac:dyDescent="0.25">
      <c r="A98" s="77"/>
      <c r="B98" s="77"/>
      <c r="C98" s="96"/>
      <c r="D98" s="96"/>
      <c r="E98" s="96"/>
      <c r="F98" s="96"/>
      <c r="G98" s="96"/>
      <c r="H98" s="96"/>
      <c r="I98" s="96"/>
      <c r="J98" s="77"/>
      <c r="K98" s="77"/>
      <c r="L98" s="77"/>
      <c r="M98" s="77"/>
      <c r="N98" s="77"/>
      <c r="O98" s="77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</row>
    <row r="99" spans="1:89" x14ac:dyDescent="0.25">
      <c r="A99" s="77"/>
      <c r="B99" s="77"/>
      <c r="C99" s="96"/>
      <c r="D99" s="96"/>
      <c r="E99" s="96"/>
      <c r="F99" s="96"/>
      <c r="G99" s="96"/>
      <c r="H99" s="96"/>
      <c r="I99" s="96"/>
      <c r="J99" s="77"/>
      <c r="K99" s="77"/>
      <c r="L99" s="77"/>
      <c r="M99" s="77"/>
      <c r="N99" s="77"/>
      <c r="O99" s="77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</row>
    <row r="100" spans="1:89" x14ac:dyDescent="0.25">
      <c r="A100" s="77"/>
      <c r="B100" s="77"/>
      <c r="C100" s="96"/>
      <c r="D100" s="96"/>
      <c r="E100" s="96"/>
      <c r="F100" s="96"/>
      <c r="G100" s="96"/>
      <c r="H100" s="96"/>
      <c r="I100" s="96"/>
      <c r="J100" s="77"/>
      <c r="K100" s="77"/>
      <c r="L100" s="77"/>
      <c r="M100" s="77"/>
      <c r="N100" s="77"/>
      <c r="O100" s="7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</row>
    <row r="101" spans="1:89" x14ac:dyDescent="0.25">
      <c r="A101" s="77"/>
      <c r="B101" s="77"/>
      <c r="C101" s="96"/>
      <c r="D101" s="96"/>
      <c r="E101" s="96"/>
      <c r="F101" s="96"/>
      <c r="G101" s="96"/>
      <c r="H101" s="96"/>
      <c r="I101" s="96"/>
      <c r="J101" s="77"/>
      <c r="K101" s="77"/>
      <c r="L101" s="77"/>
      <c r="M101" s="77"/>
      <c r="N101" s="77"/>
      <c r="O101" s="77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</row>
    <row r="102" spans="1:89" x14ac:dyDescent="0.25">
      <c r="A102" s="77"/>
      <c r="B102" s="77"/>
      <c r="C102" s="96"/>
      <c r="D102" s="96"/>
      <c r="E102" s="96"/>
      <c r="F102" s="96"/>
      <c r="G102" s="96"/>
      <c r="H102" s="96"/>
      <c r="I102" s="96"/>
      <c r="J102" s="77"/>
      <c r="K102" s="77"/>
      <c r="L102" s="77"/>
      <c r="M102" s="77"/>
      <c r="N102" s="77"/>
      <c r="O102" s="77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</row>
    <row r="103" spans="1:89" x14ac:dyDescent="0.25">
      <c r="A103" s="77"/>
      <c r="B103" s="77"/>
      <c r="C103" s="96"/>
      <c r="D103" s="96"/>
      <c r="E103" s="96"/>
      <c r="F103" s="96"/>
      <c r="G103" s="96"/>
      <c r="H103" s="96"/>
      <c r="I103" s="96"/>
      <c r="J103" s="77"/>
      <c r="K103" s="77"/>
      <c r="L103" s="77"/>
      <c r="M103" s="77"/>
      <c r="N103" s="77"/>
      <c r="O103" s="77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</row>
    <row r="104" spans="1:89" x14ac:dyDescent="0.25">
      <c r="A104" s="77"/>
      <c r="B104" s="77"/>
      <c r="C104" s="96"/>
      <c r="D104" s="96"/>
      <c r="E104" s="96"/>
      <c r="F104" s="96"/>
      <c r="G104" s="96"/>
      <c r="H104" s="96"/>
      <c r="I104" s="96"/>
      <c r="J104" s="77"/>
      <c r="K104" s="77"/>
      <c r="L104" s="77"/>
      <c r="M104" s="77"/>
      <c r="N104" s="77"/>
      <c r="O104" s="77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</row>
    <row r="105" spans="1:89" x14ac:dyDescent="0.25">
      <c r="A105" s="77"/>
      <c r="B105" s="77"/>
      <c r="C105" s="96"/>
      <c r="D105" s="96"/>
      <c r="E105" s="96"/>
      <c r="F105" s="96"/>
      <c r="G105" s="96"/>
      <c r="H105" s="96"/>
      <c r="I105" s="96"/>
      <c r="J105" s="77"/>
      <c r="K105" s="77"/>
      <c r="L105" s="77"/>
      <c r="M105" s="77"/>
      <c r="N105" s="77"/>
      <c r="O105" s="77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</row>
    <row r="106" spans="1:89" x14ac:dyDescent="0.25">
      <c r="A106" s="77"/>
      <c r="B106" s="77"/>
      <c r="C106" s="96"/>
      <c r="D106" s="96"/>
      <c r="E106" s="96"/>
      <c r="F106" s="96"/>
      <c r="G106" s="96"/>
      <c r="H106" s="96"/>
      <c r="I106" s="96"/>
      <c r="J106" s="77"/>
      <c r="K106" s="77"/>
      <c r="L106" s="77"/>
      <c r="M106" s="77"/>
      <c r="N106" s="77"/>
      <c r="O106" s="77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</row>
    <row r="107" spans="1:89" x14ac:dyDescent="0.25">
      <c r="A107" s="77"/>
      <c r="B107" s="77"/>
      <c r="C107" s="96"/>
      <c r="D107" s="96"/>
      <c r="E107" s="96"/>
      <c r="F107" s="96"/>
      <c r="G107" s="96"/>
      <c r="H107" s="96"/>
      <c r="I107" s="96"/>
      <c r="J107" s="77"/>
      <c r="K107" s="77"/>
      <c r="L107" s="77"/>
      <c r="M107" s="77"/>
      <c r="N107" s="77"/>
      <c r="O107" s="77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</row>
    <row r="108" spans="1:89" x14ac:dyDescent="0.25">
      <c r="A108" s="77"/>
      <c r="B108" s="77"/>
      <c r="C108" s="96"/>
      <c r="D108" s="96"/>
      <c r="E108" s="96"/>
      <c r="F108" s="96"/>
      <c r="G108" s="96"/>
      <c r="H108" s="96"/>
      <c r="I108" s="96"/>
      <c r="J108" s="77"/>
      <c r="K108" s="77"/>
      <c r="L108" s="77"/>
      <c r="M108" s="77"/>
      <c r="N108" s="77"/>
      <c r="O108" s="77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</row>
    <row r="109" spans="1:89" x14ac:dyDescent="0.25">
      <c r="A109" s="77"/>
      <c r="B109" s="77"/>
      <c r="C109" s="96"/>
      <c r="D109" s="96"/>
      <c r="E109" s="96"/>
      <c r="F109" s="96"/>
      <c r="G109" s="96"/>
      <c r="H109" s="96"/>
      <c r="I109" s="96"/>
      <c r="J109" s="77"/>
      <c r="K109" s="77"/>
      <c r="L109" s="77"/>
      <c r="M109" s="77"/>
      <c r="N109" s="77"/>
      <c r="O109" s="77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</row>
    <row r="110" spans="1:89" x14ac:dyDescent="0.25">
      <c r="A110" s="77"/>
      <c r="B110" s="77"/>
      <c r="C110" s="96"/>
      <c r="D110" s="96"/>
      <c r="E110" s="96"/>
      <c r="F110" s="96"/>
      <c r="G110" s="96"/>
      <c r="H110" s="96"/>
      <c r="I110" s="96"/>
      <c r="J110" s="77"/>
      <c r="K110" s="77"/>
      <c r="L110" s="77"/>
      <c r="M110" s="77"/>
      <c r="N110" s="77"/>
      <c r="O110" s="77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</row>
    <row r="111" spans="1:89" x14ac:dyDescent="0.25">
      <c r="A111" s="77"/>
      <c r="B111" s="77"/>
      <c r="C111" s="96"/>
      <c r="D111" s="96"/>
      <c r="E111" s="96"/>
      <c r="F111" s="96"/>
      <c r="G111" s="96"/>
      <c r="H111" s="96"/>
      <c r="I111" s="96"/>
      <c r="J111" s="77"/>
      <c r="K111" s="77"/>
      <c r="L111" s="77"/>
      <c r="M111" s="77"/>
      <c r="N111" s="77"/>
      <c r="O111" s="77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</row>
    <row r="112" spans="1:89" x14ac:dyDescent="0.25">
      <c r="A112" s="77"/>
      <c r="B112" s="77"/>
      <c r="C112" s="96"/>
      <c r="D112" s="96"/>
      <c r="E112" s="96"/>
      <c r="F112" s="96"/>
      <c r="G112" s="96"/>
      <c r="H112" s="96"/>
      <c r="I112" s="96"/>
      <c r="J112" s="77"/>
      <c r="K112" s="77"/>
      <c r="L112" s="77"/>
      <c r="M112" s="77"/>
      <c r="N112" s="77"/>
      <c r="O112" s="77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</row>
    <row r="113" spans="1:89" x14ac:dyDescent="0.25">
      <c r="A113" s="77"/>
      <c r="B113" s="77"/>
      <c r="C113" s="96"/>
      <c r="D113" s="96"/>
      <c r="E113" s="96"/>
      <c r="F113" s="96"/>
      <c r="G113" s="96"/>
      <c r="H113" s="96"/>
      <c r="I113" s="96"/>
      <c r="J113" s="77"/>
      <c r="K113" s="77"/>
      <c r="L113" s="77"/>
      <c r="M113" s="77"/>
      <c r="N113" s="77"/>
      <c r="O113" s="77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</row>
    <row r="114" spans="1:89" x14ac:dyDescent="0.25">
      <c r="A114" s="77"/>
      <c r="B114" s="77"/>
      <c r="C114" s="96"/>
      <c r="D114" s="96"/>
      <c r="E114" s="96"/>
      <c r="F114" s="96"/>
      <c r="G114" s="96"/>
      <c r="H114" s="96"/>
      <c r="I114" s="96"/>
      <c r="J114" s="77"/>
      <c r="K114" s="77"/>
      <c r="L114" s="77"/>
      <c r="M114" s="77"/>
      <c r="N114" s="77"/>
      <c r="O114" s="77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</row>
    <row r="115" spans="1:89" x14ac:dyDescent="0.25">
      <c r="A115" s="77"/>
      <c r="B115" s="77"/>
      <c r="C115" s="96"/>
      <c r="D115" s="96"/>
      <c r="E115" s="96"/>
      <c r="F115" s="96"/>
      <c r="G115" s="96"/>
      <c r="H115" s="96"/>
      <c r="I115" s="96"/>
      <c r="J115" s="77"/>
      <c r="K115" s="77"/>
      <c r="L115" s="77"/>
      <c r="M115" s="77"/>
      <c r="N115" s="77"/>
      <c r="O115" s="77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</row>
    <row r="116" spans="1:89" x14ac:dyDescent="0.25">
      <c r="A116" s="77"/>
      <c r="B116" s="77"/>
      <c r="C116" s="96"/>
      <c r="D116" s="96"/>
      <c r="E116" s="96"/>
      <c r="F116" s="96"/>
      <c r="G116" s="96"/>
      <c r="H116" s="96"/>
      <c r="I116" s="96"/>
      <c r="J116" s="77"/>
      <c r="K116" s="77"/>
      <c r="L116" s="77"/>
      <c r="M116" s="77"/>
      <c r="N116" s="77"/>
      <c r="O116" s="77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</row>
    <row r="117" spans="1:89" x14ac:dyDescent="0.25">
      <c r="A117" s="77"/>
      <c r="B117" s="77"/>
      <c r="C117" s="96"/>
      <c r="D117" s="96"/>
      <c r="E117" s="96"/>
      <c r="F117" s="96"/>
      <c r="G117" s="96"/>
      <c r="H117" s="96"/>
      <c r="I117" s="96"/>
      <c r="J117" s="77"/>
      <c r="K117" s="77"/>
      <c r="L117" s="77"/>
      <c r="M117" s="77"/>
      <c r="N117" s="77"/>
      <c r="O117" s="77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</row>
    <row r="118" spans="1:89" x14ac:dyDescent="0.25">
      <c r="A118" s="77"/>
      <c r="B118" s="77"/>
      <c r="C118" s="96"/>
      <c r="D118" s="96"/>
      <c r="E118" s="96"/>
      <c r="F118" s="96"/>
      <c r="G118" s="96"/>
      <c r="H118" s="96"/>
      <c r="I118" s="96"/>
      <c r="J118" s="77"/>
      <c r="K118" s="77"/>
      <c r="L118" s="77"/>
      <c r="M118" s="77"/>
      <c r="N118" s="77"/>
      <c r="O118" s="77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</row>
    <row r="119" spans="1:89" x14ac:dyDescent="0.25">
      <c r="A119" s="77"/>
      <c r="B119" s="77"/>
      <c r="C119" s="96"/>
      <c r="D119" s="96"/>
      <c r="E119" s="96"/>
      <c r="F119" s="96"/>
      <c r="G119" s="96"/>
      <c r="H119" s="96"/>
      <c r="I119" s="96"/>
      <c r="J119" s="77"/>
      <c r="K119" s="77"/>
      <c r="L119" s="77"/>
      <c r="M119" s="77"/>
      <c r="N119" s="77"/>
      <c r="O119" s="77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</row>
    <row r="120" spans="1:89" x14ac:dyDescent="0.25">
      <c r="A120" s="77"/>
      <c r="B120" s="77"/>
      <c r="C120" s="96"/>
      <c r="D120" s="96"/>
      <c r="E120" s="96"/>
      <c r="F120" s="96"/>
      <c r="G120" s="96"/>
      <c r="H120" s="96"/>
      <c r="I120" s="96"/>
      <c r="J120" s="77"/>
      <c r="K120" s="77"/>
      <c r="L120" s="77"/>
      <c r="M120" s="77"/>
      <c r="N120" s="77"/>
      <c r="O120" s="77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</row>
    <row r="121" spans="1:89" x14ac:dyDescent="0.25">
      <c r="A121" s="77"/>
      <c r="B121" s="77"/>
      <c r="C121" s="96"/>
      <c r="D121" s="96"/>
      <c r="E121" s="96"/>
      <c r="F121" s="96"/>
      <c r="G121" s="96"/>
      <c r="H121" s="96"/>
      <c r="I121" s="96"/>
      <c r="J121" s="77"/>
      <c r="K121" s="77"/>
      <c r="L121" s="77"/>
      <c r="M121" s="77"/>
      <c r="N121" s="77"/>
      <c r="O121" s="77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</row>
    <row r="122" spans="1:89" x14ac:dyDescent="0.25">
      <c r="A122" s="77"/>
      <c r="B122" s="77"/>
      <c r="C122" s="96"/>
      <c r="D122" s="96"/>
      <c r="E122" s="96"/>
      <c r="F122" s="96"/>
      <c r="G122" s="96"/>
      <c r="H122" s="96"/>
      <c r="I122" s="96"/>
      <c r="J122" s="77"/>
      <c r="K122" s="77"/>
      <c r="L122" s="77"/>
      <c r="M122" s="77"/>
      <c r="N122" s="77"/>
      <c r="O122" s="77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</row>
    <row r="123" spans="1:89" x14ac:dyDescent="0.25">
      <c r="A123" s="77"/>
      <c r="B123" s="77"/>
      <c r="C123" s="96"/>
      <c r="D123" s="96"/>
      <c r="E123" s="96"/>
      <c r="F123" s="96"/>
      <c r="G123" s="96"/>
      <c r="H123" s="96"/>
      <c r="I123" s="96"/>
      <c r="J123" s="77"/>
      <c r="K123" s="77"/>
      <c r="L123" s="77"/>
      <c r="M123" s="77"/>
      <c r="N123" s="77"/>
      <c r="O123" s="77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</row>
    <row r="124" spans="1:89" x14ac:dyDescent="0.25">
      <c r="A124" s="77"/>
      <c r="B124" s="77"/>
      <c r="C124" s="96"/>
      <c r="D124" s="96"/>
      <c r="E124" s="96"/>
      <c r="F124" s="96"/>
      <c r="G124" s="96"/>
      <c r="H124" s="96"/>
      <c r="I124" s="96"/>
      <c r="J124" s="77"/>
      <c r="K124" s="77"/>
      <c r="L124" s="77"/>
      <c r="M124" s="77"/>
      <c r="N124" s="77"/>
      <c r="O124" s="77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</row>
    <row r="125" spans="1:89" x14ac:dyDescent="0.25">
      <c r="A125" s="77"/>
      <c r="B125" s="77"/>
      <c r="C125" s="96"/>
      <c r="D125" s="96"/>
      <c r="E125" s="96"/>
      <c r="F125" s="96"/>
      <c r="G125" s="96"/>
      <c r="H125" s="96"/>
      <c r="I125" s="96"/>
      <c r="J125" s="77"/>
      <c r="K125" s="77"/>
      <c r="L125" s="77"/>
      <c r="M125" s="77"/>
      <c r="N125" s="77"/>
      <c r="O125" s="77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</row>
    <row r="126" spans="1:89" x14ac:dyDescent="0.25">
      <c r="A126" s="77"/>
      <c r="B126" s="77"/>
      <c r="C126" s="96"/>
      <c r="D126" s="96"/>
      <c r="E126" s="96"/>
      <c r="F126" s="96"/>
      <c r="G126" s="96"/>
      <c r="H126" s="96"/>
      <c r="I126" s="96"/>
      <c r="J126" s="77"/>
      <c r="K126" s="77"/>
      <c r="L126" s="77"/>
      <c r="M126" s="77"/>
      <c r="N126" s="77"/>
      <c r="O126" s="77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</row>
    <row r="127" spans="1:89" x14ac:dyDescent="0.25">
      <c r="A127" s="77"/>
      <c r="B127" s="77"/>
      <c r="C127" s="96"/>
      <c r="D127" s="96"/>
      <c r="E127" s="96"/>
      <c r="F127" s="96"/>
      <c r="G127" s="96"/>
      <c r="H127" s="96"/>
      <c r="I127" s="96"/>
      <c r="J127" s="77"/>
      <c r="K127" s="77"/>
      <c r="L127" s="77"/>
      <c r="M127" s="77"/>
      <c r="N127" s="77"/>
      <c r="O127" s="77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</row>
    <row r="128" spans="1:89" x14ac:dyDescent="0.25">
      <c r="A128" s="77"/>
      <c r="B128" s="77"/>
      <c r="C128" s="96"/>
      <c r="D128" s="96"/>
      <c r="E128" s="96"/>
      <c r="F128" s="96"/>
      <c r="G128" s="96"/>
      <c r="H128" s="96"/>
      <c r="I128" s="96"/>
      <c r="J128" s="77"/>
      <c r="K128" s="77"/>
      <c r="L128" s="77"/>
      <c r="M128" s="77"/>
      <c r="N128" s="77"/>
      <c r="O128" s="77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</row>
    <row r="129" spans="1:89" x14ac:dyDescent="0.25">
      <c r="A129" s="77"/>
      <c r="B129" s="77"/>
      <c r="C129" s="96"/>
      <c r="D129" s="96"/>
      <c r="E129" s="96"/>
      <c r="F129" s="96"/>
      <c r="G129" s="96"/>
      <c r="H129" s="96"/>
      <c r="I129" s="96"/>
      <c r="J129" s="77"/>
      <c r="K129" s="77"/>
      <c r="L129" s="77"/>
      <c r="M129" s="77"/>
      <c r="N129" s="77"/>
      <c r="O129" s="77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</row>
    <row r="130" spans="1:89" x14ac:dyDescent="0.25">
      <c r="A130" s="60"/>
      <c r="B130" s="60"/>
      <c r="C130" s="96"/>
      <c r="D130" s="96"/>
      <c r="E130" s="96"/>
      <c r="F130" s="96"/>
      <c r="G130" s="96"/>
      <c r="H130" s="96"/>
      <c r="I130" s="96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</row>
    <row r="131" spans="1:89" x14ac:dyDescent="0.25">
      <c r="A131" s="60"/>
      <c r="B131" s="60"/>
      <c r="C131" s="96"/>
      <c r="D131" s="96"/>
      <c r="E131" s="96"/>
      <c r="F131" s="96"/>
      <c r="G131" s="96"/>
      <c r="H131" s="96"/>
      <c r="I131" s="96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</row>
    <row r="132" spans="1:89" x14ac:dyDescent="0.25">
      <c r="A132" s="60"/>
      <c r="B132" s="60"/>
      <c r="C132" s="96"/>
      <c r="D132" s="96"/>
      <c r="E132" s="96"/>
      <c r="F132" s="96"/>
      <c r="G132" s="96"/>
      <c r="H132" s="96"/>
      <c r="I132" s="96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</row>
    <row r="133" spans="1:89" x14ac:dyDescent="0.25">
      <c r="A133" s="60"/>
      <c r="B133" s="60"/>
      <c r="C133" s="96"/>
      <c r="D133" s="96"/>
      <c r="E133" s="96"/>
      <c r="F133" s="96"/>
      <c r="G133" s="96"/>
      <c r="H133" s="96"/>
      <c r="I133" s="96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</row>
    <row r="134" spans="1:89" x14ac:dyDescent="0.25">
      <c r="A134" s="60"/>
      <c r="B134" s="60"/>
      <c r="C134" s="96"/>
      <c r="D134" s="96"/>
      <c r="E134" s="96"/>
      <c r="F134" s="96"/>
      <c r="G134" s="96"/>
      <c r="H134" s="96"/>
      <c r="I134" s="96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</row>
    <row r="135" spans="1:89" x14ac:dyDescent="0.25">
      <c r="A135" s="60"/>
      <c r="B135" s="60"/>
      <c r="C135" s="96"/>
      <c r="D135" s="96"/>
      <c r="E135" s="96"/>
      <c r="F135" s="96"/>
      <c r="G135" s="96"/>
      <c r="H135" s="96"/>
      <c r="I135" s="96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</row>
    <row r="136" spans="1:89" x14ac:dyDescent="0.25">
      <c r="A136" s="60"/>
      <c r="B136" s="60"/>
      <c r="C136" s="96"/>
      <c r="D136" s="96"/>
      <c r="E136" s="96"/>
      <c r="F136" s="96"/>
      <c r="G136" s="96"/>
      <c r="H136" s="96"/>
      <c r="I136" s="96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</row>
    <row r="137" spans="1:89" x14ac:dyDescent="0.25">
      <c r="A137" s="60"/>
      <c r="B137" s="60"/>
      <c r="C137" s="96"/>
      <c r="D137" s="96"/>
      <c r="E137" s="96"/>
      <c r="F137" s="96"/>
      <c r="G137" s="96"/>
      <c r="H137" s="96"/>
      <c r="I137" s="96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</row>
    <row r="138" spans="1:89" x14ac:dyDescent="0.25">
      <c r="A138" s="60"/>
      <c r="B138" s="60"/>
      <c r="C138" s="96"/>
      <c r="D138" s="96"/>
      <c r="E138" s="96"/>
      <c r="F138" s="96"/>
      <c r="G138" s="96"/>
      <c r="H138" s="96"/>
      <c r="I138" s="96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</row>
    <row r="139" spans="1:89" x14ac:dyDescent="0.25">
      <c r="A139" s="60"/>
      <c r="B139" s="60"/>
      <c r="C139" s="96"/>
      <c r="D139" s="96"/>
      <c r="E139" s="96"/>
      <c r="F139" s="96"/>
      <c r="G139" s="96"/>
      <c r="H139" s="96"/>
      <c r="I139" s="96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</row>
    <row r="140" spans="1:89" x14ac:dyDescent="0.25">
      <c r="A140" s="60"/>
      <c r="B140" s="60"/>
      <c r="C140" s="96"/>
      <c r="D140" s="96"/>
      <c r="E140" s="96"/>
      <c r="F140" s="96"/>
      <c r="G140" s="96"/>
      <c r="H140" s="96"/>
      <c r="I140" s="96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</row>
    <row r="141" spans="1:89" x14ac:dyDescent="0.25">
      <c r="A141" s="60"/>
      <c r="B141" s="60"/>
      <c r="C141" s="96"/>
      <c r="D141" s="96"/>
      <c r="E141" s="96"/>
      <c r="F141" s="96"/>
      <c r="G141" s="96"/>
      <c r="H141" s="96"/>
      <c r="I141" s="96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</row>
    <row r="142" spans="1:89" x14ac:dyDescent="0.25">
      <c r="A142" s="60"/>
      <c r="B142" s="60"/>
      <c r="C142" s="96"/>
      <c r="D142" s="96"/>
      <c r="E142" s="96"/>
      <c r="F142" s="96"/>
      <c r="G142" s="96"/>
      <c r="H142" s="96"/>
      <c r="I142" s="96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</row>
    <row r="143" spans="1:89" x14ac:dyDescent="0.25">
      <c r="A143" s="60"/>
      <c r="B143" s="60"/>
      <c r="C143" s="96"/>
      <c r="D143" s="96"/>
      <c r="E143" s="96"/>
      <c r="F143" s="96"/>
      <c r="G143" s="96"/>
      <c r="H143" s="96"/>
      <c r="I143" s="96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</row>
    <row r="144" spans="1:89" x14ac:dyDescent="0.25">
      <c r="A144" s="60"/>
      <c r="B144" s="60"/>
      <c r="C144" s="96"/>
      <c r="D144" s="96"/>
      <c r="E144" s="96"/>
      <c r="F144" s="96"/>
      <c r="G144" s="96"/>
      <c r="H144" s="96"/>
      <c r="I144" s="96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</row>
    <row r="145" spans="1:89" x14ac:dyDescent="0.25">
      <c r="A145" s="60"/>
      <c r="B145" s="60"/>
      <c r="C145" s="96"/>
      <c r="D145" s="96"/>
      <c r="E145" s="96"/>
      <c r="F145" s="96"/>
      <c r="G145" s="96"/>
      <c r="H145" s="96"/>
      <c r="I145" s="96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</row>
    <row r="146" spans="1:89" x14ac:dyDescent="0.25">
      <c r="A146" s="60"/>
      <c r="B146" s="60"/>
      <c r="C146" s="96"/>
      <c r="D146" s="96"/>
      <c r="E146" s="96"/>
      <c r="F146" s="96"/>
      <c r="G146" s="96"/>
      <c r="H146" s="96"/>
      <c r="I146" s="96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</row>
    <row r="147" spans="1:89" x14ac:dyDescent="0.25">
      <c r="A147" s="60"/>
      <c r="B147" s="60"/>
      <c r="C147" s="96"/>
      <c r="D147" s="96"/>
      <c r="E147" s="96"/>
      <c r="F147" s="96"/>
      <c r="G147" s="96"/>
      <c r="H147" s="96"/>
      <c r="I147" s="96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</row>
    <row r="148" spans="1:89" x14ac:dyDescent="0.25">
      <c r="A148" s="60"/>
      <c r="B148" s="60"/>
      <c r="C148" s="96"/>
      <c r="D148" s="96"/>
      <c r="E148" s="96"/>
      <c r="F148" s="96"/>
      <c r="G148" s="96"/>
      <c r="H148" s="96"/>
      <c r="I148" s="96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</row>
    <row r="149" spans="1:89" x14ac:dyDescent="0.25">
      <c r="A149" s="60"/>
      <c r="B149" s="60"/>
      <c r="C149" s="96"/>
      <c r="D149" s="96"/>
      <c r="E149" s="96"/>
      <c r="F149" s="96"/>
      <c r="G149" s="96"/>
      <c r="H149" s="96"/>
      <c r="I149" s="96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</row>
    <row r="150" spans="1:89" x14ac:dyDescent="0.25">
      <c r="A150" s="60"/>
      <c r="B150" s="60"/>
      <c r="C150" s="96"/>
      <c r="D150" s="96"/>
      <c r="E150" s="96"/>
      <c r="F150" s="96"/>
      <c r="G150" s="96"/>
      <c r="H150" s="96"/>
      <c r="I150" s="96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</row>
    <row r="151" spans="1:89" x14ac:dyDescent="0.25">
      <c r="A151" s="60"/>
      <c r="B151" s="60"/>
      <c r="C151" s="96"/>
      <c r="D151" s="96"/>
      <c r="E151" s="96"/>
      <c r="F151" s="96"/>
      <c r="G151" s="96"/>
      <c r="H151" s="96"/>
      <c r="I151" s="96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</row>
    <row r="152" spans="1:89" x14ac:dyDescent="0.25">
      <c r="A152" s="60"/>
      <c r="B152" s="60"/>
      <c r="C152" s="96"/>
      <c r="D152" s="96"/>
      <c r="E152" s="96"/>
      <c r="F152" s="96"/>
      <c r="G152" s="96"/>
      <c r="H152" s="96"/>
      <c r="I152" s="96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</row>
    <row r="153" spans="1:89" x14ac:dyDescent="0.25">
      <c r="A153" s="60"/>
      <c r="B153" s="60"/>
      <c r="C153" s="96"/>
      <c r="D153" s="96"/>
      <c r="E153" s="96"/>
      <c r="F153" s="96"/>
      <c r="G153" s="96"/>
      <c r="H153" s="96"/>
      <c r="I153" s="96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</row>
    <row r="154" spans="1:89" x14ac:dyDescent="0.25">
      <c r="A154" s="60"/>
      <c r="B154" s="60"/>
      <c r="C154" s="96"/>
      <c r="D154" s="96"/>
      <c r="E154" s="96"/>
      <c r="F154" s="96"/>
      <c r="G154" s="96"/>
      <c r="H154" s="96"/>
      <c r="I154" s="96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</row>
    <row r="155" spans="1:89" x14ac:dyDescent="0.25">
      <c r="A155" s="60"/>
      <c r="B155" s="60"/>
      <c r="C155" s="96"/>
      <c r="D155" s="96"/>
      <c r="E155" s="96"/>
      <c r="F155" s="96"/>
      <c r="G155" s="96"/>
      <c r="H155" s="96"/>
      <c r="I155" s="96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</row>
    <row r="156" spans="1:89" x14ac:dyDescent="0.25">
      <c r="A156" s="60"/>
      <c r="B156" s="60"/>
      <c r="C156" s="96"/>
      <c r="D156" s="96"/>
      <c r="E156" s="96"/>
      <c r="F156" s="96"/>
      <c r="G156" s="96"/>
      <c r="H156" s="96"/>
      <c r="I156" s="96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</row>
    <row r="157" spans="1:89" x14ac:dyDescent="0.25">
      <c r="A157" s="60"/>
      <c r="B157" s="60"/>
      <c r="C157" s="96"/>
      <c r="D157" s="96"/>
      <c r="E157" s="96"/>
      <c r="F157" s="96"/>
      <c r="G157" s="96"/>
      <c r="H157" s="96"/>
      <c r="I157" s="96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</row>
    <row r="158" spans="1:89" x14ac:dyDescent="0.25">
      <c r="A158" s="60"/>
      <c r="B158" s="60"/>
      <c r="C158" s="96"/>
      <c r="D158" s="96"/>
      <c r="E158" s="96"/>
      <c r="F158" s="96"/>
      <c r="G158" s="96"/>
      <c r="H158" s="96"/>
      <c r="I158" s="96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</row>
    <row r="159" spans="1:89" x14ac:dyDescent="0.25">
      <c r="A159" s="60"/>
      <c r="B159" s="60"/>
      <c r="C159" s="96"/>
      <c r="D159" s="96"/>
      <c r="E159" s="96"/>
      <c r="F159" s="96"/>
      <c r="G159" s="96"/>
      <c r="H159" s="96"/>
      <c r="I159" s="96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</row>
    <row r="160" spans="1:89" x14ac:dyDescent="0.25">
      <c r="A160" s="60"/>
      <c r="B160" s="60"/>
      <c r="C160" s="96"/>
      <c r="D160" s="96"/>
      <c r="E160" s="96"/>
      <c r="F160" s="96"/>
      <c r="G160" s="96"/>
      <c r="H160" s="96"/>
      <c r="I160" s="96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</row>
    <row r="161" spans="1:89" x14ac:dyDescent="0.25">
      <c r="A161" s="60"/>
      <c r="B161" s="60"/>
      <c r="C161" s="96"/>
      <c r="D161" s="96"/>
      <c r="E161" s="96"/>
      <c r="F161" s="96"/>
      <c r="G161" s="96"/>
      <c r="H161" s="96"/>
      <c r="I161" s="96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</row>
    <row r="162" spans="1:89" x14ac:dyDescent="0.25">
      <c r="A162" s="60"/>
      <c r="B162" s="60"/>
      <c r="C162" s="96"/>
      <c r="D162" s="96"/>
      <c r="E162" s="96"/>
      <c r="F162" s="96"/>
      <c r="G162" s="96"/>
      <c r="H162" s="96"/>
      <c r="I162" s="96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</row>
    <row r="163" spans="1:89" x14ac:dyDescent="0.25">
      <c r="A163" s="60"/>
      <c r="B163" s="60"/>
      <c r="C163" s="96"/>
      <c r="D163" s="96"/>
      <c r="E163" s="96"/>
      <c r="F163" s="96"/>
      <c r="G163" s="96"/>
      <c r="H163" s="96"/>
      <c r="I163" s="96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</row>
    <row r="164" spans="1:89" x14ac:dyDescent="0.25">
      <c r="A164" s="60"/>
      <c r="B164" s="60"/>
      <c r="C164" s="96"/>
      <c r="D164" s="96"/>
      <c r="E164" s="96"/>
      <c r="F164" s="96"/>
      <c r="G164" s="96"/>
      <c r="H164" s="96"/>
      <c r="I164" s="96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</row>
    <row r="165" spans="1:89" x14ac:dyDescent="0.25">
      <c r="A165" s="60"/>
      <c r="B165" s="60"/>
      <c r="C165" s="96"/>
      <c r="D165" s="96"/>
      <c r="E165" s="96"/>
      <c r="F165" s="96"/>
      <c r="G165" s="96"/>
      <c r="H165" s="96"/>
      <c r="I165" s="96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</row>
    <row r="166" spans="1:89" x14ac:dyDescent="0.25">
      <c r="A166" s="60"/>
      <c r="B166" s="60"/>
      <c r="C166" s="96"/>
      <c r="D166" s="96"/>
      <c r="E166" s="96"/>
      <c r="F166" s="96"/>
      <c r="G166" s="96"/>
      <c r="H166" s="96"/>
      <c r="I166" s="96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</row>
    <row r="167" spans="1:89" x14ac:dyDescent="0.25">
      <c r="A167" s="60"/>
      <c r="B167" s="60"/>
      <c r="C167" s="96"/>
      <c r="D167" s="96"/>
      <c r="E167" s="96"/>
      <c r="F167" s="96"/>
      <c r="G167" s="96"/>
      <c r="H167" s="96"/>
      <c r="I167" s="96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</row>
    <row r="168" spans="1:89" x14ac:dyDescent="0.25">
      <c r="A168" s="60"/>
      <c r="B168" s="60"/>
      <c r="C168" s="96"/>
      <c r="D168" s="96"/>
      <c r="E168" s="96"/>
      <c r="F168" s="96"/>
      <c r="G168" s="96"/>
      <c r="H168" s="96"/>
      <c r="I168" s="96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</row>
    <row r="169" spans="1:89" x14ac:dyDescent="0.25">
      <c r="A169" s="60"/>
      <c r="B169" s="60"/>
      <c r="C169" s="96"/>
      <c r="D169" s="96"/>
      <c r="E169" s="96"/>
      <c r="F169" s="96"/>
      <c r="G169" s="96"/>
      <c r="H169" s="96"/>
      <c r="I169" s="96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</row>
    <row r="170" spans="1:89" x14ac:dyDescent="0.25">
      <c r="A170" s="60"/>
      <c r="B170" s="60"/>
      <c r="C170" s="96"/>
      <c r="D170" s="96"/>
      <c r="E170" s="96"/>
      <c r="F170" s="96"/>
      <c r="G170" s="96"/>
      <c r="H170" s="96"/>
      <c r="I170" s="96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</row>
    <row r="171" spans="1:89" x14ac:dyDescent="0.25">
      <c r="A171" s="60"/>
      <c r="B171" s="60"/>
      <c r="C171" s="96"/>
      <c r="D171" s="96"/>
      <c r="E171" s="96"/>
      <c r="F171" s="96"/>
      <c r="G171" s="96"/>
      <c r="H171" s="96"/>
      <c r="I171" s="96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</row>
    <row r="172" spans="1:89" x14ac:dyDescent="0.25">
      <c r="A172" s="60"/>
      <c r="B172" s="60"/>
      <c r="C172" s="96"/>
      <c r="D172" s="96"/>
      <c r="E172" s="96"/>
      <c r="F172" s="96"/>
      <c r="G172" s="96"/>
      <c r="H172" s="96"/>
      <c r="I172" s="96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</row>
    <row r="173" spans="1:89" x14ac:dyDescent="0.25">
      <c r="A173" s="60"/>
      <c r="B173" s="60"/>
      <c r="C173" s="96"/>
      <c r="D173" s="96"/>
      <c r="E173" s="96"/>
      <c r="F173" s="96"/>
      <c r="G173" s="96"/>
      <c r="H173" s="96"/>
      <c r="I173" s="96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</row>
    <row r="174" spans="1:89" x14ac:dyDescent="0.25">
      <c r="A174" s="60"/>
      <c r="B174" s="60"/>
      <c r="C174" s="96"/>
      <c r="D174" s="96"/>
      <c r="E174" s="96"/>
      <c r="F174" s="96"/>
      <c r="G174" s="96"/>
      <c r="H174" s="96"/>
      <c r="I174" s="96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</row>
    <row r="175" spans="1:89" x14ac:dyDescent="0.25">
      <c r="A175" s="60"/>
      <c r="B175" s="60"/>
      <c r="C175" s="96"/>
      <c r="D175" s="96"/>
      <c r="E175" s="96"/>
      <c r="F175" s="96"/>
      <c r="G175" s="96"/>
      <c r="H175" s="96"/>
      <c r="I175" s="96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</row>
    <row r="176" spans="1:89" x14ac:dyDescent="0.25">
      <c r="A176" s="60"/>
      <c r="B176" s="60"/>
      <c r="C176" s="96"/>
      <c r="D176" s="96"/>
      <c r="E176" s="96"/>
      <c r="F176" s="96"/>
      <c r="G176" s="96"/>
      <c r="H176" s="96"/>
      <c r="I176" s="96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</row>
    <row r="177" spans="1:89" x14ac:dyDescent="0.25">
      <c r="A177" s="60"/>
      <c r="B177" s="60"/>
      <c r="C177" s="96"/>
      <c r="D177" s="96"/>
      <c r="E177" s="96"/>
      <c r="F177" s="96"/>
      <c r="G177" s="96"/>
      <c r="H177" s="96"/>
      <c r="I177" s="96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</row>
    <row r="178" spans="1:89" x14ac:dyDescent="0.25">
      <c r="A178" s="60"/>
      <c r="B178" s="60"/>
      <c r="C178" s="96"/>
      <c r="D178" s="96"/>
      <c r="E178" s="96"/>
      <c r="F178" s="96"/>
      <c r="G178" s="96"/>
      <c r="H178" s="96"/>
      <c r="I178" s="96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</row>
    <row r="179" spans="1:89" x14ac:dyDescent="0.25">
      <c r="A179" s="60"/>
      <c r="B179" s="60"/>
      <c r="C179" s="96"/>
      <c r="D179" s="96"/>
      <c r="E179" s="96"/>
      <c r="F179" s="96"/>
      <c r="G179" s="96"/>
      <c r="H179" s="96"/>
      <c r="I179" s="96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</row>
    <row r="180" spans="1:89" x14ac:dyDescent="0.25">
      <c r="A180" s="60"/>
      <c r="B180" s="60"/>
      <c r="C180" s="96"/>
      <c r="D180" s="96"/>
      <c r="E180" s="96"/>
      <c r="F180" s="96"/>
      <c r="G180" s="96"/>
      <c r="H180" s="96"/>
      <c r="I180" s="96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</row>
    <row r="181" spans="1:89" x14ac:dyDescent="0.25">
      <c r="A181" s="60"/>
      <c r="B181" s="60"/>
      <c r="C181" s="96"/>
      <c r="D181" s="96"/>
      <c r="E181" s="96"/>
      <c r="F181" s="96"/>
      <c r="G181" s="96"/>
      <c r="H181" s="96"/>
      <c r="I181" s="96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</row>
    <row r="182" spans="1:89" x14ac:dyDescent="0.25">
      <c r="A182" s="60"/>
      <c r="B182" s="60"/>
      <c r="C182" s="96"/>
      <c r="D182" s="96"/>
      <c r="E182" s="96"/>
      <c r="F182" s="96"/>
      <c r="G182" s="96"/>
      <c r="H182" s="96"/>
      <c r="I182" s="96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</row>
    <row r="183" spans="1:89" x14ac:dyDescent="0.25">
      <c r="A183" s="60"/>
      <c r="B183" s="60"/>
      <c r="C183" s="96"/>
      <c r="D183" s="96"/>
      <c r="E183" s="96"/>
      <c r="F183" s="96"/>
      <c r="G183" s="96"/>
      <c r="H183" s="96"/>
      <c r="I183" s="96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</row>
    <row r="184" spans="1:89" x14ac:dyDescent="0.25">
      <c r="A184" s="60"/>
      <c r="B184" s="60"/>
      <c r="C184" s="96"/>
      <c r="D184" s="96"/>
      <c r="E184" s="96"/>
      <c r="F184" s="96"/>
      <c r="G184" s="96"/>
      <c r="H184" s="96"/>
      <c r="I184" s="96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</row>
    <row r="185" spans="1:89" x14ac:dyDescent="0.25">
      <c r="A185" s="60"/>
      <c r="B185" s="60"/>
      <c r="C185" s="96"/>
      <c r="D185" s="96"/>
      <c r="E185" s="96"/>
      <c r="F185" s="96"/>
      <c r="G185" s="96"/>
      <c r="H185" s="96"/>
      <c r="I185" s="96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</row>
    <row r="186" spans="1:89" x14ac:dyDescent="0.25">
      <c r="A186" s="60"/>
      <c r="B186" s="60"/>
      <c r="C186" s="96"/>
      <c r="D186" s="96"/>
      <c r="E186" s="96"/>
      <c r="F186" s="96"/>
      <c r="G186" s="96"/>
      <c r="H186" s="96"/>
      <c r="I186" s="96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</row>
    <row r="187" spans="1:89" x14ac:dyDescent="0.25">
      <c r="A187" s="60"/>
      <c r="B187" s="60"/>
      <c r="C187" s="96"/>
      <c r="D187" s="96"/>
      <c r="E187" s="96"/>
      <c r="F187" s="96"/>
      <c r="G187" s="96"/>
      <c r="H187" s="96"/>
      <c r="I187" s="96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</row>
    <row r="188" spans="1:89" x14ac:dyDescent="0.25">
      <c r="A188" s="60"/>
      <c r="B188" s="60"/>
      <c r="C188" s="96"/>
      <c r="D188" s="96"/>
      <c r="E188" s="96"/>
      <c r="F188" s="96"/>
      <c r="G188" s="96"/>
      <c r="H188" s="96"/>
      <c r="I188" s="96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</row>
    <row r="189" spans="1:89" x14ac:dyDescent="0.25">
      <c r="A189" s="60"/>
      <c r="B189" s="60"/>
      <c r="C189" s="96"/>
      <c r="D189" s="96"/>
      <c r="E189" s="96"/>
      <c r="F189" s="96"/>
      <c r="G189" s="96"/>
      <c r="H189" s="96"/>
      <c r="I189" s="96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</row>
    <row r="190" spans="1:89" x14ac:dyDescent="0.25">
      <c r="A190" s="60"/>
      <c r="B190" s="60"/>
      <c r="C190" s="96"/>
      <c r="D190" s="96"/>
      <c r="E190" s="96"/>
      <c r="F190" s="96"/>
      <c r="G190" s="96"/>
      <c r="H190" s="96"/>
      <c r="I190" s="96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</row>
    <row r="191" spans="1:89" x14ac:dyDescent="0.25">
      <c r="A191" s="60"/>
      <c r="B191" s="60"/>
      <c r="C191" s="96"/>
      <c r="D191" s="96"/>
      <c r="E191" s="96"/>
      <c r="F191" s="96"/>
      <c r="G191" s="96"/>
      <c r="H191" s="96"/>
      <c r="I191" s="96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</row>
    <row r="192" spans="1:89" x14ac:dyDescent="0.25">
      <c r="A192" s="60"/>
      <c r="B192" s="60"/>
      <c r="C192" s="96"/>
      <c r="D192" s="96"/>
      <c r="E192" s="96"/>
      <c r="F192" s="96"/>
      <c r="G192" s="96"/>
      <c r="H192" s="96"/>
      <c r="I192" s="96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</row>
    <row r="193" spans="1:89" x14ac:dyDescent="0.25">
      <c r="A193" s="60"/>
      <c r="B193" s="60"/>
      <c r="C193" s="96"/>
      <c r="D193" s="96"/>
      <c r="E193" s="96"/>
      <c r="F193" s="96"/>
      <c r="G193" s="96"/>
      <c r="H193" s="96"/>
      <c r="I193" s="96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</row>
    <row r="194" spans="1:89" x14ac:dyDescent="0.25">
      <c r="A194" s="60"/>
      <c r="B194" s="60"/>
      <c r="C194" s="96"/>
      <c r="D194" s="96"/>
      <c r="E194" s="96"/>
      <c r="F194" s="96"/>
      <c r="G194" s="96"/>
      <c r="H194" s="96"/>
      <c r="I194" s="96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</row>
    <row r="195" spans="1:89" x14ac:dyDescent="0.25">
      <c r="A195" s="60"/>
      <c r="B195" s="60"/>
      <c r="C195" s="96"/>
      <c r="D195" s="96"/>
      <c r="E195" s="96"/>
      <c r="F195" s="96"/>
      <c r="G195" s="96"/>
      <c r="H195" s="96"/>
      <c r="I195" s="96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</row>
    <row r="196" spans="1:89" x14ac:dyDescent="0.25">
      <c r="A196" s="60"/>
      <c r="B196" s="60"/>
      <c r="C196" s="96"/>
      <c r="D196" s="96"/>
      <c r="E196" s="96"/>
      <c r="F196" s="96"/>
      <c r="G196" s="96"/>
      <c r="H196" s="96"/>
      <c r="I196" s="96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</row>
    <row r="197" spans="1:89" x14ac:dyDescent="0.25">
      <c r="A197" s="60"/>
      <c r="B197" s="60"/>
      <c r="C197" s="96"/>
      <c r="D197" s="96"/>
      <c r="E197" s="96"/>
      <c r="F197" s="96"/>
      <c r="G197" s="96"/>
      <c r="H197" s="96"/>
      <c r="I197" s="96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</row>
    <row r="198" spans="1:89" x14ac:dyDescent="0.25">
      <c r="A198" s="60"/>
      <c r="B198" s="60"/>
      <c r="C198" s="96"/>
      <c r="D198" s="96"/>
      <c r="E198" s="96"/>
      <c r="F198" s="96"/>
      <c r="G198" s="96"/>
      <c r="H198" s="96"/>
      <c r="I198" s="96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</row>
    <row r="199" spans="1:89" x14ac:dyDescent="0.25">
      <c r="A199" s="60"/>
      <c r="B199" s="60"/>
      <c r="C199" s="96"/>
      <c r="D199" s="96"/>
      <c r="E199" s="96"/>
      <c r="F199" s="96"/>
      <c r="G199" s="96"/>
      <c r="H199" s="96"/>
      <c r="I199" s="96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</row>
    <row r="200" spans="1:89" x14ac:dyDescent="0.25">
      <c r="A200" s="60"/>
      <c r="B200" s="60"/>
      <c r="C200" s="96"/>
      <c r="D200" s="96"/>
      <c r="E200" s="96"/>
      <c r="F200" s="96"/>
      <c r="G200" s="96"/>
      <c r="H200" s="96"/>
      <c r="I200" s="96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</row>
    <row r="201" spans="1:89" x14ac:dyDescent="0.25">
      <c r="A201" s="60"/>
      <c r="B201" s="60"/>
      <c r="C201" s="96"/>
      <c r="D201" s="96"/>
      <c r="E201" s="96"/>
      <c r="F201" s="96"/>
      <c r="G201" s="96"/>
      <c r="H201" s="96"/>
      <c r="I201" s="96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</row>
    <row r="202" spans="1:89" x14ac:dyDescent="0.25">
      <c r="A202" s="60"/>
      <c r="B202" s="60"/>
      <c r="C202" s="96"/>
      <c r="D202" s="96"/>
      <c r="E202" s="96"/>
      <c r="F202" s="96"/>
      <c r="G202" s="96"/>
      <c r="H202" s="96"/>
      <c r="I202" s="96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</row>
    <row r="203" spans="1:89" x14ac:dyDescent="0.25">
      <c r="A203" s="60"/>
      <c r="B203" s="60"/>
      <c r="C203" s="96"/>
      <c r="D203" s="96"/>
      <c r="E203" s="96"/>
      <c r="F203" s="96"/>
      <c r="G203" s="96"/>
      <c r="H203" s="96"/>
      <c r="I203" s="96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</row>
    <row r="204" spans="1:89" x14ac:dyDescent="0.25">
      <c r="A204" s="60"/>
      <c r="B204" s="60"/>
      <c r="C204" s="96"/>
      <c r="D204" s="96"/>
      <c r="E204" s="96"/>
      <c r="F204" s="96"/>
      <c r="G204" s="96"/>
      <c r="H204" s="96"/>
      <c r="I204" s="96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</row>
    <row r="205" spans="1:89" x14ac:dyDescent="0.25">
      <c r="A205" s="60"/>
      <c r="B205" s="60"/>
      <c r="C205" s="96"/>
      <c r="D205" s="96"/>
      <c r="E205" s="96"/>
      <c r="F205" s="96"/>
      <c r="G205" s="96"/>
      <c r="H205" s="96"/>
      <c r="I205" s="96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</row>
    <row r="206" spans="1:89" x14ac:dyDescent="0.25">
      <c r="A206" s="60"/>
      <c r="B206" s="60"/>
      <c r="C206" s="96"/>
      <c r="D206" s="96"/>
      <c r="E206" s="96"/>
      <c r="F206" s="96"/>
      <c r="G206" s="96"/>
      <c r="H206" s="96"/>
      <c r="I206" s="96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</row>
    <row r="207" spans="1:89" x14ac:dyDescent="0.25">
      <c r="A207" s="60"/>
      <c r="B207" s="60"/>
      <c r="C207" s="96"/>
      <c r="D207" s="96"/>
      <c r="E207" s="96"/>
      <c r="F207" s="96"/>
      <c r="G207" s="96"/>
      <c r="H207" s="96"/>
      <c r="I207" s="96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</row>
    <row r="208" spans="1:89" x14ac:dyDescent="0.25">
      <c r="A208" s="60"/>
      <c r="B208" s="60"/>
      <c r="C208" s="96"/>
      <c r="D208" s="96"/>
      <c r="E208" s="96"/>
      <c r="F208" s="96"/>
      <c r="G208" s="96"/>
      <c r="H208" s="96"/>
      <c r="I208" s="96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</row>
    <row r="209" spans="1:89" x14ac:dyDescent="0.25">
      <c r="A209" s="60"/>
      <c r="B209" s="60"/>
      <c r="C209" s="96"/>
      <c r="D209" s="96"/>
      <c r="E209" s="96"/>
      <c r="F209" s="96"/>
      <c r="G209" s="96"/>
      <c r="H209" s="96"/>
      <c r="I209" s="96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</row>
    <row r="210" spans="1:89" x14ac:dyDescent="0.25">
      <c r="A210" s="60"/>
      <c r="B210" s="60"/>
      <c r="C210" s="96"/>
      <c r="D210" s="96"/>
      <c r="E210" s="96"/>
      <c r="F210" s="96"/>
      <c r="G210" s="96"/>
      <c r="H210" s="96"/>
      <c r="I210" s="96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</row>
    <row r="211" spans="1:89" x14ac:dyDescent="0.25">
      <c r="A211" s="60"/>
      <c r="B211" s="60"/>
      <c r="C211" s="96"/>
      <c r="D211" s="96"/>
      <c r="E211" s="96"/>
      <c r="F211" s="96"/>
      <c r="G211" s="96"/>
      <c r="H211" s="96"/>
      <c r="I211" s="96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</row>
    <row r="212" spans="1:89" x14ac:dyDescent="0.25">
      <c r="A212" s="60"/>
      <c r="B212" s="60"/>
      <c r="C212" s="96"/>
      <c r="D212" s="96"/>
      <c r="E212" s="96"/>
      <c r="F212" s="96"/>
      <c r="G212" s="96"/>
      <c r="H212" s="96"/>
      <c r="I212" s="96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</row>
    <row r="213" spans="1:89" x14ac:dyDescent="0.25">
      <c r="A213" s="60"/>
      <c r="B213" s="60"/>
      <c r="C213" s="96"/>
      <c r="D213" s="96"/>
      <c r="E213" s="96"/>
      <c r="F213" s="96"/>
      <c r="G213" s="96"/>
      <c r="H213" s="96"/>
      <c r="I213" s="96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</row>
    <row r="214" spans="1:89" x14ac:dyDescent="0.25">
      <c r="A214" s="60"/>
      <c r="B214" s="60"/>
      <c r="C214" s="96"/>
      <c r="D214" s="96"/>
      <c r="E214" s="96"/>
      <c r="F214" s="96"/>
      <c r="G214" s="96"/>
      <c r="H214" s="96"/>
      <c r="I214" s="96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</row>
    <row r="215" spans="1:89" x14ac:dyDescent="0.25">
      <c r="A215" s="60"/>
      <c r="B215" s="60"/>
      <c r="C215" s="96"/>
      <c r="D215" s="96"/>
      <c r="E215" s="96"/>
      <c r="F215" s="96"/>
      <c r="G215" s="96"/>
      <c r="H215" s="96"/>
      <c r="I215" s="96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</row>
    <row r="216" spans="1:89" x14ac:dyDescent="0.25">
      <c r="A216" s="60"/>
      <c r="B216" s="60"/>
      <c r="C216" s="96"/>
      <c r="D216" s="96"/>
      <c r="E216" s="96"/>
      <c r="F216" s="96"/>
      <c r="G216" s="96"/>
      <c r="H216" s="96"/>
      <c r="I216" s="96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</row>
    <row r="217" spans="1:89" x14ac:dyDescent="0.25">
      <c r="A217" s="60"/>
      <c r="B217" s="60"/>
      <c r="C217" s="96"/>
      <c r="D217" s="96"/>
      <c r="E217" s="96"/>
      <c r="F217" s="96"/>
      <c r="G217" s="96"/>
      <c r="H217" s="96"/>
      <c r="I217" s="96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</row>
    <row r="218" spans="1:89" x14ac:dyDescent="0.25">
      <c r="A218" s="60"/>
      <c r="B218" s="60"/>
      <c r="C218" s="96"/>
      <c r="D218" s="96"/>
      <c r="E218" s="96"/>
      <c r="F218" s="96"/>
      <c r="G218" s="96"/>
      <c r="H218" s="96"/>
      <c r="I218" s="96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</row>
    <row r="219" spans="1:89" x14ac:dyDescent="0.25">
      <c r="A219" s="60"/>
      <c r="B219" s="60"/>
      <c r="C219" s="96"/>
      <c r="D219" s="96"/>
      <c r="E219" s="96"/>
      <c r="F219" s="96"/>
      <c r="G219" s="96"/>
      <c r="H219" s="96"/>
      <c r="I219" s="96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</row>
    <row r="220" spans="1:89" x14ac:dyDescent="0.25">
      <c r="A220" s="60"/>
      <c r="B220" s="60"/>
      <c r="C220" s="96"/>
      <c r="D220" s="96"/>
      <c r="E220" s="96"/>
      <c r="F220" s="96"/>
      <c r="G220" s="96"/>
      <c r="H220" s="96"/>
      <c r="I220" s="96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</row>
    <row r="221" spans="1:89" x14ac:dyDescent="0.25">
      <c r="A221" s="60"/>
      <c r="B221" s="60"/>
      <c r="C221" s="96"/>
      <c r="D221" s="96"/>
      <c r="E221" s="96"/>
      <c r="F221" s="96"/>
      <c r="G221" s="96"/>
      <c r="H221" s="96"/>
      <c r="I221" s="96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</row>
    <row r="222" spans="1:89" x14ac:dyDescent="0.25">
      <c r="A222" s="60"/>
      <c r="B222" s="60"/>
      <c r="C222" s="96"/>
      <c r="D222" s="96"/>
      <c r="E222" s="96"/>
      <c r="F222" s="96"/>
      <c r="G222" s="96"/>
      <c r="H222" s="96"/>
      <c r="I222" s="96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</row>
    <row r="223" spans="1:89" x14ac:dyDescent="0.25">
      <c r="A223" s="60"/>
      <c r="B223" s="60"/>
      <c r="C223" s="96"/>
      <c r="D223" s="96"/>
      <c r="E223" s="96"/>
      <c r="F223" s="96"/>
      <c r="G223" s="96"/>
      <c r="H223" s="96"/>
      <c r="I223" s="96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</row>
    <row r="224" spans="1:89" x14ac:dyDescent="0.25">
      <c r="A224" s="60"/>
      <c r="B224" s="60"/>
      <c r="C224" s="96"/>
      <c r="D224" s="96"/>
      <c r="E224" s="96"/>
      <c r="F224" s="96"/>
      <c r="G224" s="96"/>
      <c r="H224" s="96"/>
      <c r="I224" s="96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</row>
    <row r="225" spans="1:89" x14ac:dyDescent="0.25">
      <c r="A225" s="60"/>
      <c r="B225" s="60"/>
      <c r="C225" s="96"/>
      <c r="D225" s="96"/>
      <c r="E225" s="96"/>
      <c r="F225" s="96"/>
      <c r="G225" s="96"/>
      <c r="H225" s="96"/>
      <c r="I225" s="96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</row>
    <row r="226" spans="1:89" x14ac:dyDescent="0.25">
      <c r="A226" s="60"/>
      <c r="B226" s="60"/>
      <c r="C226" s="96"/>
      <c r="D226" s="96"/>
      <c r="E226" s="96"/>
      <c r="F226" s="96"/>
      <c r="G226" s="96"/>
      <c r="H226" s="96"/>
      <c r="I226" s="96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</row>
    <row r="227" spans="1:89" x14ac:dyDescent="0.25">
      <c r="A227" s="60"/>
      <c r="B227" s="60"/>
      <c r="C227" s="96"/>
      <c r="D227" s="96"/>
      <c r="E227" s="96"/>
      <c r="F227" s="96"/>
      <c r="G227" s="96"/>
      <c r="H227" s="96"/>
      <c r="I227" s="96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</row>
    <row r="228" spans="1:89" x14ac:dyDescent="0.25">
      <c r="A228" s="60"/>
      <c r="B228" s="60"/>
      <c r="C228" s="96"/>
      <c r="D228" s="96"/>
      <c r="E228" s="96"/>
      <c r="F228" s="96"/>
      <c r="G228" s="96"/>
      <c r="H228" s="96"/>
      <c r="I228" s="96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</row>
    <row r="229" spans="1:89" x14ac:dyDescent="0.25">
      <c r="A229" s="60"/>
      <c r="B229" s="60"/>
      <c r="C229" s="96"/>
      <c r="D229" s="96"/>
      <c r="E229" s="96"/>
      <c r="F229" s="96"/>
      <c r="G229" s="96"/>
      <c r="H229" s="96"/>
      <c r="I229" s="96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</row>
    <row r="230" spans="1:89" x14ac:dyDescent="0.25">
      <c r="A230" s="60"/>
      <c r="B230" s="60"/>
      <c r="C230" s="96"/>
      <c r="D230" s="96"/>
      <c r="E230" s="96"/>
      <c r="F230" s="96"/>
      <c r="G230" s="96"/>
      <c r="H230" s="96"/>
      <c r="I230" s="96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</row>
    <row r="231" spans="1:89" x14ac:dyDescent="0.25">
      <c r="A231" s="60"/>
      <c r="B231" s="60"/>
      <c r="C231" s="96"/>
      <c r="D231" s="96"/>
      <c r="E231" s="96"/>
      <c r="F231" s="96"/>
      <c r="G231" s="96"/>
      <c r="H231" s="96"/>
      <c r="I231" s="96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</row>
    <row r="232" spans="1:89" x14ac:dyDescent="0.25">
      <c r="A232" s="60"/>
      <c r="B232" s="60"/>
      <c r="C232" s="96"/>
      <c r="D232" s="96"/>
      <c r="E232" s="96"/>
      <c r="F232" s="96"/>
      <c r="G232" s="96"/>
      <c r="H232" s="96"/>
      <c r="I232" s="96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</row>
    <row r="233" spans="1:89" x14ac:dyDescent="0.25">
      <c r="A233" s="60"/>
      <c r="B233" s="60"/>
      <c r="C233" s="96"/>
      <c r="D233" s="96"/>
      <c r="E233" s="96"/>
      <c r="F233" s="96"/>
      <c r="G233" s="96"/>
      <c r="H233" s="96"/>
      <c r="I233" s="96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</row>
    <row r="234" spans="1:89" x14ac:dyDescent="0.25">
      <c r="A234" s="60"/>
      <c r="B234" s="60"/>
      <c r="C234" s="96"/>
      <c r="D234" s="96"/>
      <c r="E234" s="96"/>
      <c r="F234" s="96"/>
      <c r="G234" s="96"/>
      <c r="H234" s="96"/>
      <c r="I234" s="96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</row>
    <row r="235" spans="1:89" x14ac:dyDescent="0.25">
      <c r="A235" s="60"/>
      <c r="B235" s="60"/>
      <c r="C235" s="96"/>
      <c r="D235" s="96"/>
      <c r="E235" s="96"/>
      <c r="F235" s="96"/>
      <c r="G235" s="96"/>
      <c r="H235" s="96"/>
      <c r="I235" s="96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</row>
    <row r="236" spans="1:89" x14ac:dyDescent="0.25">
      <c r="A236" s="60"/>
      <c r="B236" s="60"/>
      <c r="C236" s="96"/>
      <c r="D236" s="96"/>
      <c r="E236" s="96"/>
      <c r="F236" s="96"/>
      <c r="G236" s="96"/>
      <c r="H236" s="96"/>
      <c r="I236" s="96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</row>
    <row r="237" spans="1:89" x14ac:dyDescent="0.25">
      <c r="A237" s="60"/>
      <c r="B237" s="60"/>
      <c r="C237" s="96"/>
      <c r="D237" s="96"/>
      <c r="E237" s="96"/>
      <c r="F237" s="96"/>
      <c r="G237" s="96"/>
      <c r="H237" s="96"/>
      <c r="I237" s="96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</row>
    <row r="238" spans="1:89" x14ac:dyDescent="0.25">
      <c r="A238" s="60"/>
      <c r="B238" s="60"/>
      <c r="C238" s="96"/>
      <c r="D238" s="96"/>
      <c r="E238" s="96"/>
      <c r="F238" s="96"/>
      <c r="G238" s="96"/>
      <c r="H238" s="96"/>
      <c r="I238" s="96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</row>
    <row r="239" spans="1:89" x14ac:dyDescent="0.25">
      <c r="A239" s="60"/>
      <c r="B239" s="60"/>
      <c r="C239" s="96"/>
      <c r="D239" s="96"/>
      <c r="E239" s="96"/>
      <c r="F239" s="96"/>
      <c r="G239" s="96"/>
      <c r="H239" s="96"/>
      <c r="I239" s="96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</row>
    <row r="240" spans="1:89" x14ac:dyDescent="0.25">
      <c r="A240" s="60"/>
      <c r="B240" s="60"/>
      <c r="C240" s="96"/>
      <c r="D240" s="96"/>
      <c r="E240" s="96"/>
      <c r="F240" s="96"/>
      <c r="G240" s="96"/>
      <c r="H240" s="96"/>
      <c r="I240" s="96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</row>
    <row r="241" spans="1:89" x14ac:dyDescent="0.25">
      <c r="A241" s="60"/>
      <c r="B241" s="60"/>
      <c r="C241" s="96"/>
      <c r="D241" s="96"/>
      <c r="E241" s="96"/>
      <c r="F241" s="96"/>
      <c r="G241" s="96"/>
      <c r="H241" s="96"/>
      <c r="I241" s="96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</row>
    <row r="242" spans="1:89" x14ac:dyDescent="0.25">
      <c r="A242" s="60"/>
      <c r="B242" s="60"/>
      <c r="C242" s="96"/>
      <c r="D242" s="96"/>
      <c r="E242" s="96"/>
      <c r="F242" s="96"/>
      <c r="G242" s="96"/>
      <c r="H242" s="96"/>
      <c r="I242" s="96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</row>
    <row r="243" spans="1:89" x14ac:dyDescent="0.25">
      <c r="A243" s="60"/>
      <c r="B243" s="60"/>
      <c r="C243" s="96"/>
      <c r="D243" s="96"/>
      <c r="E243" s="96"/>
      <c r="F243" s="96"/>
      <c r="G243" s="96"/>
      <c r="H243" s="96"/>
      <c r="I243" s="96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</row>
    <row r="244" spans="1:89" x14ac:dyDescent="0.25">
      <c r="A244" s="60"/>
      <c r="B244" s="60"/>
      <c r="C244" s="96"/>
      <c r="D244" s="96"/>
      <c r="E244" s="96"/>
      <c r="F244" s="96"/>
      <c r="G244" s="96"/>
      <c r="H244" s="96"/>
      <c r="I244" s="96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</row>
    <row r="245" spans="1:89" x14ac:dyDescent="0.25">
      <c r="A245" s="60"/>
      <c r="B245" s="60"/>
      <c r="C245" s="96"/>
      <c r="D245" s="96"/>
      <c r="E245" s="96"/>
      <c r="F245" s="96"/>
      <c r="G245" s="96"/>
      <c r="H245" s="96"/>
      <c r="I245" s="96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</row>
    <row r="246" spans="1:89" x14ac:dyDescent="0.25">
      <c r="A246" s="60"/>
      <c r="B246" s="60"/>
      <c r="C246" s="96"/>
      <c r="D246" s="96"/>
      <c r="E246" s="96"/>
      <c r="F246" s="96"/>
      <c r="G246" s="96"/>
      <c r="H246" s="96"/>
      <c r="I246" s="96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</row>
    <row r="247" spans="1:89" x14ac:dyDescent="0.25">
      <c r="A247" s="60"/>
      <c r="B247" s="60"/>
      <c r="C247" s="96"/>
      <c r="D247" s="96"/>
      <c r="E247" s="96"/>
      <c r="F247" s="96"/>
      <c r="G247" s="96"/>
      <c r="H247" s="96"/>
      <c r="I247" s="96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</row>
    <row r="248" spans="1:89" x14ac:dyDescent="0.25">
      <c r="A248" s="60"/>
      <c r="B248" s="60"/>
      <c r="C248" s="96"/>
      <c r="D248" s="96"/>
      <c r="E248" s="96"/>
      <c r="F248" s="96"/>
      <c r="G248" s="96"/>
      <c r="H248" s="96"/>
      <c r="I248" s="96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</row>
    <row r="249" spans="1:89" x14ac:dyDescent="0.25">
      <c r="A249" s="60"/>
      <c r="B249" s="60"/>
      <c r="C249" s="96"/>
      <c r="D249" s="96"/>
      <c r="E249" s="96"/>
      <c r="F249" s="96"/>
      <c r="G249" s="96"/>
      <c r="H249" s="96"/>
      <c r="I249" s="96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</row>
  </sheetData>
  <sheetProtection algorithmName="SHA-512" hashValue="n5ktrdvAWKbAAAb6/77R9mgZkfKD28lKosV2/7XmW6evlI+GsZzb9vaRBqKsqlhy8/WEXMG6aJXBBBjI6jWW3w==" saltValue="yc6hfu5DR7+KRHk6qwqVvQ==" spinCount="100000" sheet="1" objects="1" scenarios="1"/>
  <mergeCells count="203">
    <mergeCell ref="BV32:BX32"/>
    <mergeCell ref="BV33:BX33"/>
    <mergeCell ref="BV34:BX34"/>
    <mergeCell ref="BV23:BX23"/>
    <mergeCell ref="BV24:BX24"/>
    <mergeCell ref="BV25:BX25"/>
    <mergeCell ref="BV26:BX26"/>
    <mergeCell ref="BV27:BX27"/>
    <mergeCell ref="BV28:BX28"/>
    <mergeCell ref="BV29:BX29"/>
    <mergeCell ref="BV30:BX30"/>
    <mergeCell ref="BV31:BX31"/>
    <mergeCell ref="BU3:BY3"/>
    <mergeCell ref="BU13:BY14"/>
    <mergeCell ref="BV16:BX16"/>
    <mergeCell ref="BV17:BX17"/>
    <mergeCell ref="BV18:BX18"/>
    <mergeCell ref="BV19:BX19"/>
    <mergeCell ref="BV20:BX20"/>
    <mergeCell ref="BV21:BX21"/>
    <mergeCell ref="BV22:BX22"/>
    <mergeCell ref="AQ3:AU3"/>
    <mergeCell ref="AW3:BA3"/>
    <mergeCell ref="BC3:BG3"/>
    <mergeCell ref="AW13:BA14"/>
    <mergeCell ref="BC13:BG14"/>
    <mergeCell ref="BI3:BM3"/>
    <mergeCell ref="BO3:BS3"/>
    <mergeCell ref="C12:G12"/>
    <mergeCell ref="B3:G3"/>
    <mergeCell ref="K3:O3"/>
    <mergeCell ref="Q3:U3"/>
    <mergeCell ref="X3:AB3"/>
    <mergeCell ref="AE3:AI3"/>
    <mergeCell ref="AK3:AO3"/>
    <mergeCell ref="B4:C4"/>
    <mergeCell ref="B5:E5"/>
    <mergeCell ref="B6:D6"/>
    <mergeCell ref="B7:D7"/>
    <mergeCell ref="BI13:BM14"/>
    <mergeCell ref="BO13:BS14"/>
    <mergeCell ref="K13:O14"/>
    <mergeCell ref="Q13:U14"/>
    <mergeCell ref="X13:AB14"/>
    <mergeCell ref="AE13:AI14"/>
    <mergeCell ref="AK13:AO14"/>
    <mergeCell ref="AQ13:AU14"/>
    <mergeCell ref="AR16:AT16"/>
    <mergeCell ref="AX16:AZ16"/>
    <mergeCell ref="BD16:BF16"/>
    <mergeCell ref="BJ16:BL16"/>
    <mergeCell ref="BP16:BR16"/>
    <mergeCell ref="Y17:AA17"/>
    <mergeCell ref="AF17:AH17"/>
    <mergeCell ref="AL17:AN17"/>
    <mergeCell ref="AR17:AT17"/>
    <mergeCell ref="AX17:AZ17"/>
    <mergeCell ref="BD17:BF17"/>
    <mergeCell ref="BJ17:BL17"/>
    <mergeCell ref="BP17:BR17"/>
    <mergeCell ref="Y19:AA19"/>
    <mergeCell ref="AF19:AH19"/>
    <mergeCell ref="BJ18:BL18"/>
    <mergeCell ref="BD18:BF18"/>
    <mergeCell ref="BP18:BR18"/>
    <mergeCell ref="BD19:BF19"/>
    <mergeCell ref="BJ19:BL19"/>
    <mergeCell ref="BP19:BR19"/>
    <mergeCell ref="AL19:AN19"/>
    <mergeCell ref="AR19:AT19"/>
    <mergeCell ref="AX19:AZ19"/>
    <mergeCell ref="Y18:AA18"/>
    <mergeCell ref="AF18:AH18"/>
    <mergeCell ref="AL18:AN18"/>
    <mergeCell ref="AR18:AT18"/>
    <mergeCell ref="AX18:AZ18"/>
    <mergeCell ref="BP22:BR22"/>
    <mergeCell ref="BD23:BF23"/>
    <mergeCell ref="BJ23:BL23"/>
    <mergeCell ref="BP23:BR23"/>
    <mergeCell ref="BJ20:BL20"/>
    <mergeCell ref="BP20:BR20"/>
    <mergeCell ref="Y21:AA21"/>
    <mergeCell ref="AF21:AH21"/>
    <mergeCell ref="AL21:AN21"/>
    <mergeCell ref="AR21:AT21"/>
    <mergeCell ref="AX21:AZ21"/>
    <mergeCell ref="BD21:BF21"/>
    <mergeCell ref="BJ21:BL21"/>
    <mergeCell ref="BP21:BR21"/>
    <mergeCell ref="Y20:AA20"/>
    <mergeCell ref="AF20:AH20"/>
    <mergeCell ref="AL20:AN20"/>
    <mergeCell ref="AR20:AT20"/>
    <mergeCell ref="AX20:AZ20"/>
    <mergeCell ref="BD20:BF20"/>
    <mergeCell ref="Y23:AA23"/>
    <mergeCell ref="AF23:AH23"/>
    <mergeCell ref="AR23:AT23"/>
    <mergeCell ref="AX23:AZ23"/>
    <mergeCell ref="Y22:AA22"/>
    <mergeCell ref="AF22:AH22"/>
    <mergeCell ref="AL22:AN22"/>
    <mergeCell ref="AR22:AT22"/>
    <mergeCell ref="AX22:AZ22"/>
    <mergeCell ref="BD26:BF26"/>
    <mergeCell ref="BD22:BF22"/>
    <mergeCell ref="BJ22:BL22"/>
    <mergeCell ref="BD27:BF27"/>
    <mergeCell ref="BJ27:BL27"/>
    <mergeCell ref="AL23:AN23"/>
    <mergeCell ref="AL26:AN26"/>
    <mergeCell ref="AR26:AT26"/>
    <mergeCell ref="AX26:AZ26"/>
    <mergeCell ref="BJ24:BL24"/>
    <mergeCell ref="BP24:BR24"/>
    <mergeCell ref="Y25:AA25"/>
    <mergeCell ref="AF25:AH25"/>
    <mergeCell ref="AL25:AN25"/>
    <mergeCell ref="AR25:AT25"/>
    <mergeCell ref="AX25:AZ25"/>
    <mergeCell ref="BD25:BF25"/>
    <mergeCell ref="BJ25:BL25"/>
    <mergeCell ref="BP25:BR25"/>
    <mergeCell ref="Y24:AA24"/>
    <mergeCell ref="AF24:AH24"/>
    <mergeCell ref="AL24:AN24"/>
    <mergeCell ref="AR24:AT24"/>
    <mergeCell ref="AX24:AZ24"/>
    <mergeCell ref="BD24:BF24"/>
    <mergeCell ref="BJ28:BL28"/>
    <mergeCell ref="BP28:BR28"/>
    <mergeCell ref="Y28:AA28"/>
    <mergeCell ref="AF28:AH28"/>
    <mergeCell ref="AL28:AN28"/>
    <mergeCell ref="AR28:AT28"/>
    <mergeCell ref="AX28:AZ28"/>
    <mergeCell ref="BD28:BF28"/>
    <mergeCell ref="BP26:BR26"/>
    <mergeCell ref="BJ26:BL26"/>
    <mergeCell ref="BP27:BR27"/>
    <mergeCell ref="Y27:AA27"/>
    <mergeCell ref="AF27:AH27"/>
    <mergeCell ref="AL27:AN27"/>
    <mergeCell ref="AR27:AT27"/>
    <mergeCell ref="AX27:AZ27"/>
    <mergeCell ref="Y26:AA26"/>
    <mergeCell ref="AF26:AH26"/>
    <mergeCell ref="R29:T29"/>
    <mergeCell ref="Y29:AA29"/>
    <mergeCell ref="AF29:AH29"/>
    <mergeCell ref="AL29:AN29"/>
    <mergeCell ref="AR29:AT29"/>
    <mergeCell ref="AX29:AZ29"/>
    <mergeCell ref="BD29:BF29"/>
    <mergeCell ref="BJ29:BL29"/>
    <mergeCell ref="BP29:BR29"/>
    <mergeCell ref="R30:T30"/>
    <mergeCell ref="Y30:AA30"/>
    <mergeCell ref="AF30:AH30"/>
    <mergeCell ref="AL30:AN30"/>
    <mergeCell ref="AR30:AT30"/>
    <mergeCell ref="AX30:AZ30"/>
    <mergeCell ref="BD30:BF30"/>
    <mergeCell ref="BJ30:BL30"/>
    <mergeCell ref="BP30:BR30"/>
    <mergeCell ref="Q37:U37"/>
    <mergeCell ref="BD31:BF31"/>
    <mergeCell ref="BJ31:BL31"/>
    <mergeCell ref="BP31:BR31"/>
    <mergeCell ref="R32:T32"/>
    <mergeCell ref="Y32:AA32"/>
    <mergeCell ref="AF32:AH32"/>
    <mergeCell ref="AL32:AN32"/>
    <mergeCell ref="AR32:AT32"/>
    <mergeCell ref="AX32:AZ32"/>
    <mergeCell ref="BD32:BF32"/>
    <mergeCell ref="R31:T31"/>
    <mergeCell ref="Y31:AA31"/>
    <mergeCell ref="AF31:AH31"/>
    <mergeCell ref="AL31:AN31"/>
    <mergeCell ref="AR31:AT31"/>
    <mergeCell ref="AX31:AZ31"/>
    <mergeCell ref="BJ32:BL32"/>
    <mergeCell ref="BP32:BR32"/>
    <mergeCell ref="BP33:BR33"/>
    <mergeCell ref="R34:T34"/>
    <mergeCell ref="Y34:AA34"/>
    <mergeCell ref="AF34:AH34"/>
    <mergeCell ref="AL34:AN34"/>
    <mergeCell ref="AR34:AT34"/>
    <mergeCell ref="AX34:AZ34"/>
    <mergeCell ref="BD34:BF34"/>
    <mergeCell ref="BJ34:BL34"/>
    <mergeCell ref="BP34:BR34"/>
    <mergeCell ref="R33:T33"/>
    <mergeCell ref="Y33:AA33"/>
    <mergeCell ref="AF33:AH33"/>
    <mergeCell ref="AL33:AN33"/>
    <mergeCell ref="AR33:AT33"/>
    <mergeCell ref="AX33:AZ33"/>
    <mergeCell ref="BD33:BF33"/>
    <mergeCell ref="BJ33:BL33"/>
  </mergeCells>
  <conditionalFormatting sqref="C15:G34">
    <cfRule type="cellIs" dxfId="318" priority="75" operator="equal">
      <formula>0</formula>
    </cfRule>
  </conditionalFormatting>
  <conditionalFormatting sqref="C16:G26 E25:F36 D17:D35 C25:C34 G15:G34">
    <cfRule type="cellIs" dxfId="317" priority="74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E57ED86A-5FEB-4E43-9E1A-E3B3ACA5A587}">
            <xm:f>NOT(ISERROR(VLOOKUP(B5,'C:\UNIDADES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B12:C13 B14 F5:J5 B5:B6 E6:J7 B8:J11 H12:J14 B15:J38</xm:sqref>
        </x14:conditionalFormatting>
        <x14:conditionalFormatting xmlns:xm="http://schemas.microsoft.com/office/excel/2006/main">
          <x14:cfRule type="expression" priority="120" id="{776372E8-5BEC-4571-9474-394AAFCD57E1}">
            <xm:f>NOT(ISERROR(VLOOKUP(L11,'C:\UNIDADES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expression" priority="119" id="{E44DF328-E3CE-4F37-A15F-42C222D0CBF5}">
            <xm:f>NOT(ISERROR(VLOOKUP(M11,'C:\UNIDADES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expression" priority="96" id="{873F950B-88FA-4C35-967D-16CC315AB941}">
            <xm:f>NOT(ISERROR(VLOOKUP(Q11,'C:\UNIDADES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Q11:BS11</xm:sqref>
        </x14:conditionalFormatting>
        <x14:conditionalFormatting xmlns:xm="http://schemas.microsoft.com/office/excel/2006/main">
          <x14:cfRule type="expression" priority="73" id="{60514812-F41A-41CA-9486-BABAD77059DC}">
            <xm:f>NOT(ISERROR(VLOOKUP(B7,'C:\UNIDADES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67" id="{47C3170B-B9BE-463D-BDD1-A63644D0CADC}">
            <xm:f>NOT(ISERROR(VLOOKUP(BU11,'C:\UNIDADES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BU11:BY11</xm:sqref>
        </x14:conditionalFormatting>
        <x14:conditionalFormatting xmlns:xm="http://schemas.microsoft.com/office/excel/2006/main">
          <x14:cfRule type="expression" priority="51" id="{F2F1859B-C486-4D20-B445-F36D21CDCADC}">
            <xm:f>NOT(ISERROR(VLOOKUP(C14,'C:\UNIDADES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C14:D14 F14:G14</xm:sqref>
        </x14:conditionalFormatting>
        <x14:conditionalFormatting xmlns:xm="http://schemas.microsoft.com/office/excel/2006/main">
          <x14:cfRule type="expression" priority="50" id="{BFCA1893-13E5-4622-85C3-AAAB3ADDA4BA}">
            <xm:f>NOT(ISERROR(VLOOKUP(E14,'C:\UNIDADES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2" id="{837A31A8-F67E-467F-B705-53BB1FEE8BA8}">
            <xm:f>NOT(ISERROR(VLOOKUP(K5,'C:\UNIDADES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K5:P5 P6:P10 V5:AC10</xm:sqref>
        </x14:conditionalFormatting>
        <x14:conditionalFormatting xmlns:xm="http://schemas.microsoft.com/office/excel/2006/main">
          <x14:cfRule type="expression" priority="41" id="{D72D085C-60E7-4A93-9634-D88B11E8DC05}">
            <xm:f>NOT(ISERROR(VLOOKUP(AD5,'C:\UNIDADES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AD5:AD10 AJ5:AJ10</xm:sqref>
        </x14:conditionalFormatting>
        <x14:conditionalFormatting xmlns:xm="http://schemas.microsoft.com/office/excel/2006/main">
          <x14:cfRule type="expression" priority="40" id="{4E9D5B53-BFE1-4D41-BE40-13CC9B6AA027}">
            <xm:f>NOT(ISERROR(VLOOKUP(AE6,'C:\UNIDADES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AE7:AI10 AE6</xm:sqref>
        </x14:conditionalFormatting>
        <x14:conditionalFormatting xmlns:xm="http://schemas.microsoft.com/office/excel/2006/main">
          <x14:cfRule type="expression" priority="39" id="{6F18D1B2-3DC7-4F7D-BC46-493B5B9E19F3}">
            <xm:f>NOT(ISERROR(VLOOKUP(AE5,'C:\UNIDADES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AE5:AI6</xm:sqref>
        </x14:conditionalFormatting>
        <x14:conditionalFormatting xmlns:xm="http://schemas.microsoft.com/office/excel/2006/main">
          <x14:cfRule type="expression" priority="38" id="{BE477FB4-4B9E-4F5E-B32E-080217492D37}">
            <xm:f>NOT(ISERROR(VLOOKUP(AK5,'C:\UNIDADES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AK5:AO5 AL6:AO6</xm:sqref>
        </x14:conditionalFormatting>
        <x14:conditionalFormatting xmlns:xm="http://schemas.microsoft.com/office/excel/2006/main">
          <x14:cfRule type="expression" priority="37" id="{904AEB77-00AD-4BA5-81BB-5FADCA1120D9}">
            <xm:f>NOT(ISERROR(VLOOKUP(AQ6,'C:\UNIDADES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AQ6 AQ7:AU9</xm:sqref>
        </x14:conditionalFormatting>
        <x14:conditionalFormatting xmlns:xm="http://schemas.microsoft.com/office/excel/2006/main">
          <x14:cfRule type="expression" priority="30" id="{CDCFB1D1-2007-4122-A4AE-4F693247FDCB}">
            <xm:f>NOT(ISERROR(VLOOKUP(BO6,'C:\UNIDADES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BO8:BS9 BP7:BS7 BO6:BO7</xm:sqref>
        </x14:conditionalFormatting>
        <x14:conditionalFormatting xmlns:xm="http://schemas.microsoft.com/office/excel/2006/main">
          <x14:cfRule type="expression" priority="29" id="{7D12DBA2-00EE-496F-A8C1-F9161EC23D1A}">
            <xm:f>NOT(ISERROR(VLOOKUP(BO5,'C:\UNIDADES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BO5:BS5 BP6:BS6</xm:sqref>
        </x14:conditionalFormatting>
        <x14:conditionalFormatting xmlns:xm="http://schemas.microsoft.com/office/excel/2006/main">
          <x14:cfRule type="expression" priority="36" id="{6CEBE3CF-4E28-49BC-9DB3-6B06DB2D4C74}">
            <xm:f>NOT(ISERROR(VLOOKUP(AW6,'C:\UNIDADES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AW9:BA9 AX7:BA8 AW6:AW8</xm:sqref>
        </x14:conditionalFormatting>
        <x14:conditionalFormatting xmlns:xm="http://schemas.microsoft.com/office/excel/2006/main">
          <x14:cfRule type="expression" priority="35" id="{E1A9E114-B9E0-4172-8BD7-B58EB374DFBD}">
            <xm:f>NOT(ISERROR(VLOOKUP(AW5,'C:\UNIDADES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AW5:BA5 AX6:BA6</xm:sqref>
        </x14:conditionalFormatting>
        <x14:conditionalFormatting xmlns:xm="http://schemas.microsoft.com/office/excel/2006/main">
          <x14:cfRule type="expression" priority="34" id="{8638F5C3-AA62-45A3-B2BA-BD66D658D6B9}">
            <xm:f>NOT(ISERROR(VLOOKUP(BC7,'C:\UNIDADES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BC7:BG9</xm:sqref>
        </x14:conditionalFormatting>
        <x14:conditionalFormatting xmlns:xm="http://schemas.microsoft.com/office/excel/2006/main">
          <x14:cfRule type="expression" priority="33" id="{D6E0502A-FEE8-4768-80E9-ADD1AF494CA5}">
            <xm:f>NOT(ISERROR(VLOOKUP(BC5,'C:\UNIDADES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BC5:BG6</xm:sqref>
        </x14:conditionalFormatting>
        <x14:conditionalFormatting xmlns:xm="http://schemas.microsoft.com/office/excel/2006/main">
          <x14:cfRule type="expression" priority="32" id="{A7F319FA-622F-4B19-8815-97499D04075C}">
            <xm:f>NOT(ISERROR(VLOOKUP(BI8,'C:\UNIDADES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BI8:BM9</xm:sqref>
        </x14:conditionalFormatting>
        <x14:conditionalFormatting xmlns:xm="http://schemas.microsoft.com/office/excel/2006/main">
          <x14:cfRule type="expression" priority="31" id="{A4C8B771-C913-4517-8F9B-4230BF2BFB35}">
            <xm:f>NOT(ISERROR(VLOOKUP(BI5,'C:\UNIDADES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BI5:BM6</xm:sqref>
        </x14:conditionalFormatting>
        <x14:conditionalFormatting xmlns:xm="http://schemas.microsoft.com/office/excel/2006/main">
          <x14:cfRule type="expression" priority="28" id="{131B4E48-5B85-4A44-B2BB-72ABF571BE94}">
            <xm:f>NOT(ISERROR(VLOOKUP(BB10,'C:\UNIDADES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BB10 BH10 BN10</xm:sqref>
        </x14:conditionalFormatting>
        <x14:conditionalFormatting xmlns:xm="http://schemas.microsoft.com/office/excel/2006/main">
          <x14:cfRule type="expression" priority="27" id="{B8AFDD0A-514F-46C9-BFDB-9E0143AD27FA}">
            <xm:f>NOT(ISERROR(VLOOKUP(AQ10,'C:\UNIDADES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AQ10:AU10</xm:sqref>
        </x14:conditionalFormatting>
        <x14:conditionalFormatting xmlns:xm="http://schemas.microsoft.com/office/excel/2006/main">
          <x14:cfRule type="expression" priority="26" id="{727A977B-ACC1-4EA1-9615-7D6D278A27C7}">
            <xm:f>NOT(ISERROR(VLOOKUP(AW10,'C:\UNIDADES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AW10:BA10</xm:sqref>
        </x14:conditionalFormatting>
        <x14:conditionalFormatting xmlns:xm="http://schemas.microsoft.com/office/excel/2006/main">
          <x14:cfRule type="expression" priority="25" id="{F12F161A-2483-4C8C-A07F-5359DA7A09C6}">
            <xm:f>NOT(ISERROR(VLOOKUP(BC10,'C:\UNIDADES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BC10:BG10</xm:sqref>
        </x14:conditionalFormatting>
        <x14:conditionalFormatting xmlns:xm="http://schemas.microsoft.com/office/excel/2006/main">
          <x14:cfRule type="expression" priority="24" id="{2FF40ED4-ED21-40A6-A40D-673F52F8AD36}">
            <xm:f>NOT(ISERROR(VLOOKUP(BI10,'C:\UNIDADES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BI10:BM10</xm:sqref>
        </x14:conditionalFormatting>
        <x14:conditionalFormatting xmlns:xm="http://schemas.microsoft.com/office/excel/2006/main">
          <x14:cfRule type="expression" priority="23" id="{2AA5B742-CE7E-4310-B70A-07B8F570B267}">
            <xm:f>NOT(ISERROR(VLOOKUP(BO10,'C:\UNIDADES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BO10:BS10</xm:sqref>
        </x14:conditionalFormatting>
        <x14:conditionalFormatting xmlns:xm="http://schemas.microsoft.com/office/excel/2006/main">
          <x14:cfRule type="expression" priority="22" id="{3E6CABA4-C9C9-4EBB-8262-BA802AF967C7}">
            <xm:f>NOT(ISERROR(VLOOKUP(BU7,'C:\UNIDADES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BU8:BY9 BV7:BY7</xm:sqref>
        </x14:conditionalFormatting>
        <x14:conditionalFormatting xmlns:xm="http://schemas.microsoft.com/office/excel/2006/main">
          <x14:cfRule type="expression" priority="21" id="{78648B7B-67C5-4814-9F03-8FF80E554E4B}">
            <xm:f>NOT(ISERROR(VLOOKUP(BU5,'C:\UNIDADES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BU5:BY5 BV6:BY6</xm:sqref>
        </x14:conditionalFormatting>
        <x14:conditionalFormatting xmlns:xm="http://schemas.microsoft.com/office/excel/2006/main">
          <x14:cfRule type="expression" priority="20" id="{A6687772-4164-405C-892B-DF7EEAE0CEB1}">
            <xm:f>NOT(ISERROR(VLOOKUP(BU10,'C:\UNIDADES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BU10:BY10</xm:sqref>
        </x14:conditionalFormatting>
        <x14:conditionalFormatting xmlns:xm="http://schemas.microsoft.com/office/excel/2006/main">
          <x14:cfRule type="expression" priority="19" id="{A1FF7F64-4944-4C59-94A2-279165D8BA99}">
            <xm:f>NOT(ISERROR(VLOOKUP(BU6,'C:\UNIDADES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BU6:BU7</xm:sqref>
        </x14:conditionalFormatting>
        <x14:conditionalFormatting xmlns:xm="http://schemas.microsoft.com/office/excel/2006/main">
          <x14:cfRule type="expression" priority="18" id="{2581E12A-C646-46ED-9BF8-CAB1B84B7448}">
            <xm:f>NOT(ISERROR(VLOOKUP(BI7,'C:\UNIDADES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BI7:BM7</xm:sqref>
        </x14:conditionalFormatting>
        <x14:conditionalFormatting xmlns:xm="http://schemas.microsoft.com/office/excel/2006/main">
          <x14:cfRule type="expression" priority="17" id="{0E8A8B7A-C83F-4CAD-A685-9CB8E883C2A7}">
            <xm:f>NOT(ISERROR(VLOOKUP(K6,'C:\UNIDADES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K10:O10 K7:M9 O6:O9 L6</xm:sqref>
        </x14:conditionalFormatting>
        <x14:conditionalFormatting xmlns:xm="http://schemas.microsoft.com/office/excel/2006/main">
          <x14:cfRule type="expression" priority="16" id="{483343FA-5BE4-44DF-A711-5E0F9DFC92BA}">
            <xm:f>NOT(ISERROR(VLOOKUP(N6,'C:\UNIDADES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N6:N9</xm:sqref>
        </x14:conditionalFormatting>
        <x14:conditionalFormatting xmlns:xm="http://schemas.microsoft.com/office/excel/2006/main">
          <x14:cfRule type="expression" priority="15" id="{84F1B8F2-E5B5-4A58-BC32-2446C4DA8BB7}">
            <xm:f>NOT(ISERROR(VLOOKUP(M6,'C:\UNIDADES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expression" priority="14" id="{920F1205-38E8-41DD-BD65-B4EB30A0A1F0}">
            <xm:f>NOT(ISERROR(VLOOKUP(K6,'C:\UNIDADES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expression" priority="13" id="{29028144-9ED6-47D1-9C01-ABFE5AA7A34F}">
            <xm:f>NOT(ISERROR(VLOOKUP(AK6,'C:\UNIDADES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AK6</xm:sqref>
        </x14:conditionalFormatting>
        <x14:conditionalFormatting xmlns:xm="http://schemas.microsoft.com/office/excel/2006/main">
          <x14:cfRule type="expression" priority="12" id="{96F045B7-44E8-414A-8832-D84723C6A036}">
            <xm:f>NOT(ISERROR(VLOOKUP(AL7,'C:\UNIDADES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AL7:AO7 AL9:AO10 AO8</xm:sqref>
        </x14:conditionalFormatting>
        <x14:conditionalFormatting xmlns:xm="http://schemas.microsoft.com/office/excel/2006/main">
          <x14:cfRule type="expression" priority="11" id="{F0FE14F6-7AFD-4DB4-9DC2-9DF596749356}">
            <xm:f>NOT(ISERROR(VLOOKUP(AK7,'C:\UNIDADES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AK7 AK9:AK10</xm:sqref>
        </x14:conditionalFormatting>
        <x14:conditionalFormatting xmlns:xm="http://schemas.microsoft.com/office/excel/2006/main">
          <x14:cfRule type="expression" priority="10" id="{076B8AB2-5F9F-4384-B725-1B5FFBD71F6B}">
            <xm:f>NOT(ISERROR(VLOOKUP(AQ5,'C:\UNIDADES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AQ5:AU5 AR6:AU6</xm:sqref>
        </x14:conditionalFormatting>
        <x14:conditionalFormatting xmlns:xm="http://schemas.microsoft.com/office/excel/2006/main">
          <x14:cfRule type="expression" priority="9" id="{2C2FF797-031E-43A9-9230-7B55582BA829}">
            <xm:f>NOT(ISERROR(VLOOKUP(Q5,'C:\UNIDADES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Q5:U5</xm:sqref>
        </x14:conditionalFormatting>
        <x14:conditionalFormatting xmlns:xm="http://schemas.microsoft.com/office/excel/2006/main">
          <x14:cfRule type="expression" priority="8" id="{959A767B-D5FA-4BFC-994E-34375F2617C8}">
            <xm:f>NOT(ISERROR(VLOOKUP(Q6,'C:\UNIDADES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Q10:U10 U6:U8 R6 Q7:S8</xm:sqref>
        </x14:conditionalFormatting>
        <x14:conditionalFormatting xmlns:xm="http://schemas.microsoft.com/office/excel/2006/main">
          <x14:cfRule type="expression" priority="7" id="{7017AE13-E4BE-40CD-8C41-699B5F42215F}">
            <xm:f>NOT(ISERROR(VLOOKUP(T6,'C:\UNIDADES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T6:T8</xm:sqref>
        </x14:conditionalFormatting>
        <x14:conditionalFormatting xmlns:xm="http://schemas.microsoft.com/office/excel/2006/main">
          <x14:cfRule type="expression" priority="6" id="{ABABE7DD-5578-4CE2-A738-3E542EC2E494}">
            <xm:f>NOT(ISERROR(VLOOKUP(S6,'C:\UNIDADES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expression" priority="5" id="{6B57F3CE-B123-4899-B5E9-2EB8805AE0AE}">
            <xm:f>NOT(ISERROR(VLOOKUP(Q6,'C:\UNIDADES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DF090FFC-27D7-4344-8C42-9424044B7229}">
            <xm:f>NOT(ISERROR(VLOOKUP(AL8,'C:\UNIDADES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AL8:AN8</xm:sqref>
        </x14:conditionalFormatting>
        <x14:conditionalFormatting xmlns:xm="http://schemas.microsoft.com/office/excel/2006/main">
          <x14:cfRule type="expression" priority="3" id="{CDBEB9BD-ECD7-45BD-83A0-2727D03FC792}">
            <xm:f>NOT(ISERROR(VLOOKUP(AK8,'C:\UNIDADES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AK8</xm:sqref>
        </x14:conditionalFormatting>
        <x14:conditionalFormatting xmlns:xm="http://schemas.microsoft.com/office/excel/2006/main">
          <x14:cfRule type="expression" priority="2" id="{43862733-D895-4837-8193-B71305B8A804}">
            <xm:f>NOT(ISERROR(VLOOKUP(Q9,'C:\UNIDADES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U9 Q9:S9</xm:sqref>
        </x14:conditionalFormatting>
        <x14:conditionalFormatting xmlns:xm="http://schemas.microsoft.com/office/excel/2006/main">
          <x14:cfRule type="expression" priority="1" id="{537A80FC-12BC-4680-9941-4B87A711F068}">
            <xm:f>NOT(ISERROR(VLOOKUP(T9,'C:\UNIDADES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T9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11531"/>
  <sheetViews>
    <sheetView topLeftCell="F1" workbookViewId="0">
      <pane ySplit="1" topLeftCell="A10845" activePane="bottomLeft" state="frozen"/>
      <selection activeCell="W1" sqref="W1"/>
      <selection pane="bottomLeft" activeCell="F10861" sqref="F10861"/>
    </sheetView>
  </sheetViews>
  <sheetFormatPr baseColWidth="10" defaultRowHeight="15" x14ac:dyDescent="0.25"/>
  <cols>
    <col min="1" max="1" width="11.42578125" style="29" hidden="1" customWidth="1"/>
    <col min="2" max="2" width="8.140625" style="35" hidden="1" customWidth="1"/>
    <col min="3" max="3" width="50.140625" style="29" hidden="1" customWidth="1"/>
    <col min="4" max="5" width="11.42578125" style="29" hidden="1" customWidth="1"/>
    <col min="6" max="6" width="19.28515625" style="73" bestFit="1" customWidth="1"/>
    <col min="7" max="7" width="44.140625" bestFit="1" customWidth="1"/>
    <col min="8" max="8" width="21.140625" style="334" bestFit="1" customWidth="1"/>
    <col min="9" max="9" width="11.42578125" style="100"/>
    <col min="10" max="23" width="11.42578125" style="102" hidden="1" customWidth="1"/>
    <col min="24" max="26" width="0" style="100" hidden="1" customWidth="1"/>
    <col min="27" max="27" width="13" style="143" hidden="1" customWidth="1"/>
    <col min="28" max="28" width="25.140625" hidden="1" customWidth="1"/>
    <col min="29" max="30" width="38.140625" hidden="1" customWidth="1"/>
    <col min="31" max="31" width="0" style="100" hidden="1" customWidth="1"/>
    <col min="32" max="32" width="20.7109375" style="29" hidden="1" customWidth="1"/>
    <col min="33" max="33" width="23.28515625" style="29" hidden="1" customWidth="1"/>
    <col min="34" max="34" width="0" style="29" hidden="1" customWidth="1"/>
    <col min="35" max="35" width="15.7109375" style="29" hidden="1" customWidth="1"/>
    <col min="36" max="37" width="0" style="29" hidden="1" customWidth="1"/>
    <col min="38" max="16384" width="11.42578125" style="29"/>
  </cols>
  <sheetData>
    <row r="1" spans="1:35" x14ac:dyDescent="0.25">
      <c r="B1" s="30" t="s">
        <v>84</v>
      </c>
      <c r="C1" s="31" t="s">
        <v>83</v>
      </c>
      <c r="D1" s="31" t="s">
        <v>18</v>
      </c>
      <c r="F1" s="335" t="s">
        <v>140</v>
      </c>
      <c r="G1" s="336" t="s">
        <v>141</v>
      </c>
      <c r="H1" s="337" t="s">
        <v>13941</v>
      </c>
      <c r="J1" s="101" t="s">
        <v>120</v>
      </c>
      <c r="M1" s="103" t="s">
        <v>122</v>
      </c>
      <c r="N1" s="104" t="s">
        <v>123</v>
      </c>
      <c r="O1" s="104" t="s">
        <v>103</v>
      </c>
      <c r="P1" s="104" t="s">
        <v>104</v>
      </c>
      <c r="Q1" s="104" t="s">
        <v>105</v>
      </c>
      <c r="R1" s="104" t="s">
        <v>106</v>
      </c>
      <c r="S1" s="104" t="s">
        <v>107</v>
      </c>
      <c r="T1" s="104" t="s">
        <v>108</v>
      </c>
      <c r="U1" s="104" t="s">
        <v>109</v>
      </c>
      <c r="V1" s="104" t="s">
        <v>110</v>
      </c>
      <c r="W1" s="104" t="s">
        <v>129</v>
      </c>
      <c r="AA1" s="141" t="s">
        <v>10688</v>
      </c>
      <c r="AB1" s="139" t="s">
        <v>10647</v>
      </c>
      <c r="AC1" s="139" t="s">
        <v>10689</v>
      </c>
      <c r="AD1" s="139" t="s">
        <v>12934</v>
      </c>
      <c r="AE1" s="139" t="s">
        <v>10690</v>
      </c>
      <c r="AF1" s="29" t="s">
        <v>10691</v>
      </c>
      <c r="AG1" s="139"/>
      <c r="AI1" s="29" t="s">
        <v>12552</v>
      </c>
    </row>
    <row r="2" spans="1:35" x14ac:dyDescent="0.25">
      <c r="A2" s="29">
        <v>1</v>
      </c>
      <c r="B2" s="33" t="s">
        <v>39</v>
      </c>
      <c r="C2" s="32" t="s">
        <v>77</v>
      </c>
      <c r="D2" s="32" t="s">
        <v>53</v>
      </c>
      <c r="F2" s="338">
        <v>25435118</v>
      </c>
      <c r="G2" s="339" t="s">
        <v>453</v>
      </c>
      <c r="H2" s="340">
        <v>14</v>
      </c>
      <c r="J2" s="102" t="s">
        <v>121</v>
      </c>
      <c r="K2" s="102">
        <v>1</v>
      </c>
      <c r="M2" s="105">
        <f>'CALENDARIO 2020'!K5</f>
        <v>0</v>
      </c>
      <c r="N2" s="105">
        <f>'CALENDARIO 2020'!Q5</f>
        <v>0</v>
      </c>
      <c r="O2" s="105">
        <f>'CALENDARIO 2020'!X5</f>
        <v>0</v>
      </c>
      <c r="P2" s="105">
        <f>'CALENDARIO 2020'!AE5</f>
        <v>0</v>
      </c>
      <c r="Q2" s="105">
        <f>'CALENDARIO 2020'!AK5</f>
        <v>1</v>
      </c>
      <c r="R2" s="105">
        <f>'CALENDARIO 2020'!AQ5</f>
        <v>0</v>
      </c>
      <c r="S2" s="105">
        <f>'CALENDARIO 2020'!AW5</f>
        <v>0</v>
      </c>
      <c r="T2" s="105">
        <f>'CALENDARIO 2020'!BC5</f>
        <v>0</v>
      </c>
      <c r="U2" s="105">
        <f>'CALENDARIO 2020'!BI5</f>
        <v>0</v>
      </c>
      <c r="V2" s="105">
        <f>'CALENDARIO 2020'!BO5</f>
        <v>0</v>
      </c>
      <c r="W2" s="105">
        <f>'CALENDARIO 2020'!BU5</f>
        <v>0</v>
      </c>
      <c r="AA2" s="142">
        <v>219022000201</v>
      </c>
      <c r="AB2" s="140" t="s">
        <v>10648</v>
      </c>
      <c r="AC2" s="140" t="s">
        <v>12564</v>
      </c>
      <c r="AD2" s="140" t="s">
        <v>12935</v>
      </c>
      <c r="AE2" s="140" t="s">
        <v>10692</v>
      </c>
      <c r="AF2" s="29" t="s">
        <v>12544</v>
      </c>
      <c r="AG2" t="s">
        <v>12549</v>
      </c>
      <c r="AI2" s="29" t="s">
        <v>12553</v>
      </c>
    </row>
    <row r="3" spans="1:35" x14ac:dyDescent="0.25">
      <c r="A3" s="29">
        <v>2</v>
      </c>
      <c r="B3" s="33" t="s">
        <v>40</v>
      </c>
      <c r="C3" s="32" t="s">
        <v>77</v>
      </c>
      <c r="D3" s="32" t="s">
        <v>54</v>
      </c>
      <c r="F3" s="338">
        <v>25435661</v>
      </c>
      <c r="G3" s="339" t="s">
        <v>454</v>
      </c>
      <c r="H3" s="340">
        <v>14</v>
      </c>
      <c r="J3" s="102" t="s">
        <v>122</v>
      </c>
      <c r="K3" s="102">
        <v>2</v>
      </c>
      <c r="M3" s="105">
        <f>'CALENDARIO 2020'!K6</f>
        <v>3</v>
      </c>
      <c r="N3" s="105">
        <f>'CALENDARIO 2020'!Q6</f>
        <v>2</v>
      </c>
      <c r="O3" s="105">
        <f>'CALENDARIO 2020'!X6</f>
        <v>0</v>
      </c>
      <c r="P3" s="105">
        <f>'CALENDARIO 2020'!AE6</f>
        <v>4</v>
      </c>
      <c r="Q3" s="105">
        <f>'CALENDARIO 2020'!AK6</f>
        <v>8</v>
      </c>
      <c r="R3" s="105">
        <f>'CALENDARIO 2020'!AQ6</f>
        <v>6</v>
      </c>
      <c r="S3" s="105">
        <f>'CALENDARIO 2020'!AW6</f>
        <v>3</v>
      </c>
      <c r="T3" s="105">
        <f>'CALENDARIO 2020'!BC6</f>
        <v>7</v>
      </c>
      <c r="U3" s="105">
        <f>'CALENDARIO 2020'!BI6</f>
        <v>0</v>
      </c>
      <c r="V3" s="105">
        <f>'CALENDARIO 2020'!BO6</f>
        <v>0</v>
      </c>
      <c r="W3" s="105">
        <f>'CALENDARIO 2020'!BU6</f>
        <v>7</v>
      </c>
      <c r="AA3" s="142">
        <v>219022000391</v>
      </c>
      <c r="AB3" s="140" t="s">
        <v>10648</v>
      </c>
      <c r="AC3" s="140" t="s">
        <v>10693</v>
      </c>
      <c r="AD3" s="140" t="s">
        <v>12935</v>
      </c>
      <c r="AE3" s="140" t="s">
        <v>10692</v>
      </c>
      <c r="AF3" s="29" t="s">
        <v>12544</v>
      </c>
      <c r="AG3" t="s">
        <v>12549</v>
      </c>
      <c r="AI3" s="29" t="s">
        <v>12554</v>
      </c>
    </row>
    <row r="4" spans="1:35" x14ac:dyDescent="0.25">
      <c r="A4" s="29">
        <v>3</v>
      </c>
      <c r="B4" s="33" t="s">
        <v>41</v>
      </c>
      <c r="C4" s="32" t="s">
        <v>77</v>
      </c>
      <c r="D4" s="32" t="s">
        <v>55</v>
      </c>
      <c r="F4" s="338">
        <v>1144025923</v>
      </c>
      <c r="G4" s="339" t="s">
        <v>452</v>
      </c>
      <c r="H4" s="340" t="s">
        <v>31</v>
      </c>
      <c r="J4" s="102" t="s">
        <v>123</v>
      </c>
      <c r="K4" s="102">
        <v>3</v>
      </c>
      <c r="M4" s="105">
        <f>'CALENDARIO 2020'!K7</f>
        <v>10</v>
      </c>
      <c r="N4" s="105">
        <f>'CALENDARIO 2020'!Q7</f>
        <v>9</v>
      </c>
      <c r="O4" s="105">
        <f>'CALENDARIO 2020'!X7</f>
        <v>13</v>
      </c>
      <c r="P4" s="105">
        <f>'CALENDARIO 2020'!AE7</f>
        <v>11</v>
      </c>
      <c r="Q4" s="105">
        <f>'CALENDARIO 2020'!AK7</f>
        <v>0</v>
      </c>
      <c r="R4" s="105">
        <f>'CALENDARIO 2020'!AQ7</f>
        <v>13</v>
      </c>
      <c r="S4" s="105">
        <f>'CALENDARIO 2020'!AW7</f>
        <v>10</v>
      </c>
      <c r="T4" s="105">
        <f>'CALENDARIO 2020'!BC7</f>
        <v>14</v>
      </c>
      <c r="U4" s="105">
        <f>'CALENDARIO 2020'!BI7</f>
        <v>0</v>
      </c>
      <c r="V4" s="105">
        <f>'CALENDARIO 2020'!BO7</f>
        <v>9</v>
      </c>
      <c r="W4" s="105">
        <f>'CALENDARIO 2020'!BU7</f>
        <v>14</v>
      </c>
      <c r="AA4" s="142">
        <v>119022000966</v>
      </c>
      <c r="AB4" s="140" t="s">
        <v>10648</v>
      </c>
      <c r="AC4" s="140" t="s">
        <v>10694</v>
      </c>
      <c r="AD4" s="140" t="s">
        <v>12935</v>
      </c>
      <c r="AE4" s="140" t="s">
        <v>10692</v>
      </c>
      <c r="AF4" s="29" t="s">
        <v>12544</v>
      </c>
      <c r="AG4" t="s">
        <v>12549</v>
      </c>
      <c r="AI4" s="29" t="s">
        <v>12555</v>
      </c>
    </row>
    <row r="5" spans="1:35" x14ac:dyDescent="0.25">
      <c r="A5" s="29">
        <v>4</v>
      </c>
      <c r="B5" s="33" t="s">
        <v>42</v>
      </c>
      <c r="C5" s="32" t="s">
        <v>77</v>
      </c>
      <c r="D5" s="32" t="s">
        <v>56</v>
      </c>
      <c r="F5" s="338">
        <v>66998907</v>
      </c>
      <c r="G5" s="339" t="s">
        <v>451</v>
      </c>
      <c r="H5" s="340" t="s">
        <v>31</v>
      </c>
      <c r="J5" s="102" t="s">
        <v>103</v>
      </c>
      <c r="K5" s="102">
        <v>4</v>
      </c>
      <c r="M5" s="105">
        <f>'CALENDARIO 2020'!K8</f>
        <v>17</v>
      </c>
      <c r="N5" s="105">
        <f>'CALENDARIO 2020'!Q8</f>
        <v>16</v>
      </c>
      <c r="O5" s="105">
        <f>'CALENDARIO 2020'!X8</f>
        <v>20</v>
      </c>
      <c r="P5" s="105">
        <f>'CALENDARIO 2020'!AE8</f>
        <v>18</v>
      </c>
      <c r="Q5" s="105">
        <f>'CALENDARIO 2020'!AK8</f>
        <v>0</v>
      </c>
      <c r="R5" s="105">
        <f>'CALENDARIO 2020'!AQ8</f>
        <v>0</v>
      </c>
      <c r="S5" s="105">
        <f>'CALENDARIO 2020'!AW8</f>
        <v>0</v>
      </c>
      <c r="T5" s="105">
        <f>'CALENDARIO 2020'!BC8</f>
        <v>21</v>
      </c>
      <c r="U5" s="105">
        <f>'CALENDARIO 2020'!BI8</f>
        <v>19</v>
      </c>
      <c r="V5" s="105">
        <f>'CALENDARIO 2020'!BO8</f>
        <v>0</v>
      </c>
      <c r="W5" s="105">
        <f>'CALENDARIO 2020'!BU8</f>
        <v>21</v>
      </c>
      <c r="AA5" s="142">
        <v>219022000154</v>
      </c>
      <c r="AB5" s="140" t="s">
        <v>10648</v>
      </c>
      <c r="AC5" s="140" t="s">
        <v>10695</v>
      </c>
      <c r="AD5" s="140" t="s">
        <v>12935</v>
      </c>
      <c r="AE5" s="140" t="s">
        <v>10692</v>
      </c>
      <c r="AF5" s="29" t="s">
        <v>12544</v>
      </c>
      <c r="AG5" t="s">
        <v>12549</v>
      </c>
      <c r="AI5" s="29" t="s">
        <v>12551</v>
      </c>
    </row>
    <row r="6" spans="1:35" x14ac:dyDescent="0.25">
      <c r="A6" s="29">
        <v>5</v>
      </c>
      <c r="B6" s="33" t="s">
        <v>31</v>
      </c>
      <c r="C6" s="32" t="s">
        <v>75</v>
      </c>
      <c r="D6" s="32" t="s">
        <v>68</v>
      </c>
      <c r="F6" s="338">
        <v>34558175</v>
      </c>
      <c r="G6" s="339" t="s">
        <v>450</v>
      </c>
      <c r="H6" s="340">
        <v>14</v>
      </c>
      <c r="J6" s="102" t="s">
        <v>104</v>
      </c>
      <c r="K6" s="102">
        <v>5</v>
      </c>
      <c r="M6" s="105">
        <f>'CALENDARIO 2020'!K9</f>
        <v>24</v>
      </c>
      <c r="N6" s="105">
        <f>'CALENDARIO 2020'!Q9</f>
        <v>0</v>
      </c>
      <c r="O6" s="105">
        <f>'CALENDARIO 2020'!X9</f>
        <v>27</v>
      </c>
      <c r="P6" s="105">
        <f>'CALENDARIO 2020'!AE9</f>
        <v>0</v>
      </c>
      <c r="Q6" s="105">
        <f>'CALENDARIO 2020'!AK9</f>
        <v>0</v>
      </c>
      <c r="R6" s="105">
        <f>'CALENDARIO 2020'!AQ9</f>
        <v>27</v>
      </c>
      <c r="S6" s="105">
        <f>'CALENDARIO 2020'!AW9</f>
        <v>24</v>
      </c>
      <c r="T6" s="105">
        <f>'CALENDARIO 2020'!BC9</f>
        <v>28</v>
      </c>
      <c r="U6" s="105">
        <f>'CALENDARIO 2020'!BI9</f>
        <v>26</v>
      </c>
      <c r="V6" s="105">
        <f>'CALENDARIO 2020'!BO9</f>
        <v>23</v>
      </c>
      <c r="W6" s="105">
        <f>'CALENDARIO 2020'!BU9</f>
        <v>28</v>
      </c>
      <c r="AA6" s="142">
        <v>219022000979</v>
      </c>
      <c r="AB6" s="140" t="s">
        <v>10648</v>
      </c>
      <c r="AC6" s="140" t="s">
        <v>10696</v>
      </c>
      <c r="AD6" s="140" t="s">
        <v>12935</v>
      </c>
      <c r="AE6" s="140" t="s">
        <v>10692</v>
      </c>
      <c r="AF6" s="29" t="s">
        <v>12544</v>
      </c>
      <c r="AG6" t="s">
        <v>12549</v>
      </c>
      <c r="AI6" s="29" t="s">
        <v>12556</v>
      </c>
    </row>
    <row r="7" spans="1:35" x14ac:dyDescent="0.25">
      <c r="A7" s="29">
        <v>6</v>
      </c>
      <c r="B7" s="33" t="s">
        <v>19</v>
      </c>
      <c r="C7" s="32" t="s">
        <v>72</v>
      </c>
      <c r="D7" s="32" t="s">
        <v>48</v>
      </c>
      <c r="F7" s="338">
        <v>25278591</v>
      </c>
      <c r="G7" s="339" t="s">
        <v>185</v>
      </c>
      <c r="H7" s="340" t="s">
        <v>85</v>
      </c>
      <c r="J7" s="102" t="s">
        <v>105</v>
      </c>
      <c r="K7" s="102">
        <v>6</v>
      </c>
      <c r="M7" s="105">
        <f>'CALENDARIO 2020'!K10</f>
        <v>0</v>
      </c>
      <c r="N7" s="105">
        <f>'CALENDARIO 2020'!Q10</f>
        <v>30</v>
      </c>
      <c r="O7" s="105">
        <f>'CALENDARIO 2020'!X10</f>
        <v>0</v>
      </c>
      <c r="P7" s="105">
        <f>'CALENDARIO 2020'!AE10</f>
        <v>0</v>
      </c>
      <c r="Q7" s="105">
        <f>'CALENDARIO 2020'!AK10</f>
        <v>0</v>
      </c>
      <c r="R7" s="105">
        <f>'CALENDARIO 2020'!AQ10</f>
        <v>0</v>
      </c>
      <c r="S7" s="105">
        <f>'CALENDARIO 2020'!AW10</f>
        <v>31</v>
      </c>
      <c r="T7" s="105">
        <f>'CALENDARIO 2020'!BC10</f>
        <v>0</v>
      </c>
      <c r="U7" s="105">
        <f>'CALENDARIO 2020'!BI10</f>
        <v>0</v>
      </c>
      <c r="V7" s="105">
        <f>'CALENDARIO 2020'!BO10</f>
        <v>30</v>
      </c>
      <c r="W7" s="105">
        <f>'CALENDARIO 2020'!BU10</f>
        <v>0</v>
      </c>
      <c r="AA7" s="142">
        <v>219022000651</v>
      </c>
      <c r="AB7" s="140" t="s">
        <v>10648</v>
      </c>
      <c r="AC7" s="140" t="s">
        <v>10697</v>
      </c>
      <c r="AD7" s="140" t="s">
        <v>12935</v>
      </c>
      <c r="AE7" s="140" t="s">
        <v>10692</v>
      </c>
      <c r="AF7" s="29" t="s">
        <v>12544</v>
      </c>
      <c r="AG7" t="s">
        <v>12549</v>
      </c>
      <c r="AI7" s="29" t="s">
        <v>12557</v>
      </c>
    </row>
    <row r="8" spans="1:35" x14ac:dyDescent="0.25">
      <c r="A8" s="29">
        <v>7</v>
      </c>
      <c r="B8" s="33" t="s">
        <v>20</v>
      </c>
      <c r="C8" s="32" t="s">
        <v>73</v>
      </c>
      <c r="D8" s="32" t="s">
        <v>57</v>
      </c>
      <c r="F8" s="338">
        <v>25645427</v>
      </c>
      <c r="G8" s="339" t="s">
        <v>184</v>
      </c>
      <c r="H8" s="340">
        <v>14</v>
      </c>
      <c r="J8" s="102" t="s">
        <v>106</v>
      </c>
      <c r="K8" s="102">
        <v>7</v>
      </c>
      <c r="M8" s="105">
        <f>'CALENDARIO 2020'!L5</f>
        <v>0</v>
      </c>
      <c r="N8" s="105">
        <f>'CALENDARIO 2020'!R5</f>
        <v>0</v>
      </c>
      <c r="O8" s="105">
        <f>'CALENDARIO 2020'!Y5</f>
        <v>0</v>
      </c>
      <c r="P8" s="105">
        <f>'CALENDARIO 2020'!AF5</f>
        <v>0</v>
      </c>
      <c r="Q8" s="105">
        <f>'CALENDARIO 2020'!AL5</f>
        <v>2</v>
      </c>
      <c r="R8" s="105">
        <f>'CALENDARIO 2020'!AR5</f>
        <v>0</v>
      </c>
      <c r="S8" s="105">
        <f>'CALENDARIO 2020'!AX5</f>
        <v>0</v>
      </c>
      <c r="T8" s="105">
        <f>'CALENDARIO 2020'!BD5</f>
        <v>1</v>
      </c>
      <c r="U8" s="105">
        <f>'CALENDARIO 2020'!BJ5</f>
        <v>0</v>
      </c>
      <c r="V8" s="105">
        <f>'CALENDARIO 2020'!BP5</f>
        <v>0</v>
      </c>
      <c r="W8" s="105">
        <f>'CALENDARIO 2020'!BV5</f>
        <v>1</v>
      </c>
      <c r="AA8" s="142">
        <v>219022000821</v>
      </c>
      <c r="AB8" s="140" t="s">
        <v>10648</v>
      </c>
      <c r="AC8" s="140" t="s">
        <v>10698</v>
      </c>
      <c r="AD8" s="140" t="s">
        <v>12935</v>
      </c>
      <c r="AE8" s="140" t="s">
        <v>10692</v>
      </c>
      <c r="AF8" s="29" t="s">
        <v>12544</v>
      </c>
      <c r="AG8" t="s">
        <v>12549</v>
      </c>
    </row>
    <row r="9" spans="1:35" x14ac:dyDescent="0.25">
      <c r="A9" s="29">
        <v>8</v>
      </c>
      <c r="B9" s="33" t="s">
        <v>21</v>
      </c>
      <c r="C9" s="32" t="s">
        <v>74</v>
      </c>
      <c r="D9" s="32" t="s">
        <v>58</v>
      </c>
      <c r="F9" s="338">
        <v>34551618</v>
      </c>
      <c r="G9" s="339" t="s">
        <v>183</v>
      </c>
      <c r="H9" s="340" t="s">
        <v>31</v>
      </c>
      <c r="J9" s="102" t="s">
        <v>107</v>
      </c>
      <c r="K9" s="102">
        <v>8</v>
      </c>
      <c r="M9" s="105">
        <f>'CALENDARIO 2020'!L6</f>
        <v>4</v>
      </c>
      <c r="N9" s="105">
        <f>'CALENDARIO 2020'!R6</f>
        <v>3</v>
      </c>
      <c r="O9" s="105">
        <f>'CALENDARIO 2020'!Y6</f>
        <v>0</v>
      </c>
      <c r="P9" s="105">
        <f>'CALENDARIO 2020'!AF6</f>
        <v>5</v>
      </c>
      <c r="Q9" s="105">
        <f>'CALENDARIO 2020'!AL6</f>
        <v>9</v>
      </c>
      <c r="R9" s="105">
        <f>'CALENDARIO 2020'!AR6</f>
        <v>7</v>
      </c>
      <c r="S9" s="105">
        <f>'CALENDARIO 2020'!AX6</f>
        <v>4</v>
      </c>
      <c r="T9" s="105">
        <f>'CALENDARIO 2020'!BD6</f>
        <v>8</v>
      </c>
      <c r="U9" s="105">
        <f>'CALENDARIO 2020'!BJ6</f>
        <v>0</v>
      </c>
      <c r="V9" s="105">
        <f>'CALENDARIO 2020'!BP6</f>
        <v>3</v>
      </c>
      <c r="W9" s="105">
        <f>'CALENDARIO 2020'!BV6</f>
        <v>0</v>
      </c>
      <c r="AA9" s="142">
        <v>219022000448</v>
      </c>
      <c r="AB9" s="140" t="s">
        <v>10648</v>
      </c>
      <c r="AC9" s="140" t="s">
        <v>10699</v>
      </c>
      <c r="AD9" s="140" t="s">
        <v>12935</v>
      </c>
      <c r="AE9" s="140" t="s">
        <v>10692</v>
      </c>
      <c r="AF9" s="29" t="s">
        <v>12544</v>
      </c>
      <c r="AG9" t="s">
        <v>12549</v>
      </c>
    </row>
    <row r="10" spans="1:35" x14ac:dyDescent="0.25">
      <c r="A10" s="29">
        <v>9</v>
      </c>
      <c r="B10" s="33" t="s">
        <v>32</v>
      </c>
      <c r="C10" s="32" t="s">
        <v>75</v>
      </c>
      <c r="D10" s="32" t="s">
        <v>69</v>
      </c>
      <c r="F10" s="338">
        <v>59705198</v>
      </c>
      <c r="G10" s="339" t="s">
        <v>182</v>
      </c>
      <c r="H10" s="340">
        <v>14</v>
      </c>
      <c r="J10" s="102" t="s">
        <v>108</v>
      </c>
      <c r="K10" s="102">
        <v>9</v>
      </c>
      <c r="M10" s="105">
        <f>'CALENDARIO 2020'!L7</f>
        <v>11</v>
      </c>
      <c r="N10" s="105">
        <f>'CALENDARIO 2020'!R7</f>
        <v>10</v>
      </c>
      <c r="O10" s="105">
        <f>'CALENDARIO 2020'!Y7</f>
        <v>14</v>
      </c>
      <c r="P10" s="105">
        <f>'CALENDARIO 2020'!AF7</f>
        <v>12</v>
      </c>
      <c r="Q10" s="105">
        <f>'CALENDARIO 2020'!AL7</f>
        <v>0</v>
      </c>
      <c r="R10" s="105">
        <f>'CALENDARIO 2020'!AR7</f>
        <v>14</v>
      </c>
      <c r="S10" s="105">
        <f>'CALENDARIO 2020'!AX7</f>
        <v>11</v>
      </c>
      <c r="T10" s="105">
        <f>'CALENDARIO 2020'!BD7</f>
        <v>15</v>
      </c>
      <c r="U10" s="105">
        <f>'CALENDARIO 2020'!BJ7</f>
        <v>13</v>
      </c>
      <c r="V10" s="105">
        <f>'CALENDARIO 2020'!BP7</f>
        <v>10</v>
      </c>
      <c r="W10" s="105">
        <f>'CALENDARIO 2020'!BV7</f>
        <v>15</v>
      </c>
      <c r="AA10" s="142">
        <v>219022000065</v>
      </c>
      <c r="AB10" s="140" t="s">
        <v>10648</v>
      </c>
      <c r="AC10" s="140" t="s">
        <v>12565</v>
      </c>
      <c r="AD10" s="140" t="s">
        <v>12936</v>
      </c>
      <c r="AE10" s="140" t="s">
        <v>10692</v>
      </c>
      <c r="AF10" s="29" t="s">
        <v>12544</v>
      </c>
      <c r="AG10" t="s">
        <v>12549</v>
      </c>
    </row>
    <row r="11" spans="1:35" x14ac:dyDescent="0.25">
      <c r="A11" s="29">
        <v>10</v>
      </c>
      <c r="B11" s="33" t="s">
        <v>23</v>
      </c>
      <c r="C11" s="32" t="s">
        <v>73</v>
      </c>
      <c r="D11" s="32" t="s">
        <v>60</v>
      </c>
      <c r="F11" s="338">
        <v>34534379</v>
      </c>
      <c r="G11" s="339" t="s">
        <v>449</v>
      </c>
      <c r="H11" s="340">
        <v>13</v>
      </c>
      <c r="J11" s="102" t="s">
        <v>109</v>
      </c>
      <c r="K11" s="102">
        <v>10</v>
      </c>
      <c r="M11" s="105">
        <f>'CALENDARIO 2020'!L8</f>
        <v>18</v>
      </c>
      <c r="N11" s="105">
        <f>'CALENDARIO 2020'!R8</f>
        <v>17</v>
      </c>
      <c r="O11" s="105">
        <f>'CALENDARIO 2020'!Y8</f>
        <v>21</v>
      </c>
      <c r="P11" s="105">
        <f>'CALENDARIO 2020'!AF8</f>
        <v>19</v>
      </c>
      <c r="Q11" s="105">
        <f>'CALENDARIO 2020'!AL8</f>
        <v>0</v>
      </c>
      <c r="R11" s="105">
        <f>'CALENDARIO 2020'!AR8</f>
        <v>21</v>
      </c>
      <c r="S11" s="105">
        <f>'CALENDARIO 2020'!AX8</f>
        <v>18</v>
      </c>
      <c r="T11" s="105">
        <f>'CALENDARIO 2020'!BD8</f>
        <v>22</v>
      </c>
      <c r="U11" s="105">
        <f>'CALENDARIO 2020'!BJ8</f>
        <v>20</v>
      </c>
      <c r="V11" s="105">
        <f>'CALENDARIO 2020'!BP8</f>
        <v>17</v>
      </c>
      <c r="W11" s="105">
        <f>'CALENDARIO 2020'!BV8</f>
        <v>22</v>
      </c>
      <c r="AA11" s="142">
        <v>219022000162</v>
      </c>
      <c r="AB11" s="140" t="s">
        <v>10648</v>
      </c>
      <c r="AC11" s="140" t="s">
        <v>10700</v>
      </c>
      <c r="AD11" s="140" t="s">
        <v>12936</v>
      </c>
      <c r="AE11" s="140" t="s">
        <v>10692</v>
      </c>
      <c r="AF11" s="29" t="s">
        <v>12544</v>
      </c>
      <c r="AG11" t="s">
        <v>12549</v>
      </c>
    </row>
    <row r="12" spans="1:35" x14ac:dyDescent="0.25">
      <c r="A12" s="29">
        <v>11</v>
      </c>
      <c r="B12" s="33" t="s">
        <v>22</v>
      </c>
      <c r="C12" s="32" t="s">
        <v>72</v>
      </c>
      <c r="D12" s="32" t="s">
        <v>59</v>
      </c>
      <c r="F12" s="338">
        <v>34595901</v>
      </c>
      <c r="G12" s="339" t="s">
        <v>155</v>
      </c>
      <c r="H12" s="340">
        <v>14</v>
      </c>
      <c r="J12" s="102" t="s">
        <v>110</v>
      </c>
      <c r="K12" s="102">
        <v>11</v>
      </c>
      <c r="M12" s="105">
        <f>'CALENDARIO 2020'!L9</f>
        <v>25</v>
      </c>
      <c r="N12" s="105">
        <f>'CALENDARIO 2020'!R9</f>
        <v>24</v>
      </c>
      <c r="O12" s="105">
        <f>'CALENDARIO 2020'!Y9</f>
        <v>28</v>
      </c>
      <c r="P12" s="105">
        <f>'CALENDARIO 2020'!AF9</f>
        <v>26</v>
      </c>
      <c r="Q12" s="105">
        <f>'CALENDARIO 2020'!AL9</f>
        <v>0</v>
      </c>
      <c r="R12" s="105">
        <f>'CALENDARIO 2020'!AR9</f>
        <v>28</v>
      </c>
      <c r="S12" s="105">
        <f>'CALENDARIO 2020'!AX9</f>
        <v>25</v>
      </c>
      <c r="T12" s="105">
        <f>'CALENDARIO 2020'!BD9</f>
        <v>29</v>
      </c>
      <c r="U12" s="105">
        <f>'CALENDARIO 2020'!BJ9</f>
        <v>27</v>
      </c>
      <c r="V12" s="105">
        <f>'CALENDARIO 2020'!BP9</f>
        <v>24</v>
      </c>
      <c r="W12" s="105">
        <f>'CALENDARIO 2020'!BV9</f>
        <v>29</v>
      </c>
      <c r="AA12" s="142">
        <v>219022000120</v>
      </c>
      <c r="AB12" s="140" t="s">
        <v>10648</v>
      </c>
      <c r="AC12" s="140" t="s">
        <v>10701</v>
      </c>
      <c r="AD12" s="140" t="s">
        <v>12936</v>
      </c>
      <c r="AE12" s="140" t="s">
        <v>10692</v>
      </c>
      <c r="AF12" s="29" t="s">
        <v>12544</v>
      </c>
      <c r="AG12" t="s">
        <v>12549</v>
      </c>
    </row>
    <row r="13" spans="1:35" x14ac:dyDescent="0.25">
      <c r="A13" s="29">
        <v>12</v>
      </c>
      <c r="B13" s="33" t="s">
        <v>24</v>
      </c>
      <c r="C13" s="32" t="s">
        <v>74</v>
      </c>
      <c r="D13" s="32" t="s">
        <v>61</v>
      </c>
      <c r="F13" s="338">
        <v>25731371</v>
      </c>
      <c r="G13" s="339" t="s">
        <v>154</v>
      </c>
      <c r="H13" s="340">
        <v>12</v>
      </c>
      <c r="J13" s="102" t="s">
        <v>129</v>
      </c>
      <c r="K13" s="102">
        <v>12</v>
      </c>
      <c r="M13" s="105">
        <f>'CALENDARIO 2020'!L10</f>
        <v>0</v>
      </c>
      <c r="N13" s="105">
        <f>'CALENDARIO 2020'!R10</f>
        <v>31</v>
      </c>
      <c r="O13" s="105">
        <f>'CALENDARIO 2020'!Y10</f>
        <v>0</v>
      </c>
      <c r="P13" s="105">
        <f>'CALENDARIO 2020'!AF10</f>
        <v>0</v>
      </c>
      <c r="Q13" s="105">
        <f>'CALENDARIO 2020'!AL10</f>
        <v>0</v>
      </c>
      <c r="R13" s="105">
        <f>'CALENDARIO 2020'!AR10</f>
        <v>0</v>
      </c>
      <c r="S13" s="105">
        <f>'CALENDARIO 2020'!AX10</f>
        <v>0</v>
      </c>
      <c r="T13" s="105">
        <f>'CALENDARIO 2020'!BD10</f>
        <v>0</v>
      </c>
      <c r="U13" s="105">
        <f>'CALENDARIO 2020'!BJ10</f>
        <v>0</v>
      </c>
      <c r="V13" s="105">
        <f>'CALENDARIO 2020'!BP10</f>
        <v>0</v>
      </c>
      <c r="W13" s="105">
        <f>'CALENDARIO 2020'!BV10</f>
        <v>0</v>
      </c>
      <c r="AA13" s="142">
        <v>219022000383</v>
      </c>
      <c r="AB13" s="140" t="s">
        <v>10648</v>
      </c>
      <c r="AC13" s="140" t="s">
        <v>10702</v>
      </c>
      <c r="AD13" s="140" t="s">
        <v>12936</v>
      </c>
      <c r="AE13" s="140" t="s">
        <v>10692</v>
      </c>
      <c r="AF13" s="29" t="s">
        <v>12544</v>
      </c>
      <c r="AG13" t="s">
        <v>12549</v>
      </c>
    </row>
    <row r="14" spans="1:35" x14ac:dyDescent="0.25">
      <c r="A14" s="29">
        <v>13</v>
      </c>
      <c r="B14" s="33" t="s">
        <v>33</v>
      </c>
      <c r="C14" s="32" t="s">
        <v>75</v>
      </c>
      <c r="D14" s="32" t="s">
        <v>70</v>
      </c>
      <c r="F14" s="338">
        <v>25731575</v>
      </c>
      <c r="G14" s="339" t="s">
        <v>153</v>
      </c>
      <c r="H14" s="340">
        <v>14</v>
      </c>
      <c r="M14" s="105">
        <f>'CALENDARIO 2020'!M5</f>
        <v>0</v>
      </c>
      <c r="N14" s="105">
        <f>'CALENDARIO 2020'!S5</f>
        <v>0</v>
      </c>
      <c r="O14" s="105">
        <f>'CALENDARIO 2020'!Z5</f>
        <v>1</v>
      </c>
      <c r="P14" s="105">
        <f>'CALENDARIO 2020'!AG5</f>
        <v>0</v>
      </c>
      <c r="Q14" s="105">
        <f>'CALENDARIO 2020'!AM5</f>
        <v>3</v>
      </c>
      <c r="R14" s="105">
        <f>'CALENDARIO 2020'!AS5</f>
        <v>0</v>
      </c>
      <c r="S14" s="105">
        <f>'CALENDARIO 2020'!AY5</f>
        <v>0</v>
      </c>
      <c r="T14" s="105">
        <f>'CALENDARIO 2020'!BE5</f>
        <v>2</v>
      </c>
      <c r="U14" s="105">
        <f>'CALENDARIO 2020'!BK5</f>
        <v>0</v>
      </c>
      <c r="V14" s="105">
        <f>'CALENDARIO 2020'!BQ5</f>
        <v>0</v>
      </c>
      <c r="W14" s="105">
        <f>'CALENDARIO 2020'!BW5</f>
        <v>2</v>
      </c>
      <c r="AA14" s="142">
        <v>219022000073</v>
      </c>
      <c r="AB14" s="140" t="s">
        <v>10648</v>
      </c>
      <c r="AC14" s="140" t="s">
        <v>10703</v>
      </c>
      <c r="AD14" s="140" t="s">
        <v>12936</v>
      </c>
      <c r="AE14" s="140" t="s">
        <v>10692</v>
      </c>
      <c r="AF14" s="29" t="s">
        <v>12544</v>
      </c>
      <c r="AG14" t="s">
        <v>12549</v>
      </c>
    </row>
    <row r="15" spans="1:35" x14ac:dyDescent="0.25">
      <c r="A15" s="29">
        <v>14</v>
      </c>
      <c r="B15" s="33" t="s">
        <v>25</v>
      </c>
      <c r="C15" s="32" t="s">
        <v>72</v>
      </c>
      <c r="D15" s="32" t="s">
        <v>62</v>
      </c>
      <c r="F15" s="338">
        <v>25733599</v>
      </c>
      <c r="G15" s="339" t="s">
        <v>152</v>
      </c>
      <c r="H15" s="340" t="s">
        <v>85</v>
      </c>
      <c r="M15" s="105">
        <f>'CALENDARIO 2020'!M6</f>
        <v>5</v>
      </c>
      <c r="N15" s="105">
        <f>'CALENDARIO 2020'!S6</f>
        <v>4</v>
      </c>
      <c r="O15" s="105">
        <f>'CALENDARIO 2020'!Z6</f>
        <v>0</v>
      </c>
      <c r="P15" s="105">
        <f>'CALENDARIO 2020'!AG6</f>
        <v>6</v>
      </c>
      <c r="Q15" s="105">
        <f>'CALENDARIO 2020'!AM6</f>
        <v>10</v>
      </c>
      <c r="R15" s="105">
        <f>'CALENDARIO 2020'!AS6</f>
        <v>8</v>
      </c>
      <c r="S15" s="105">
        <f>'CALENDARIO 2020'!AY6</f>
        <v>5</v>
      </c>
      <c r="T15" s="105">
        <f>'CALENDARIO 2020'!BE6</f>
        <v>9</v>
      </c>
      <c r="U15" s="105">
        <f>'CALENDARIO 2020'!BK6</f>
        <v>0</v>
      </c>
      <c r="V15" s="105">
        <f>'CALENDARIO 2020'!BQ6</f>
        <v>4</v>
      </c>
      <c r="W15" s="105">
        <f>'CALENDARIO 2020'!BW6</f>
        <v>9</v>
      </c>
      <c r="AA15" s="142">
        <v>219022001215</v>
      </c>
      <c r="AB15" s="140" t="s">
        <v>10648</v>
      </c>
      <c r="AC15" s="140" t="s">
        <v>10704</v>
      </c>
      <c r="AD15" s="140" t="s">
        <v>12936</v>
      </c>
      <c r="AE15" s="140" t="s">
        <v>10692</v>
      </c>
      <c r="AF15" s="29" t="s">
        <v>12544</v>
      </c>
      <c r="AG15" t="s">
        <v>12549</v>
      </c>
    </row>
    <row r="16" spans="1:35" x14ac:dyDescent="0.25">
      <c r="A16" s="29">
        <v>15</v>
      </c>
      <c r="B16" s="33" t="s">
        <v>26</v>
      </c>
      <c r="C16" s="32" t="s">
        <v>73</v>
      </c>
      <c r="D16" s="32" t="s">
        <v>63</v>
      </c>
      <c r="F16" s="338">
        <v>34679399</v>
      </c>
      <c r="G16" s="339" t="s">
        <v>13588</v>
      </c>
      <c r="H16" s="340" t="s">
        <v>31</v>
      </c>
      <c r="M16" s="105">
        <f>'CALENDARIO 2020'!M7</f>
        <v>12</v>
      </c>
      <c r="N16" s="105">
        <f>'CALENDARIO 2020'!S7</f>
        <v>11</v>
      </c>
      <c r="O16" s="105">
        <f>'CALENDARIO 2020'!Z7</f>
        <v>15</v>
      </c>
      <c r="P16" s="105">
        <f>'CALENDARIO 2020'!AG7</f>
        <v>13</v>
      </c>
      <c r="Q16" s="105">
        <f>'CALENDARIO 2020'!AM7</f>
        <v>0</v>
      </c>
      <c r="R16" s="105">
        <f>'CALENDARIO 2020'!AS7</f>
        <v>15</v>
      </c>
      <c r="S16" s="105">
        <f>'CALENDARIO 2020'!AY7</f>
        <v>12</v>
      </c>
      <c r="T16" s="105">
        <f>'CALENDARIO 2020'!BE7</f>
        <v>16</v>
      </c>
      <c r="U16" s="105">
        <f>'CALENDARIO 2020'!BK7</f>
        <v>14</v>
      </c>
      <c r="V16" s="105">
        <f>'CALENDARIO 2020'!BQ7</f>
        <v>11</v>
      </c>
      <c r="W16" s="105">
        <f>'CALENDARIO 2020'!BW7</f>
        <v>16</v>
      </c>
      <c r="AA16" s="142">
        <v>219022000405</v>
      </c>
      <c r="AB16" s="140" t="s">
        <v>10648</v>
      </c>
      <c r="AC16" s="140" t="s">
        <v>12566</v>
      </c>
      <c r="AD16" s="140" t="s">
        <v>12937</v>
      </c>
      <c r="AE16" s="140" t="s">
        <v>10692</v>
      </c>
      <c r="AF16" s="29" t="s">
        <v>12544</v>
      </c>
      <c r="AG16" t="s">
        <v>12549</v>
      </c>
    </row>
    <row r="17" spans="1:33" x14ac:dyDescent="0.25">
      <c r="A17" s="29">
        <v>16</v>
      </c>
      <c r="B17" s="33" t="s">
        <v>27</v>
      </c>
      <c r="C17" s="32" t="s">
        <v>74</v>
      </c>
      <c r="D17" s="32" t="s">
        <v>64</v>
      </c>
      <c r="F17" s="338">
        <v>48665712</v>
      </c>
      <c r="G17" s="339" t="s">
        <v>181</v>
      </c>
      <c r="H17" s="340">
        <v>5</v>
      </c>
      <c r="M17" s="105">
        <f>'CALENDARIO 2020'!M8</f>
        <v>19</v>
      </c>
      <c r="N17" s="105">
        <f>'CALENDARIO 2020'!S8</f>
        <v>18</v>
      </c>
      <c r="O17" s="105">
        <f>'CALENDARIO 2020'!Z8</f>
        <v>22</v>
      </c>
      <c r="P17" s="105">
        <f>'CALENDARIO 2020'!AG8</f>
        <v>20</v>
      </c>
      <c r="Q17" s="105">
        <f>'CALENDARIO 2020'!AM8</f>
        <v>0</v>
      </c>
      <c r="R17" s="105">
        <f>'CALENDARIO 2020'!AS8</f>
        <v>22</v>
      </c>
      <c r="S17" s="105">
        <f>'CALENDARIO 2020'!AY8</f>
        <v>19</v>
      </c>
      <c r="T17" s="105">
        <f>'CALENDARIO 2020'!BE8</f>
        <v>23</v>
      </c>
      <c r="U17" s="105">
        <f>'CALENDARIO 2020'!BK8</f>
        <v>21</v>
      </c>
      <c r="V17" s="105">
        <f>'CALENDARIO 2020'!BQ8</f>
        <v>18</v>
      </c>
      <c r="W17" s="105">
        <f>'CALENDARIO 2020'!BW8</f>
        <v>23</v>
      </c>
      <c r="AA17" s="142">
        <v>219022000898</v>
      </c>
      <c r="AB17" s="140" t="s">
        <v>10648</v>
      </c>
      <c r="AC17" s="140" t="s">
        <v>10705</v>
      </c>
      <c r="AD17" s="140" t="s">
        <v>12937</v>
      </c>
      <c r="AE17" s="140" t="s">
        <v>10692</v>
      </c>
      <c r="AF17" s="29" t="s">
        <v>12544</v>
      </c>
      <c r="AG17" t="s">
        <v>12549</v>
      </c>
    </row>
    <row r="18" spans="1:33" x14ac:dyDescent="0.25">
      <c r="A18" s="29">
        <v>17</v>
      </c>
      <c r="B18" s="33" t="s">
        <v>34</v>
      </c>
      <c r="C18" s="32" t="s">
        <v>75</v>
      </c>
      <c r="D18" s="32" t="s">
        <v>71</v>
      </c>
      <c r="F18" s="338">
        <v>1028186799</v>
      </c>
      <c r="G18" s="339" t="s">
        <v>447</v>
      </c>
      <c r="H18" s="340" t="s">
        <v>20</v>
      </c>
      <c r="M18" s="105">
        <f>'CALENDARIO 2020'!M9</f>
        <v>26</v>
      </c>
      <c r="N18" s="105">
        <f>'CALENDARIO 2020'!S9</f>
        <v>25</v>
      </c>
      <c r="O18" s="105">
        <f>'CALENDARIO 2020'!Z9</f>
        <v>29</v>
      </c>
      <c r="P18" s="105">
        <f>'CALENDARIO 2020'!AG9</f>
        <v>27</v>
      </c>
      <c r="Q18" s="105">
        <f>'CALENDARIO 2020'!AM9</f>
        <v>0</v>
      </c>
      <c r="R18" s="105">
        <f>'CALENDARIO 2020'!AS9</f>
        <v>29</v>
      </c>
      <c r="S18" s="105">
        <f>'CALENDARIO 2020'!AY9</f>
        <v>26</v>
      </c>
      <c r="T18" s="105">
        <f>'CALENDARIO 2020'!BE9</f>
        <v>30</v>
      </c>
      <c r="U18" s="105">
        <f>'CALENDARIO 2020'!BK9</f>
        <v>28</v>
      </c>
      <c r="V18" s="105">
        <f>'CALENDARIO 2020'!BQ9</f>
        <v>25</v>
      </c>
      <c r="W18" s="105">
        <f>'CALENDARIO 2020'!BW9</f>
        <v>30</v>
      </c>
      <c r="AA18" s="142">
        <v>219022000324</v>
      </c>
      <c r="AB18" s="140" t="s">
        <v>10648</v>
      </c>
      <c r="AC18" s="140" t="s">
        <v>10706</v>
      </c>
      <c r="AD18" s="140" t="s">
        <v>12937</v>
      </c>
      <c r="AE18" s="140" t="s">
        <v>10692</v>
      </c>
      <c r="AF18" s="29" t="s">
        <v>12544</v>
      </c>
      <c r="AG18" t="s">
        <v>12549</v>
      </c>
    </row>
    <row r="19" spans="1:33" x14ac:dyDescent="0.25">
      <c r="A19" s="29">
        <v>18</v>
      </c>
      <c r="B19" s="33" t="s">
        <v>28</v>
      </c>
      <c r="C19" s="32" t="s">
        <v>72</v>
      </c>
      <c r="D19" s="32" t="s">
        <v>65</v>
      </c>
      <c r="F19" s="338">
        <v>25435224</v>
      </c>
      <c r="G19" s="339" t="s">
        <v>446</v>
      </c>
      <c r="H19" s="340">
        <v>14</v>
      </c>
      <c r="M19" s="105">
        <f>'CALENDARIO 2020'!M10</f>
        <v>0</v>
      </c>
      <c r="N19" s="105">
        <f>'CALENDARIO 2020'!S10</f>
        <v>0</v>
      </c>
      <c r="O19" s="105">
        <f>'CALENDARIO 2020'!Z10</f>
        <v>0</v>
      </c>
      <c r="P19" s="105">
        <f>'CALENDARIO 2020'!AG10</f>
        <v>0</v>
      </c>
      <c r="Q19" s="105">
        <f>'CALENDARIO 2020'!AM10</f>
        <v>0</v>
      </c>
      <c r="R19" s="105">
        <f>'CALENDARIO 2020'!AS10</f>
        <v>0</v>
      </c>
      <c r="S19" s="105">
        <f>'CALENDARIO 2020'!AY10</f>
        <v>0</v>
      </c>
      <c r="T19" s="105">
        <f>'CALENDARIO 2020'!BE10</f>
        <v>0</v>
      </c>
      <c r="U19" s="105">
        <f>'CALENDARIO 2020'!BK10</f>
        <v>0</v>
      </c>
      <c r="V19" s="105">
        <f>'CALENDARIO 2020'!BQ10</f>
        <v>0</v>
      </c>
      <c r="W19" s="105">
        <f>'CALENDARIO 2020'!BW10</f>
        <v>0</v>
      </c>
      <c r="AA19" s="142">
        <v>219022000081</v>
      </c>
      <c r="AB19" s="140" t="s">
        <v>10648</v>
      </c>
      <c r="AC19" s="140" t="s">
        <v>10707</v>
      </c>
      <c r="AD19" s="140" t="s">
        <v>12937</v>
      </c>
      <c r="AE19" s="140" t="s">
        <v>10692</v>
      </c>
      <c r="AF19" s="29" t="s">
        <v>12544</v>
      </c>
      <c r="AG19" t="s">
        <v>12549</v>
      </c>
    </row>
    <row r="20" spans="1:33" x14ac:dyDescent="0.25">
      <c r="A20" s="29">
        <v>19</v>
      </c>
      <c r="B20" s="33" t="s">
        <v>29</v>
      </c>
      <c r="C20" s="32" t="s">
        <v>73</v>
      </c>
      <c r="D20" s="32" t="s">
        <v>66</v>
      </c>
      <c r="F20" s="338">
        <v>25717589</v>
      </c>
      <c r="G20" s="339" t="s">
        <v>445</v>
      </c>
      <c r="H20" s="340">
        <v>14</v>
      </c>
      <c r="M20" s="105">
        <f>'CALENDARIO 2020'!N5</f>
        <v>0</v>
      </c>
      <c r="N20" s="105">
        <f>'CALENDARIO 2020'!T5</f>
        <v>0</v>
      </c>
      <c r="O20" s="105">
        <f>'CALENDARIO 2020'!AA5</f>
        <v>2</v>
      </c>
      <c r="P20" s="105">
        <f>'CALENDARIO 2020'!AH5</f>
        <v>0</v>
      </c>
      <c r="Q20" s="105">
        <f>'CALENDARIO 2020'!AN5</f>
        <v>4</v>
      </c>
      <c r="R20" s="105">
        <f>'CALENDARIO 2020'!AT5</f>
        <v>0</v>
      </c>
      <c r="S20" s="105" t="str">
        <f>'CALENDARIO 2020'!AZ5</f>
        <v xml:space="preserve"> </v>
      </c>
      <c r="T20" s="105">
        <f>'CALENDARIO 2020'!BF5</f>
        <v>3</v>
      </c>
      <c r="U20" s="105">
        <f>'CALENDARIO 2020'!BL5</f>
        <v>1</v>
      </c>
      <c r="V20" s="105">
        <f>'CALENDARIO 2020'!BR5</f>
        <v>0</v>
      </c>
      <c r="W20" s="105">
        <f>'CALENDARIO 2020'!BX5</f>
        <v>3</v>
      </c>
      <c r="AA20" s="142">
        <v>219022001070</v>
      </c>
      <c r="AB20" s="140" t="s">
        <v>10648</v>
      </c>
      <c r="AC20" s="140" t="s">
        <v>10708</v>
      </c>
      <c r="AD20" s="140" t="s">
        <v>12937</v>
      </c>
      <c r="AE20" s="140" t="s">
        <v>10692</v>
      </c>
      <c r="AF20" s="29" t="s">
        <v>12544</v>
      </c>
      <c r="AG20" t="s">
        <v>12549</v>
      </c>
    </row>
    <row r="21" spans="1:33" x14ac:dyDescent="0.25">
      <c r="A21" s="29">
        <v>20</v>
      </c>
      <c r="B21" s="33" t="s">
        <v>30</v>
      </c>
      <c r="C21" s="32" t="s">
        <v>74</v>
      </c>
      <c r="D21" s="32" t="s">
        <v>67</v>
      </c>
      <c r="F21" s="338">
        <v>38888317</v>
      </c>
      <c r="G21" s="339" t="s">
        <v>444</v>
      </c>
      <c r="H21" s="340" t="s">
        <v>31</v>
      </c>
      <c r="M21" s="105">
        <f>'CALENDARIO 2020'!N6</f>
        <v>6</v>
      </c>
      <c r="N21" s="105">
        <f>'CALENDARIO 2020'!T6</f>
        <v>5</v>
      </c>
      <c r="O21" s="105">
        <f>'CALENDARIO 2020'!AA6</f>
        <v>0</v>
      </c>
      <c r="P21" s="105">
        <f>'CALENDARIO 2020'!AH6</f>
        <v>7</v>
      </c>
      <c r="Q21" s="105">
        <f>'CALENDARIO 2020'!AN6</f>
        <v>11</v>
      </c>
      <c r="R21" s="105">
        <f>'CALENDARIO 2020'!AT6</f>
        <v>9</v>
      </c>
      <c r="S21" s="105">
        <f>'CALENDARIO 2020'!AZ6</f>
        <v>6</v>
      </c>
      <c r="T21" s="105">
        <f>'CALENDARIO 2020'!BF6</f>
        <v>10</v>
      </c>
      <c r="U21" s="105">
        <f>'CALENDARIO 2020'!BL6</f>
        <v>0</v>
      </c>
      <c r="V21" s="105">
        <f>'CALENDARIO 2020'!BR6</f>
        <v>5</v>
      </c>
      <c r="W21" s="105">
        <f>'CALENDARIO 2020'!BX6</f>
        <v>10</v>
      </c>
      <c r="AA21" s="142">
        <v>219022000260</v>
      </c>
      <c r="AB21" s="140" t="s">
        <v>10648</v>
      </c>
      <c r="AC21" s="140" t="s">
        <v>10709</v>
      </c>
      <c r="AD21" s="140" t="s">
        <v>12937</v>
      </c>
      <c r="AE21" s="140" t="s">
        <v>10692</v>
      </c>
      <c r="AF21" s="29" t="s">
        <v>12544</v>
      </c>
      <c r="AG21" t="s">
        <v>12549</v>
      </c>
    </row>
    <row r="22" spans="1:33" x14ac:dyDescent="0.25">
      <c r="A22" s="29">
        <v>21</v>
      </c>
      <c r="B22" s="33" t="s">
        <v>35</v>
      </c>
      <c r="C22" s="32" t="s">
        <v>76</v>
      </c>
      <c r="D22" s="32" t="s">
        <v>49</v>
      </c>
      <c r="F22" s="338">
        <v>25717663</v>
      </c>
      <c r="G22" s="339" t="s">
        <v>443</v>
      </c>
      <c r="H22" s="340" t="s">
        <v>31</v>
      </c>
      <c r="M22" s="105">
        <f>'CALENDARIO 2020'!N7</f>
        <v>13</v>
      </c>
      <c r="N22" s="105">
        <f>'CALENDARIO 2020'!T7</f>
        <v>12</v>
      </c>
      <c r="O22" s="105">
        <f>'CALENDARIO 2020'!AA7</f>
        <v>16</v>
      </c>
      <c r="P22" s="105">
        <f>'CALENDARIO 2020'!AH7</f>
        <v>14</v>
      </c>
      <c r="Q22" s="105">
        <f>'CALENDARIO 2020'!AN7</f>
        <v>0</v>
      </c>
      <c r="R22" s="105">
        <f>'CALENDARIO 2020'!AT7</f>
        <v>16</v>
      </c>
      <c r="S22" s="105">
        <f>'CALENDARIO 2020'!AZ7</f>
        <v>13</v>
      </c>
      <c r="T22" s="105">
        <f>'CALENDARIO 2020'!BF7</f>
        <v>17</v>
      </c>
      <c r="U22" s="105">
        <f>'CALENDARIO 2020'!BL7</f>
        <v>15</v>
      </c>
      <c r="V22" s="105">
        <f>'CALENDARIO 2020'!BR7</f>
        <v>12</v>
      </c>
      <c r="W22" s="105">
        <f>'CALENDARIO 2020'!BX7</f>
        <v>17</v>
      </c>
      <c r="AA22" s="142">
        <v>219022001207</v>
      </c>
      <c r="AB22" s="140" t="s">
        <v>10648</v>
      </c>
      <c r="AC22" s="140" t="s">
        <v>12567</v>
      </c>
      <c r="AD22" s="140" t="s">
        <v>12938</v>
      </c>
      <c r="AE22" s="140" t="s">
        <v>10692</v>
      </c>
      <c r="AF22" s="29" t="s">
        <v>12545</v>
      </c>
      <c r="AG22" t="s">
        <v>12550</v>
      </c>
    </row>
    <row r="23" spans="1:33" x14ac:dyDescent="0.25">
      <c r="A23" s="29">
        <v>22</v>
      </c>
      <c r="B23" s="33" t="s">
        <v>36</v>
      </c>
      <c r="C23" s="32" t="s">
        <v>76</v>
      </c>
      <c r="D23" s="32" t="s">
        <v>50</v>
      </c>
      <c r="F23" s="338">
        <v>25435107</v>
      </c>
      <c r="G23" s="339" t="s">
        <v>442</v>
      </c>
      <c r="H23" s="340">
        <v>14</v>
      </c>
      <c r="M23" s="105">
        <f>'CALENDARIO 2020'!N8</f>
        <v>20</v>
      </c>
      <c r="N23" s="105">
        <f>'CALENDARIO 2020'!T8</f>
        <v>19</v>
      </c>
      <c r="O23" s="105">
        <f>'CALENDARIO 2020'!AA8</f>
        <v>23</v>
      </c>
      <c r="P23" s="105">
        <f>'CALENDARIO 2020'!AH8</f>
        <v>21</v>
      </c>
      <c r="Q23" s="105">
        <f>'CALENDARIO 2020'!AN8</f>
        <v>0</v>
      </c>
      <c r="R23" s="105">
        <f>'CALENDARIO 2020'!AT8</f>
        <v>23</v>
      </c>
      <c r="S23" s="105">
        <f>'CALENDARIO 2020'!AZ8</f>
        <v>20</v>
      </c>
      <c r="T23" s="105">
        <f>'CALENDARIO 2020'!BF8</f>
        <v>24</v>
      </c>
      <c r="U23" s="105">
        <f>'CALENDARIO 2020'!BL8</f>
        <v>22</v>
      </c>
      <c r="V23" s="105">
        <f>'CALENDARIO 2020'!BR8</f>
        <v>19</v>
      </c>
      <c r="W23" s="105">
        <f>'CALENDARIO 2020'!BX8</f>
        <v>24</v>
      </c>
      <c r="AA23" s="142">
        <v>219022000987</v>
      </c>
      <c r="AB23" s="140" t="s">
        <v>10648</v>
      </c>
      <c r="AC23" s="140" t="s">
        <v>10710</v>
      </c>
      <c r="AD23" s="140" t="s">
        <v>12938</v>
      </c>
      <c r="AE23" s="140" t="s">
        <v>10692</v>
      </c>
      <c r="AF23" s="29" t="s">
        <v>12545</v>
      </c>
      <c r="AG23" t="s">
        <v>12550</v>
      </c>
    </row>
    <row r="24" spans="1:33" x14ac:dyDescent="0.25">
      <c r="A24" s="29">
        <v>23</v>
      </c>
      <c r="B24" s="33" t="s">
        <v>37</v>
      </c>
      <c r="C24" s="32" t="s">
        <v>76</v>
      </c>
      <c r="D24" s="32" t="s">
        <v>51</v>
      </c>
      <c r="F24" s="338">
        <v>25482100</v>
      </c>
      <c r="G24" s="339" t="s">
        <v>440</v>
      </c>
      <c r="H24" s="340">
        <v>14</v>
      </c>
      <c r="M24" s="105">
        <f>'CALENDARIO 2020'!N9</f>
        <v>27</v>
      </c>
      <c r="N24" s="105">
        <f>'CALENDARIO 2020'!T9</f>
        <v>26</v>
      </c>
      <c r="O24" s="105">
        <f>'CALENDARIO 2020'!AA9</f>
        <v>30</v>
      </c>
      <c r="P24" s="105">
        <f>'CALENDARIO 2020'!AH9</f>
        <v>28</v>
      </c>
      <c r="Q24" s="105">
        <f>'CALENDARIO 2020'!AN9</f>
        <v>0</v>
      </c>
      <c r="R24" s="105">
        <f>'CALENDARIO 2020'!AT9</f>
        <v>30</v>
      </c>
      <c r="S24" s="105">
        <f>'CALENDARIO 2020'!AZ9</f>
        <v>27</v>
      </c>
      <c r="T24" s="105">
        <f>'CALENDARIO 2020'!BF9</f>
        <v>0</v>
      </c>
      <c r="U24" s="105">
        <f>'CALENDARIO 2020'!BL9</f>
        <v>29</v>
      </c>
      <c r="V24" s="105">
        <f>'CALENDARIO 2020'!BR9</f>
        <v>26</v>
      </c>
      <c r="W24" s="105">
        <f>'CALENDARIO 2020'!BX9</f>
        <v>31</v>
      </c>
      <c r="AA24" s="142">
        <v>219022000316</v>
      </c>
      <c r="AB24" s="140" t="s">
        <v>10648</v>
      </c>
      <c r="AC24" s="140" t="s">
        <v>10711</v>
      </c>
      <c r="AD24" s="140" t="s">
        <v>12938</v>
      </c>
      <c r="AE24" s="140" t="s">
        <v>10692</v>
      </c>
      <c r="AF24" s="29" t="s">
        <v>12545</v>
      </c>
      <c r="AG24" t="s">
        <v>12550</v>
      </c>
    </row>
    <row r="25" spans="1:33" x14ac:dyDescent="0.25">
      <c r="A25" s="29">
        <v>24</v>
      </c>
      <c r="B25" s="33" t="s">
        <v>38</v>
      </c>
      <c r="C25" s="32" t="s">
        <v>76</v>
      </c>
      <c r="D25" s="32" t="s">
        <v>52</v>
      </c>
      <c r="F25" s="338">
        <v>34561314</v>
      </c>
      <c r="G25" s="339" t="s">
        <v>441</v>
      </c>
      <c r="H25" s="340" t="s">
        <v>23</v>
      </c>
      <c r="M25" s="105">
        <f>'CALENDARIO 2020'!N10</f>
        <v>0</v>
      </c>
      <c r="N25" s="105">
        <f>'CALENDARIO 2020'!T10</f>
        <v>0</v>
      </c>
      <c r="O25" s="105">
        <f>'CALENDARIO 2020'!AA10</f>
        <v>0</v>
      </c>
      <c r="P25" s="105">
        <f>'CALENDARIO 2020'!AH10</f>
        <v>0</v>
      </c>
      <c r="Q25" s="105">
        <f>'CALENDARIO 2020'!AN10</f>
        <v>0</v>
      </c>
      <c r="R25" s="105">
        <f>'CALENDARIO 2020'!AT10</f>
        <v>0</v>
      </c>
      <c r="S25" s="105">
        <f>'CALENDARIO 2020'!AZ10</f>
        <v>0</v>
      </c>
      <c r="T25" s="105">
        <f>'CALENDARIO 2020'!BF10</f>
        <v>0</v>
      </c>
      <c r="U25" s="105">
        <f>'CALENDARIO 2020'!BL10</f>
        <v>0</v>
      </c>
      <c r="V25" s="105">
        <f>'CALENDARIO 2020'!BR10</f>
        <v>0</v>
      </c>
      <c r="W25" s="105">
        <f>'CALENDARIO 2020'!BX10</f>
        <v>0</v>
      </c>
      <c r="AA25" s="142">
        <v>219022001037</v>
      </c>
      <c r="AB25" s="140" t="s">
        <v>10648</v>
      </c>
      <c r="AC25" s="140" t="s">
        <v>10712</v>
      </c>
      <c r="AD25" s="140" t="s">
        <v>12938</v>
      </c>
      <c r="AE25" s="140" t="s">
        <v>10692</v>
      </c>
      <c r="AF25" s="29" t="s">
        <v>12545</v>
      </c>
      <c r="AG25" t="s">
        <v>12550</v>
      </c>
    </row>
    <row r="26" spans="1:33" x14ac:dyDescent="0.25">
      <c r="A26" s="29">
        <v>25</v>
      </c>
      <c r="B26" s="33">
        <v>4</v>
      </c>
      <c r="C26" s="32" t="s">
        <v>79</v>
      </c>
      <c r="D26" s="32" t="s">
        <v>45</v>
      </c>
      <c r="F26" s="338">
        <v>25706514</v>
      </c>
      <c r="G26" s="339" t="s">
        <v>439</v>
      </c>
      <c r="H26" s="340">
        <v>14</v>
      </c>
      <c r="M26" s="105">
        <f>'CALENDARIO 2020'!O5</f>
        <v>0</v>
      </c>
      <c r="N26" s="105">
        <f>'CALENDARIO 2020'!U5</f>
        <v>0</v>
      </c>
      <c r="O26" s="105">
        <f>'CALENDARIO 2020'!AB5</f>
        <v>3</v>
      </c>
      <c r="P26" s="105">
        <f>'CALENDARIO 2020'!AI5</f>
        <v>0</v>
      </c>
      <c r="Q26" s="105">
        <f>'CALENDARIO 2020'!AO5</f>
        <v>5</v>
      </c>
      <c r="R26" s="105">
        <f>'CALENDARIO 2020'!AU5</f>
        <v>0</v>
      </c>
      <c r="S26" s="105">
        <f>'CALENDARIO 2020'!BA5</f>
        <v>0</v>
      </c>
      <c r="T26" s="105">
        <f>'CALENDARIO 2020'!BG5</f>
        <v>4</v>
      </c>
      <c r="U26" s="105">
        <f>'CALENDARIO 2020'!BM5</f>
        <v>2</v>
      </c>
      <c r="V26" s="105">
        <f>'CALENDARIO 2020'!BS5</f>
        <v>0</v>
      </c>
      <c r="W26" s="105">
        <f>'CALENDARIO 2020'!BY5</f>
        <v>4</v>
      </c>
      <c r="AA26" s="142">
        <v>219022000723</v>
      </c>
      <c r="AB26" s="140" t="s">
        <v>10648</v>
      </c>
      <c r="AC26" s="140" t="s">
        <v>10713</v>
      </c>
      <c r="AD26" s="140" t="s">
        <v>12938</v>
      </c>
      <c r="AE26" s="140" t="s">
        <v>10692</v>
      </c>
      <c r="AF26" s="29" t="s">
        <v>12545</v>
      </c>
      <c r="AG26" t="s">
        <v>12550</v>
      </c>
    </row>
    <row r="27" spans="1:33" x14ac:dyDescent="0.25">
      <c r="A27" s="29">
        <v>26</v>
      </c>
      <c r="B27" s="33">
        <v>5</v>
      </c>
      <c r="C27" s="32" t="s">
        <v>79</v>
      </c>
      <c r="D27" s="32" t="s">
        <v>45</v>
      </c>
      <c r="F27" s="338">
        <v>25311379</v>
      </c>
      <c r="G27" s="339" t="s">
        <v>438</v>
      </c>
      <c r="H27" s="340">
        <v>14</v>
      </c>
      <c r="M27" s="105">
        <f>'CALENDARIO 2020'!O6</f>
        <v>7</v>
      </c>
      <c r="N27" s="105">
        <f>'CALENDARIO 2020'!U6</f>
        <v>6</v>
      </c>
      <c r="O27" s="105">
        <f>'CALENDARIO 2020'!AB6</f>
        <v>0</v>
      </c>
      <c r="P27" s="105">
        <f>'CALENDARIO 2020'!AI6</f>
        <v>8</v>
      </c>
      <c r="Q27" s="105">
        <f>'CALENDARIO 2020'!AO6</f>
        <v>12</v>
      </c>
      <c r="R27" s="105">
        <f>'CALENDARIO 2020'!AU6</f>
        <v>10</v>
      </c>
      <c r="S27" s="105">
        <f>'CALENDARIO 2020'!BA6</f>
        <v>0</v>
      </c>
      <c r="T27" s="105">
        <f>'CALENDARIO 2020'!BG6</f>
        <v>11</v>
      </c>
      <c r="U27" s="105">
        <f>'CALENDARIO 2020'!BM6</f>
        <v>0</v>
      </c>
      <c r="V27" s="105">
        <f>'CALENDARIO 2020'!BS6</f>
        <v>6</v>
      </c>
      <c r="W27" s="105">
        <f>'CALENDARIO 2020'!BY6</f>
        <v>11</v>
      </c>
      <c r="AA27" s="142">
        <v>219022000049</v>
      </c>
      <c r="AB27" s="140" t="s">
        <v>10648</v>
      </c>
      <c r="AC27" s="140" t="s">
        <v>10714</v>
      </c>
      <c r="AD27" s="140" t="s">
        <v>12938</v>
      </c>
      <c r="AE27" s="140" t="s">
        <v>10692</v>
      </c>
      <c r="AF27" s="29" t="s">
        <v>12545</v>
      </c>
      <c r="AG27" t="s">
        <v>12550</v>
      </c>
    </row>
    <row r="28" spans="1:33" x14ac:dyDescent="0.25">
      <c r="A28" s="29">
        <v>27</v>
      </c>
      <c r="B28" s="33">
        <v>6</v>
      </c>
      <c r="C28" s="32" t="s">
        <v>78</v>
      </c>
      <c r="D28" s="32" t="s">
        <v>46</v>
      </c>
      <c r="F28" s="338">
        <v>25278428</v>
      </c>
      <c r="G28" s="339" t="s">
        <v>437</v>
      </c>
      <c r="H28" s="340" t="s">
        <v>29</v>
      </c>
      <c r="M28" s="105">
        <f>'CALENDARIO 2020'!O7</f>
        <v>14</v>
      </c>
      <c r="N28" s="105">
        <f>'CALENDARIO 2020'!U7</f>
        <v>13</v>
      </c>
      <c r="O28" s="105">
        <f>'CALENDARIO 2020'!AB7</f>
        <v>17</v>
      </c>
      <c r="P28" s="105">
        <f>'CALENDARIO 2020'!AI7</f>
        <v>15</v>
      </c>
      <c r="Q28" s="105">
        <f>'CALENDARIO 2020'!AO7</f>
        <v>0</v>
      </c>
      <c r="R28" s="105">
        <f>'CALENDARIO 2020'!AU7</f>
        <v>17</v>
      </c>
      <c r="S28" s="105">
        <f>'CALENDARIO 2020'!BA7</f>
        <v>14</v>
      </c>
      <c r="T28" s="105">
        <f>'CALENDARIO 2020'!BG7</f>
        <v>18</v>
      </c>
      <c r="U28" s="105">
        <f>'CALENDARIO 2020'!BM7</f>
        <v>16</v>
      </c>
      <c r="V28" s="105">
        <f>'CALENDARIO 2020'!BS7</f>
        <v>13</v>
      </c>
      <c r="W28" s="105">
        <f>'CALENDARIO 2020'!BY7</f>
        <v>18</v>
      </c>
      <c r="AA28" s="142">
        <v>219022000871</v>
      </c>
      <c r="AB28" s="140" t="s">
        <v>10648</v>
      </c>
      <c r="AC28" s="140" t="s">
        <v>10715</v>
      </c>
      <c r="AD28" s="140" t="s">
        <v>12938</v>
      </c>
      <c r="AE28" s="140" t="s">
        <v>10692</v>
      </c>
      <c r="AF28" s="29" t="s">
        <v>12545</v>
      </c>
      <c r="AG28" t="s">
        <v>12550</v>
      </c>
    </row>
    <row r="29" spans="1:33" x14ac:dyDescent="0.25">
      <c r="A29" s="29">
        <v>28</v>
      </c>
      <c r="B29" s="33">
        <v>7</v>
      </c>
      <c r="C29" s="32" t="s">
        <v>78</v>
      </c>
      <c r="D29" s="32" t="s">
        <v>46</v>
      </c>
      <c r="F29" s="338">
        <v>25453547</v>
      </c>
      <c r="G29" s="339" t="s">
        <v>436</v>
      </c>
      <c r="H29" s="340" t="s">
        <v>23</v>
      </c>
      <c r="M29" s="105">
        <f>'CALENDARIO 2020'!O8</f>
        <v>21</v>
      </c>
      <c r="N29" s="105">
        <f>'CALENDARIO 2020'!U8</f>
        <v>20</v>
      </c>
      <c r="O29" s="105">
        <f>'CALENDARIO 2020'!AB8</f>
        <v>24</v>
      </c>
      <c r="P29" s="105">
        <f>'CALENDARIO 2020'!AI8</f>
        <v>22</v>
      </c>
      <c r="Q29" s="105">
        <f>'CALENDARIO 2020'!AO8</f>
        <v>0</v>
      </c>
      <c r="R29" s="105">
        <f>'CALENDARIO 2020'!AU8</f>
        <v>24</v>
      </c>
      <c r="S29" s="105">
        <f>'CALENDARIO 2020'!BA8</f>
        <v>21</v>
      </c>
      <c r="T29" s="105">
        <f>'CALENDARIO 2020'!BG8</f>
        <v>25</v>
      </c>
      <c r="U29" s="105">
        <f>'CALENDARIO 2020'!BM8</f>
        <v>23</v>
      </c>
      <c r="V29" s="105">
        <f>'CALENDARIO 2020'!BS8</f>
        <v>20</v>
      </c>
      <c r="W29" s="105">
        <f>'CALENDARIO 2020'!BY8</f>
        <v>0</v>
      </c>
      <c r="AA29" s="142">
        <v>219022000936</v>
      </c>
      <c r="AB29" s="140" t="s">
        <v>10648</v>
      </c>
      <c r="AC29" s="140" t="s">
        <v>10716</v>
      </c>
      <c r="AD29" s="140" t="s">
        <v>12938</v>
      </c>
      <c r="AE29" s="140" t="s">
        <v>10692</v>
      </c>
      <c r="AF29" s="29" t="s">
        <v>12545</v>
      </c>
      <c r="AG29" t="s">
        <v>12550</v>
      </c>
    </row>
    <row r="30" spans="1:33" x14ac:dyDescent="0.25">
      <c r="A30" s="29">
        <v>29</v>
      </c>
      <c r="B30" s="33">
        <v>8</v>
      </c>
      <c r="C30" s="32" t="s">
        <v>78</v>
      </c>
      <c r="D30" s="32" t="s">
        <v>46</v>
      </c>
      <c r="F30" s="338">
        <v>25482380</v>
      </c>
      <c r="G30" s="339" t="s">
        <v>435</v>
      </c>
      <c r="H30" s="340" t="s">
        <v>23</v>
      </c>
      <c r="M30" s="105">
        <f>'CALENDARIO 2020'!O9</f>
        <v>28</v>
      </c>
      <c r="N30" s="105">
        <f>'CALENDARIO 2020'!U9</f>
        <v>27</v>
      </c>
      <c r="O30" s="105">
        <f>'CALENDARIO 2020'!AB9</f>
        <v>0</v>
      </c>
      <c r="P30" s="105">
        <f>'CALENDARIO 2020'!AI9</f>
        <v>29</v>
      </c>
      <c r="Q30" s="105">
        <f>'CALENDARIO 2020'!AO9</f>
        <v>0</v>
      </c>
      <c r="R30" s="105">
        <f>'CALENDARIO 2020'!AU9</f>
        <v>31</v>
      </c>
      <c r="S30" s="105">
        <f>'CALENDARIO 2020'!BA9</f>
        <v>28</v>
      </c>
      <c r="T30" s="105">
        <f>'CALENDARIO 2020'!BG9</f>
        <v>0</v>
      </c>
      <c r="U30" s="105">
        <f>'CALENDARIO 2020'!BM9</f>
        <v>30</v>
      </c>
      <c r="V30" s="105">
        <f>'CALENDARIO 2020'!BS9</f>
        <v>27</v>
      </c>
      <c r="W30" s="105">
        <f>'CALENDARIO 2020'!BY9</f>
        <v>0</v>
      </c>
      <c r="AA30" s="142">
        <v>219022000375</v>
      </c>
      <c r="AB30" s="140" t="s">
        <v>10648</v>
      </c>
      <c r="AC30" s="140" t="s">
        <v>10717</v>
      </c>
      <c r="AD30" s="140" t="s">
        <v>12938</v>
      </c>
      <c r="AE30" s="140" t="s">
        <v>10692</v>
      </c>
      <c r="AF30" s="29" t="s">
        <v>12545</v>
      </c>
      <c r="AG30" t="s">
        <v>12550</v>
      </c>
    </row>
    <row r="31" spans="1:33" x14ac:dyDescent="0.25">
      <c r="A31" s="29">
        <v>30</v>
      </c>
      <c r="B31" s="33">
        <v>9</v>
      </c>
      <c r="C31" s="32"/>
      <c r="D31" s="32" t="s">
        <v>47</v>
      </c>
      <c r="F31" s="338">
        <v>34538098</v>
      </c>
      <c r="G31" s="339" t="s">
        <v>434</v>
      </c>
      <c r="H31" s="340">
        <v>14</v>
      </c>
      <c r="M31" s="105">
        <f>'CALENDARIO 2020'!O10</f>
        <v>0</v>
      </c>
      <c r="N31" s="105">
        <f>'CALENDARIO 2020'!U10</f>
        <v>0</v>
      </c>
      <c r="O31" s="105">
        <f>'CALENDARIO 2020'!AB10</f>
        <v>0</v>
      </c>
      <c r="P31" s="105">
        <f>'CALENDARIO 2020'!AI10</f>
        <v>0</v>
      </c>
      <c r="Q31" s="105">
        <f>'CALENDARIO 2020'!AO10</f>
        <v>0</v>
      </c>
      <c r="R31" s="105">
        <f>'CALENDARIO 2020'!AU10</f>
        <v>0</v>
      </c>
      <c r="S31" s="105">
        <f>'CALENDARIO 2020'!BA10</f>
        <v>0</v>
      </c>
      <c r="T31" s="105">
        <f>'CALENDARIO 2020'!BG10</f>
        <v>0</v>
      </c>
      <c r="U31" s="105">
        <f>'CALENDARIO 2020'!BM10</f>
        <v>0</v>
      </c>
      <c r="V31" s="105">
        <f>'CALENDARIO 2020'!BS10</f>
        <v>0</v>
      </c>
      <c r="W31" s="105">
        <f>'CALENDARIO 2020'!BY10</f>
        <v>0</v>
      </c>
      <c r="AA31" s="142">
        <v>219022000243</v>
      </c>
      <c r="AB31" s="140" t="s">
        <v>10648</v>
      </c>
      <c r="AC31" s="140" t="s">
        <v>10718</v>
      </c>
      <c r="AD31" s="140" t="s">
        <v>12939</v>
      </c>
      <c r="AE31" s="140" t="s">
        <v>10692</v>
      </c>
      <c r="AF31" s="29" t="s">
        <v>12546</v>
      </c>
      <c r="AG31" t="s">
        <v>12550</v>
      </c>
    </row>
    <row r="32" spans="1:33" x14ac:dyDescent="0.25">
      <c r="A32" s="29">
        <v>31</v>
      </c>
      <c r="B32" s="33">
        <v>10</v>
      </c>
      <c r="C32" s="32"/>
      <c r="D32" s="32" t="s">
        <v>47</v>
      </c>
      <c r="F32" s="338">
        <v>34562195</v>
      </c>
      <c r="G32" s="339" t="s">
        <v>432</v>
      </c>
      <c r="H32" s="340" t="s">
        <v>32</v>
      </c>
      <c r="AA32" s="142">
        <v>219022000219</v>
      </c>
      <c r="AB32" s="140" t="s">
        <v>10648</v>
      </c>
      <c r="AC32" s="140" t="s">
        <v>10719</v>
      </c>
      <c r="AD32" s="140" t="s">
        <v>12939</v>
      </c>
      <c r="AE32" s="140" t="s">
        <v>10692</v>
      </c>
      <c r="AF32" s="29" t="s">
        <v>12546</v>
      </c>
      <c r="AG32" t="s">
        <v>12550</v>
      </c>
    </row>
    <row r="33" spans="1:33" x14ac:dyDescent="0.25">
      <c r="A33" s="29">
        <v>32</v>
      </c>
      <c r="B33" s="33">
        <v>11</v>
      </c>
      <c r="C33" s="32"/>
      <c r="D33" s="32" t="s">
        <v>47</v>
      </c>
      <c r="F33" s="338">
        <v>27276437</v>
      </c>
      <c r="G33" s="339" t="s">
        <v>433</v>
      </c>
      <c r="H33" s="340" t="s">
        <v>33</v>
      </c>
      <c r="AA33" s="142">
        <v>219022000715</v>
      </c>
      <c r="AB33" s="140" t="s">
        <v>10648</v>
      </c>
      <c r="AC33" s="140" t="s">
        <v>10720</v>
      </c>
      <c r="AD33" s="140" t="s">
        <v>12939</v>
      </c>
      <c r="AE33" s="140" t="s">
        <v>10692</v>
      </c>
      <c r="AF33" s="29" t="s">
        <v>12546</v>
      </c>
      <c r="AG33" t="s">
        <v>12550</v>
      </c>
    </row>
    <row r="34" spans="1:33" x14ac:dyDescent="0.25">
      <c r="A34" s="29">
        <v>33</v>
      </c>
      <c r="B34" s="33">
        <v>12</v>
      </c>
      <c r="C34" s="32"/>
      <c r="D34" s="32" t="s">
        <v>44</v>
      </c>
      <c r="F34" s="338">
        <v>34657721</v>
      </c>
      <c r="G34" s="339" t="s">
        <v>431</v>
      </c>
      <c r="H34" s="340">
        <v>11</v>
      </c>
      <c r="AA34" s="142">
        <v>119022000486</v>
      </c>
      <c r="AB34" s="140" t="s">
        <v>10648</v>
      </c>
      <c r="AC34" s="140" t="s">
        <v>10721</v>
      </c>
      <c r="AD34" s="140" t="s">
        <v>12939</v>
      </c>
      <c r="AE34" s="140" t="s">
        <v>10722</v>
      </c>
      <c r="AF34" s="29" t="s">
        <v>12546</v>
      </c>
      <c r="AG34" t="s">
        <v>12550</v>
      </c>
    </row>
    <row r="35" spans="1:33" x14ac:dyDescent="0.25">
      <c r="A35" s="29">
        <v>34</v>
      </c>
      <c r="B35" s="33">
        <v>13</v>
      </c>
      <c r="C35" s="32"/>
      <c r="D35" s="32" t="s">
        <v>44</v>
      </c>
      <c r="F35" s="338">
        <v>43059032</v>
      </c>
      <c r="G35" s="339" t="s">
        <v>430</v>
      </c>
      <c r="H35" s="340">
        <v>14</v>
      </c>
      <c r="AA35" s="142">
        <v>219022001096</v>
      </c>
      <c r="AB35" s="140" t="s">
        <v>10648</v>
      </c>
      <c r="AC35" s="140" t="s">
        <v>10723</v>
      </c>
      <c r="AD35" s="140" t="s">
        <v>12940</v>
      </c>
      <c r="AE35" s="140" t="s">
        <v>10692</v>
      </c>
      <c r="AF35" s="29" t="s">
        <v>12545</v>
      </c>
      <c r="AG35" t="s">
        <v>12550</v>
      </c>
    </row>
    <row r="36" spans="1:33" x14ac:dyDescent="0.25">
      <c r="A36" s="29">
        <v>35</v>
      </c>
      <c r="B36" s="33">
        <v>14</v>
      </c>
      <c r="C36" s="32"/>
      <c r="D36" s="32" t="s">
        <v>44</v>
      </c>
      <c r="F36" s="338">
        <v>25310942</v>
      </c>
      <c r="G36" s="339" t="s">
        <v>428</v>
      </c>
      <c r="H36" s="340">
        <v>14</v>
      </c>
      <c r="AA36" s="142">
        <v>219022000839</v>
      </c>
      <c r="AB36" s="140" t="s">
        <v>10648</v>
      </c>
      <c r="AC36" s="140" t="s">
        <v>10724</v>
      </c>
      <c r="AD36" s="140" t="s">
        <v>12940</v>
      </c>
      <c r="AE36" s="140" t="s">
        <v>10692</v>
      </c>
      <c r="AF36" s="29" t="s">
        <v>12545</v>
      </c>
      <c r="AG36" t="s">
        <v>12550</v>
      </c>
    </row>
    <row r="37" spans="1:33" x14ac:dyDescent="0.25">
      <c r="B37" s="33" t="s">
        <v>43</v>
      </c>
      <c r="C37" s="32"/>
      <c r="D37" s="32" t="s">
        <v>43</v>
      </c>
      <c r="F37" s="338">
        <v>1058965727</v>
      </c>
      <c r="G37" s="339" t="s">
        <v>429</v>
      </c>
      <c r="H37" s="340" t="s">
        <v>20</v>
      </c>
      <c r="AA37" s="142">
        <v>219022000138</v>
      </c>
      <c r="AB37" s="140" t="s">
        <v>10648</v>
      </c>
      <c r="AC37" s="140" t="s">
        <v>10725</v>
      </c>
      <c r="AD37" s="140" t="s">
        <v>12940</v>
      </c>
      <c r="AE37" s="140" t="s">
        <v>10692</v>
      </c>
      <c r="AF37" s="29" t="s">
        <v>12545</v>
      </c>
      <c r="AG37" t="s">
        <v>12550</v>
      </c>
    </row>
    <row r="38" spans="1:33" x14ac:dyDescent="0.25">
      <c r="B38" s="34" t="s">
        <v>90</v>
      </c>
      <c r="C38" s="32"/>
      <c r="D38" s="32" t="s">
        <v>95</v>
      </c>
      <c r="F38" s="338">
        <v>25394416</v>
      </c>
      <c r="G38" s="339" t="s">
        <v>427</v>
      </c>
      <c r="H38" s="340">
        <v>14</v>
      </c>
      <c r="AA38" s="142">
        <v>219022000499</v>
      </c>
      <c r="AB38" s="140" t="s">
        <v>10648</v>
      </c>
      <c r="AC38" s="140" t="s">
        <v>10726</v>
      </c>
      <c r="AD38" s="140" t="s">
        <v>12940</v>
      </c>
      <c r="AE38" s="140" t="s">
        <v>10692</v>
      </c>
      <c r="AF38" s="29" t="s">
        <v>12545</v>
      </c>
      <c r="AG38" t="s">
        <v>12550</v>
      </c>
    </row>
    <row r="39" spans="1:33" x14ac:dyDescent="0.25">
      <c r="B39" s="34" t="s">
        <v>88</v>
      </c>
      <c r="C39" s="32"/>
      <c r="D39" s="32" t="s">
        <v>95</v>
      </c>
      <c r="F39" s="338">
        <v>25705619</v>
      </c>
      <c r="G39" s="339" t="s">
        <v>426</v>
      </c>
      <c r="H39" s="340">
        <v>14</v>
      </c>
      <c r="AA39" s="142">
        <v>219022000341</v>
      </c>
      <c r="AB39" s="140" t="s">
        <v>10648</v>
      </c>
      <c r="AC39" s="140" t="s">
        <v>10727</v>
      </c>
      <c r="AD39" s="140" t="s">
        <v>12940</v>
      </c>
      <c r="AE39" s="140" t="s">
        <v>10692</v>
      </c>
      <c r="AF39" s="29" t="s">
        <v>12545</v>
      </c>
      <c r="AG39" t="s">
        <v>12550</v>
      </c>
    </row>
    <row r="40" spans="1:33" x14ac:dyDescent="0.25">
      <c r="B40" s="34" t="s">
        <v>89</v>
      </c>
      <c r="C40" s="32"/>
      <c r="D40" s="32" t="s">
        <v>96</v>
      </c>
      <c r="F40" s="338">
        <v>34530894</v>
      </c>
      <c r="G40" s="339" t="s">
        <v>425</v>
      </c>
      <c r="H40" s="340">
        <v>14</v>
      </c>
      <c r="AA40" s="142">
        <v>219022000685</v>
      </c>
      <c r="AB40" s="140" t="s">
        <v>10648</v>
      </c>
      <c r="AC40" s="140" t="s">
        <v>10728</v>
      </c>
      <c r="AD40" s="140" t="s">
        <v>12940</v>
      </c>
      <c r="AE40" s="140" t="s">
        <v>10692</v>
      </c>
      <c r="AF40" s="29" t="s">
        <v>12545</v>
      </c>
      <c r="AG40" t="s">
        <v>12550</v>
      </c>
    </row>
    <row r="41" spans="1:33" x14ac:dyDescent="0.25">
      <c r="B41" s="34" t="s">
        <v>85</v>
      </c>
      <c r="C41" s="32"/>
      <c r="D41" s="32" t="s">
        <v>97</v>
      </c>
      <c r="F41" s="338">
        <v>25559042</v>
      </c>
      <c r="G41" s="339" t="s">
        <v>423</v>
      </c>
      <c r="H41" s="340">
        <v>13</v>
      </c>
      <c r="AA41" s="142">
        <v>219022000928</v>
      </c>
      <c r="AB41" s="140" t="s">
        <v>10648</v>
      </c>
      <c r="AC41" s="140" t="s">
        <v>10729</v>
      </c>
      <c r="AD41" s="140" t="s">
        <v>12940</v>
      </c>
      <c r="AE41" s="140" t="s">
        <v>10692</v>
      </c>
      <c r="AF41" s="29" t="s">
        <v>12545</v>
      </c>
      <c r="AG41" t="s">
        <v>12550</v>
      </c>
    </row>
    <row r="42" spans="1:33" x14ac:dyDescent="0.25">
      <c r="B42" s="34" t="s">
        <v>86</v>
      </c>
      <c r="C42" s="32"/>
      <c r="D42" s="32" t="s">
        <v>98</v>
      </c>
      <c r="F42" s="338">
        <v>25559377</v>
      </c>
      <c r="G42" s="339" t="s">
        <v>424</v>
      </c>
      <c r="H42" s="340">
        <v>14</v>
      </c>
      <c r="AA42" s="142">
        <v>219022000189</v>
      </c>
      <c r="AB42" s="140" t="s">
        <v>10648</v>
      </c>
      <c r="AC42" s="140" t="s">
        <v>10730</v>
      </c>
      <c r="AD42" s="140" t="s">
        <v>12940</v>
      </c>
      <c r="AE42" s="140" t="s">
        <v>10692</v>
      </c>
      <c r="AF42" s="29" t="s">
        <v>12545</v>
      </c>
      <c r="AG42" t="s">
        <v>12550</v>
      </c>
    </row>
    <row r="43" spans="1:33" x14ac:dyDescent="0.25">
      <c r="B43" s="35" t="s">
        <v>94</v>
      </c>
      <c r="C43" s="29" t="s">
        <v>76</v>
      </c>
      <c r="D43" s="32" t="s">
        <v>49</v>
      </c>
      <c r="F43" s="338">
        <v>34546944</v>
      </c>
      <c r="G43" s="339" t="s">
        <v>421</v>
      </c>
      <c r="H43" s="340">
        <v>14</v>
      </c>
      <c r="AA43" s="142">
        <v>219022000171</v>
      </c>
      <c r="AB43" s="140" t="s">
        <v>10648</v>
      </c>
      <c r="AC43" s="140" t="s">
        <v>10731</v>
      </c>
      <c r="AD43" s="140" t="s">
        <v>12940</v>
      </c>
      <c r="AE43" s="140" t="s">
        <v>10692</v>
      </c>
      <c r="AF43" s="29" t="s">
        <v>12545</v>
      </c>
      <c r="AG43" t="s">
        <v>12550</v>
      </c>
    </row>
    <row r="44" spans="1:33" x14ac:dyDescent="0.25">
      <c r="B44" s="35" t="s">
        <v>92</v>
      </c>
      <c r="C44" s="29" t="s">
        <v>76</v>
      </c>
      <c r="D44" s="32" t="s">
        <v>50</v>
      </c>
      <c r="F44" s="338">
        <v>34529159</v>
      </c>
      <c r="G44" s="339" t="s">
        <v>422</v>
      </c>
      <c r="H44" s="340">
        <v>14</v>
      </c>
      <c r="AA44" s="142">
        <v>219022000642</v>
      </c>
      <c r="AB44" s="140" t="s">
        <v>10648</v>
      </c>
      <c r="AC44" s="140" t="s">
        <v>10732</v>
      </c>
      <c r="AD44" s="140" t="s">
        <v>12940</v>
      </c>
      <c r="AE44" s="140" t="s">
        <v>10692</v>
      </c>
      <c r="AF44" s="29" t="s">
        <v>12545</v>
      </c>
      <c r="AG44" t="s">
        <v>12550</v>
      </c>
    </row>
    <row r="45" spans="1:33" x14ac:dyDescent="0.25">
      <c r="F45" s="338">
        <v>34537310</v>
      </c>
      <c r="G45" s="339" t="s">
        <v>420</v>
      </c>
      <c r="H45" s="340">
        <v>13</v>
      </c>
      <c r="AA45" s="142">
        <v>219022001061</v>
      </c>
      <c r="AB45" s="140" t="s">
        <v>10648</v>
      </c>
      <c r="AC45" s="140" t="s">
        <v>10733</v>
      </c>
      <c r="AD45" s="140" t="s">
        <v>12940</v>
      </c>
      <c r="AE45" s="140" t="s">
        <v>10692</v>
      </c>
      <c r="AF45" s="29" t="s">
        <v>12545</v>
      </c>
      <c r="AG45" t="s">
        <v>12550</v>
      </c>
    </row>
    <row r="46" spans="1:33" x14ac:dyDescent="0.25">
      <c r="F46" s="338">
        <v>34340459</v>
      </c>
      <c r="G46" s="339" t="s">
        <v>419</v>
      </c>
      <c r="H46" s="340" t="s">
        <v>20</v>
      </c>
      <c r="AA46" s="142">
        <v>219022000910</v>
      </c>
      <c r="AB46" s="140" t="s">
        <v>10648</v>
      </c>
      <c r="AC46" s="140" t="s">
        <v>10734</v>
      </c>
      <c r="AD46" s="140" t="s">
        <v>12940</v>
      </c>
      <c r="AE46" s="140" t="s">
        <v>10692</v>
      </c>
      <c r="AF46" s="29" t="s">
        <v>12545</v>
      </c>
      <c r="AG46" t="s">
        <v>12550</v>
      </c>
    </row>
    <row r="47" spans="1:33" x14ac:dyDescent="0.25">
      <c r="F47" s="338">
        <v>34319174</v>
      </c>
      <c r="G47" s="339" t="s">
        <v>418</v>
      </c>
      <c r="H47" s="340" t="s">
        <v>39</v>
      </c>
      <c r="AA47" s="142">
        <v>219022000952</v>
      </c>
      <c r="AB47" s="140" t="s">
        <v>10648</v>
      </c>
      <c r="AC47" s="140" t="s">
        <v>10735</v>
      </c>
      <c r="AD47" s="140" t="s">
        <v>12940</v>
      </c>
      <c r="AE47" s="140" t="s">
        <v>10692</v>
      </c>
      <c r="AF47" s="29" t="s">
        <v>12545</v>
      </c>
      <c r="AG47" t="s">
        <v>12550</v>
      </c>
    </row>
    <row r="48" spans="1:33" x14ac:dyDescent="0.25">
      <c r="F48" s="338">
        <v>34501178</v>
      </c>
      <c r="G48" s="339" t="s">
        <v>416</v>
      </c>
      <c r="H48" s="340">
        <v>14</v>
      </c>
      <c r="AA48" s="142">
        <v>219022000863</v>
      </c>
      <c r="AB48" s="140" t="s">
        <v>10648</v>
      </c>
      <c r="AC48" s="140" t="s">
        <v>10736</v>
      </c>
      <c r="AD48" s="140" t="s">
        <v>12940</v>
      </c>
      <c r="AE48" s="140" t="s">
        <v>10692</v>
      </c>
      <c r="AF48" s="29" t="s">
        <v>12545</v>
      </c>
      <c r="AG48" t="s">
        <v>12550</v>
      </c>
    </row>
    <row r="49" spans="6:33" x14ac:dyDescent="0.25">
      <c r="F49" s="338">
        <v>34501278</v>
      </c>
      <c r="G49" s="339" t="s">
        <v>417</v>
      </c>
      <c r="H49" s="340">
        <v>14</v>
      </c>
      <c r="AA49" s="142">
        <v>219022001193</v>
      </c>
      <c r="AB49" s="140" t="s">
        <v>10648</v>
      </c>
      <c r="AC49" s="140" t="s">
        <v>12568</v>
      </c>
      <c r="AD49" s="140" t="s">
        <v>12941</v>
      </c>
      <c r="AE49" s="140" t="s">
        <v>10692</v>
      </c>
      <c r="AF49" s="29" t="s">
        <v>12545</v>
      </c>
      <c r="AG49" t="s">
        <v>12550</v>
      </c>
    </row>
    <row r="50" spans="6:33" x14ac:dyDescent="0.25">
      <c r="F50" s="338">
        <v>34545505</v>
      </c>
      <c r="G50" s="339" t="s">
        <v>415</v>
      </c>
      <c r="H50" s="340">
        <v>14</v>
      </c>
      <c r="AA50" s="142">
        <v>219022000332</v>
      </c>
      <c r="AB50" s="140" t="s">
        <v>10648</v>
      </c>
      <c r="AC50" s="140" t="s">
        <v>10737</v>
      </c>
      <c r="AD50" s="140" t="s">
        <v>12941</v>
      </c>
      <c r="AE50" s="140" t="s">
        <v>10692</v>
      </c>
      <c r="AF50" s="29" t="s">
        <v>12545</v>
      </c>
      <c r="AG50" t="s">
        <v>12550</v>
      </c>
    </row>
    <row r="51" spans="6:33" x14ac:dyDescent="0.25">
      <c r="F51" s="338">
        <v>34569171</v>
      </c>
      <c r="G51" s="339" t="s">
        <v>180</v>
      </c>
      <c r="H51" s="340" t="s">
        <v>88</v>
      </c>
      <c r="AA51" s="142">
        <v>219022000251</v>
      </c>
      <c r="AB51" s="140" t="s">
        <v>10648</v>
      </c>
      <c r="AC51" s="140" t="s">
        <v>10738</v>
      </c>
      <c r="AD51" s="140" t="s">
        <v>12941</v>
      </c>
      <c r="AE51" s="140" t="s">
        <v>10692</v>
      </c>
      <c r="AF51" s="29" t="s">
        <v>12545</v>
      </c>
      <c r="AG51" t="s">
        <v>12550</v>
      </c>
    </row>
    <row r="52" spans="6:33" x14ac:dyDescent="0.25">
      <c r="F52" s="338">
        <v>76310368</v>
      </c>
      <c r="G52" s="339" t="s">
        <v>414</v>
      </c>
      <c r="H52" s="340">
        <v>14</v>
      </c>
      <c r="AA52" s="142">
        <v>219022001045</v>
      </c>
      <c r="AB52" s="140" t="s">
        <v>10648</v>
      </c>
      <c r="AC52" s="140" t="s">
        <v>10739</v>
      </c>
      <c r="AD52" s="140" t="s">
        <v>12941</v>
      </c>
      <c r="AE52" s="140" t="s">
        <v>10692</v>
      </c>
      <c r="AF52" s="29" t="s">
        <v>12545</v>
      </c>
      <c r="AG52" t="s">
        <v>12550</v>
      </c>
    </row>
    <row r="53" spans="6:33" x14ac:dyDescent="0.25">
      <c r="F53" s="338">
        <v>10549834</v>
      </c>
      <c r="G53" s="339" t="s">
        <v>413</v>
      </c>
      <c r="H53" s="340">
        <v>14</v>
      </c>
      <c r="AA53" s="142">
        <v>219022001029</v>
      </c>
      <c r="AB53" s="140" t="s">
        <v>10648</v>
      </c>
      <c r="AC53" s="140" t="s">
        <v>10740</v>
      </c>
      <c r="AD53" s="140" t="s">
        <v>12941</v>
      </c>
      <c r="AE53" s="140" t="s">
        <v>10692</v>
      </c>
      <c r="AF53" s="29" t="s">
        <v>12545</v>
      </c>
      <c r="AG53" t="s">
        <v>12550</v>
      </c>
    </row>
    <row r="54" spans="6:33" x14ac:dyDescent="0.25">
      <c r="F54" s="338">
        <v>25282111</v>
      </c>
      <c r="G54" s="339" t="s">
        <v>179</v>
      </c>
      <c r="H54" s="340" t="s">
        <v>85</v>
      </c>
      <c r="AA54" s="142">
        <v>219022001185</v>
      </c>
      <c r="AB54" s="140" t="s">
        <v>10648</v>
      </c>
      <c r="AC54" s="140" t="s">
        <v>12569</v>
      </c>
      <c r="AD54" s="140" t="s">
        <v>12942</v>
      </c>
      <c r="AE54" s="140" t="s">
        <v>10692</v>
      </c>
      <c r="AF54" s="29" t="s">
        <v>12545</v>
      </c>
      <c r="AG54" t="s">
        <v>12550</v>
      </c>
    </row>
    <row r="55" spans="6:33" x14ac:dyDescent="0.25">
      <c r="F55" s="338">
        <v>25275886</v>
      </c>
      <c r="G55" s="339" t="s">
        <v>412</v>
      </c>
      <c r="H55" s="340" t="s">
        <v>31</v>
      </c>
      <c r="AA55" s="142">
        <v>219022000995</v>
      </c>
      <c r="AB55" s="140" t="s">
        <v>10648</v>
      </c>
      <c r="AC55" s="140" t="s">
        <v>10741</v>
      </c>
      <c r="AD55" s="140" t="s">
        <v>12942</v>
      </c>
      <c r="AE55" s="140" t="s">
        <v>10692</v>
      </c>
      <c r="AF55" s="29" t="s">
        <v>12545</v>
      </c>
      <c r="AG55" t="s">
        <v>12550</v>
      </c>
    </row>
    <row r="56" spans="6:33" x14ac:dyDescent="0.25">
      <c r="F56" s="338">
        <v>25684666</v>
      </c>
      <c r="G56" s="339" t="s">
        <v>178</v>
      </c>
      <c r="H56" s="340">
        <v>14</v>
      </c>
      <c r="AA56" s="142">
        <v>219022001002</v>
      </c>
      <c r="AB56" s="140" t="s">
        <v>10648</v>
      </c>
      <c r="AC56" s="140" t="s">
        <v>10742</v>
      </c>
      <c r="AD56" s="140" t="s">
        <v>12942</v>
      </c>
      <c r="AE56" s="140" t="s">
        <v>10692</v>
      </c>
      <c r="AF56" s="29" t="s">
        <v>12545</v>
      </c>
      <c r="AG56" t="s">
        <v>12550</v>
      </c>
    </row>
    <row r="57" spans="6:33" x14ac:dyDescent="0.25">
      <c r="F57" s="338">
        <v>25692403</v>
      </c>
      <c r="G57" s="339" t="s">
        <v>189</v>
      </c>
      <c r="H57" s="340" t="s">
        <v>89</v>
      </c>
      <c r="AA57" s="142">
        <v>219022000456</v>
      </c>
      <c r="AB57" s="140" t="s">
        <v>10648</v>
      </c>
      <c r="AC57" s="140" t="s">
        <v>10743</v>
      </c>
      <c r="AD57" s="140" t="s">
        <v>12942</v>
      </c>
      <c r="AE57" s="140" t="s">
        <v>10692</v>
      </c>
      <c r="AF57" s="29" t="s">
        <v>12545</v>
      </c>
      <c r="AG57" t="s">
        <v>12550</v>
      </c>
    </row>
    <row r="58" spans="6:33" x14ac:dyDescent="0.25">
      <c r="F58" s="338">
        <v>25692195</v>
      </c>
      <c r="G58" s="339" t="s">
        <v>188</v>
      </c>
      <c r="H58" s="340" t="s">
        <v>88</v>
      </c>
      <c r="AA58" s="142">
        <v>219022000359</v>
      </c>
      <c r="AB58" s="140" t="s">
        <v>10648</v>
      </c>
      <c r="AC58" s="140" t="s">
        <v>10744</v>
      </c>
      <c r="AD58" s="140" t="s">
        <v>12942</v>
      </c>
      <c r="AE58" s="140" t="s">
        <v>10692</v>
      </c>
      <c r="AF58" s="29" t="s">
        <v>12545</v>
      </c>
      <c r="AG58" t="s">
        <v>12550</v>
      </c>
    </row>
    <row r="59" spans="6:33" x14ac:dyDescent="0.25">
      <c r="F59" s="338">
        <v>34655519</v>
      </c>
      <c r="G59" s="339" t="s">
        <v>187</v>
      </c>
      <c r="H59" s="340" t="s">
        <v>90</v>
      </c>
      <c r="AA59" s="142">
        <v>219022001053</v>
      </c>
      <c r="AB59" s="140" t="s">
        <v>10648</v>
      </c>
      <c r="AC59" s="140" t="s">
        <v>10745</v>
      </c>
      <c r="AD59" s="140" t="s">
        <v>12942</v>
      </c>
      <c r="AE59" s="140" t="s">
        <v>10692</v>
      </c>
      <c r="AF59" s="29" t="s">
        <v>12545</v>
      </c>
      <c r="AG59" t="s">
        <v>12550</v>
      </c>
    </row>
    <row r="60" spans="6:33" x14ac:dyDescent="0.25">
      <c r="F60" s="338">
        <v>25692301</v>
      </c>
      <c r="G60" s="339" t="s">
        <v>186</v>
      </c>
      <c r="H60" s="340" t="s">
        <v>86</v>
      </c>
      <c r="AA60" s="142">
        <v>119022001172</v>
      </c>
      <c r="AB60" s="140" t="s">
        <v>10648</v>
      </c>
      <c r="AC60" s="140" t="s">
        <v>12570</v>
      </c>
      <c r="AD60" s="140" t="s">
        <v>12943</v>
      </c>
      <c r="AE60" s="140" t="s">
        <v>10722</v>
      </c>
      <c r="AF60" s="29" t="s">
        <v>12547</v>
      </c>
      <c r="AG60" t="s">
        <v>12550</v>
      </c>
    </row>
    <row r="61" spans="6:33" x14ac:dyDescent="0.25">
      <c r="F61" s="338">
        <v>34569202</v>
      </c>
      <c r="G61" s="339" t="s">
        <v>177</v>
      </c>
      <c r="H61" s="340" t="s">
        <v>85</v>
      </c>
      <c r="AA61" s="142">
        <v>219022000812</v>
      </c>
      <c r="AB61" s="140" t="s">
        <v>10648</v>
      </c>
      <c r="AC61" s="140" t="s">
        <v>10746</v>
      </c>
      <c r="AD61" s="140" t="s">
        <v>12943</v>
      </c>
      <c r="AE61" s="140" t="s">
        <v>10692</v>
      </c>
      <c r="AF61" s="29" t="s">
        <v>12547</v>
      </c>
      <c r="AG61" t="s">
        <v>12550</v>
      </c>
    </row>
    <row r="62" spans="6:33" x14ac:dyDescent="0.25">
      <c r="F62" s="338">
        <v>25559578</v>
      </c>
      <c r="G62" s="339" t="s">
        <v>176</v>
      </c>
      <c r="H62" s="340" t="s">
        <v>90</v>
      </c>
      <c r="AA62" s="142">
        <v>219022000235</v>
      </c>
      <c r="AB62" s="140" t="s">
        <v>10648</v>
      </c>
      <c r="AC62" s="140" t="s">
        <v>10747</v>
      </c>
      <c r="AD62" s="140" t="s">
        <v>12943</v>
      </c>
      <c r="AE62" s="140" t="s">
        <v>10692</v>
      </c>
      <c r="AF62" s="29" t="s">
        <v>12547</v>
      </c>
      <c r="AG62" t="s">
        <v>12550</v>
      </c>
    </row>
    <row r="63" spans="6:33" x14ac:dyDescent="0.25">
      <c r="F63" s="338">
        <v>25682172</v>
      </c>
      <c r="G63" s="339" t="s">
        <v>409</v>
      </c>
      <c r="H63" s="340">
        <v>13</v>
      </c>
      <c r="AA63" s="142">
        <v>219022000430</v>
      </c>
      <c r="AB63" s="140" t="s">
        <v>10648</v>
      </c>
      <c r="AC63" s="140" t="s">
        <v>10748</v>
      </c>
      <c r="AD63" s="140" t="s">
        <v>12943</v>
      </c>
      <c r="AE63" s="140" t="s">
        <v>10692</v>
      </c>
      <c r="AF63" s="29" t="s">
        <v>12547</v>
      </c>
      <c r="AG63" t="s">
        <v>12550</v>
      </c>
    </row>
    <row r="64" spans="6:33" x14ac:dyDescent="0.25">
      <c r="F64" s="338">
        <v>34528757</v>
      </c>
      <c r="G64" s="339" t="s">
        <v>411</v>
      </c>
      <c r="H64" s="340">
        <v>14</v>
      </c>
      <c r="AA64" s="142">
        <v>219022000421</v>
      </c>
      <c r="AB64" s="140" t="s">
        <v>10648</v>
      </c>
      <c r="AC64" s="140" t="s">
        <v>10749</v>
      </c>
      <c r="AD64" s="140" t="s">
        <v>12943</v>
      </c>
      <c r="AE64" s="140" t="s">
        <v>10692</v>
      </c>
      <c r="AF64" s="29" t="s">
        <v>12547</v>
      </c>
      <c r="AG64" t="s">
        <v>12550</v>
      </c>
    </row>
    <row r="65" spans="6:33" x14ac:dyDescent="0.25">
      <c r="F65" s="338">
        <v>34560770</v>
      </c>
      <c r="G65" s="339" t="s">
        <v>410</v>
      </c>
      <c r="H65" s="340">
        <v>14</v>
      </c>
      <c r="AA65" s="142">
        <v>219022000413</v>
      </c>
      <c r="AB65" s="140" t="s">
        <v>10648</v>
      </c>
      <c r="AC65" s="140" t="s">
        <v>10750</v>
      </c>
      <c r="AD65" s="140" t="s">
        <v>12943</v>
      </c>
      <c r="AE65" s="140" t="s">
        <v>10692</v>
      </c>
      <c r="AF65" s="29" t="s">
        <v>12547</v>
      </c>
      <c r="AG65" t="s">
        <v>12550</v>
      </c>
    </row>
    <row r="66" spans="6:33" x14ac:dyDescent="0.25">
      <c r="F66" s="338">
        <v>25682124</v>
      </c>
      <c r="G66" s="339" t="s">
        <v>408</v>
      </c>
      <c r="H66" s="340">
        <v>14</v>
      </c>
      <c r="AA66" s="142">
        <v>219022000146</v>
      </c>
      <c r="AB66" s="140" t="s">
        <v>10648</v>
      </c>
      <c r="AC66" s="140" t="s">
        <v>10751</v>
      </c>
      <c r="AD66" s="140" t="s">
        <v>12943</v>
      </c>
      <c r="AE66" s="140" t="s">
        <v>10692</v>
      </c>
      <c r="AF66" s="29" t="s">
        <v>12547</v>
      </c>
      <c r="AG66" t="s">
        <v>12550</v>
      </c>
    </row>
    <row r="67" spans="6:33" x14ac:dyDescent="0.25">
      <c r="F67" s="338">
        <v>25681808</v>
      </c>
      <c r="G67" s="339" t="s">
        <v>407</v>
      </c>
      <c r="H67" s="340">
        <v>14</v>
      </c>
      <c r="AA67" s="142">
        <v>519022000001</v>
      </c>
      <c r="AB67" s="140" t="s">
        <v>10648</v>
      </c>
      <c r="AC67" s="140" t="s">
        <v>10752</v>
      </c>
      <c r="AD67" s="140" t="s">
        <v>12944</v>
      </c>
      <c r="AE67" s="140" t="s">
        <v>10722</v>
      </c>
      <c r="AF67" s="29" t="s">
        <v>12545</v>
      </c>
      <c r="AG67" t="s">
        <v>12550</v>
      </c>
    </row>
    <row r="68" spans="6:33" x14ac:dyDescent="0.25">
      <c r="F68" s="338">
        <v>25682225</v>
      </c>
      <c r="G68" s="339" t="s">
        <v>406</v>
      </c>
      <c r="H68" s="340">
        <v>13</v>
      </c>
      <c r="AA68" s="142">
        <v>219050000810</v>
      </c>
      <c r="AB68" s="140" t="s">
        <v>10649</v>
      </c>
      <c r="AC68" s="140" t="s">
        <v>12571</v>
      </c>
      <c r="AD68" s="140" t="s">
        <v>12945</v>
      </c>
      <c r="AE68" s="140" t="s">
        <v>10692</v>
      </c>
      <c r="AF68" s="29" t="s">
        <v>12546</v>
      </c>
      <c r="AG68" t="s">
        <v>12550</v>
      </c>
    </row>
    <row r="69" spans="6:33" x14ac:dyDescent="0.25">
      <c r="F69" s="338">
        <v>25742226</v>
      </c>
      <c r="G69" s="339" t="s">
        <v>13589</v>
      </c>
      <c r="H69" s="340" t="s">
        <v>31</v>
      </c>
      <c r="AA69" s="142">
        <v>219050000950</v>
      </c>
      <c r="AB69" s="140" t="s">
        <v>10649</v>
      </c>
      <c r="AC69" s="140" t="s">
        <v>10753</v>
      </c>
      <c r="AD69" s="140" t="s">
        <v>12945</v>
      </c>
      <c r="AE69" s="140" t="s">
        <v>10692</v>
      </c>
      <c r="AF69" s="29" t="s">
        <v>12546</v>
      </c>
      <c r="AG69" t="s">
        <v>12550</v>
      </c>
    </row>
    <row r="70" spans="6:33" x14ac:dyDescent="0.25">
      <c r="F70" s="338">
        <v>59705743</v>
      </c>
      <c r="G70" s="339" t="s">
        <v>405</v>
      </c>
      <c r="H70" s="340" t="s">
        <v>21</v>
      </c>
      <c r="AA70" s="142">
        <v>219050004106</v>
      </c>
      <c r="AB70" s="140" t="s">
        <v>10649</v>
      </c>
      <c r="AC70" s="140" t="s">
        <v>10754</v>
      </c>
      <c r="AD70" s="140" t="s">
        <v>12945</v>
      </c>
      <c r="AE70" s="140" t="s">
        <v>10692</v>
      </c>
      <c r="AF70" s="29" t="s">
        <v>12546</v>
      </c>
      <c r="AG70" t="s">
        <v>12550</v>
      </c>
    </row>
    <row r="71" spans="6:33" x14ac:dyDescent="0.25">
      <c r="F71" s="338">
        <v>25527356</v>
      </c>
      <c r="G71" s="339" t="s">
        <v>404</v>
      </c>
      <c r="H71" s="340">
        <v>14</v>
      </c>
      <c r="AA71" s="142">
        <v>219050000101</v>
      </c>
      <c r="AB71" s="140" t="s">
        <v>10649</v>
      </c>
      <c r="AC71" s="140" t="s">
        <v>10755</v>
      </c>
      <c r="AD71" s="140" t="s">
        <v>12945</v>
      </c>
      <c r="AE71" s="140" t="s">
        <v>10692</v>
      </c>
      <c r="AF71" s="29" t="s">
        <v>12546</v>
      </c>
      <c r="AG71" t="s">
        <v>12550</v>
      </c>
    </row>
    <row r="72" spans="6:33" x14ac:dyDescent="0.25">
      <c r="F72" s="338">
        <v>27295239</v>
      </c>
      <c r="G72" s="339" t="s">
        <v>403</v>
      </c>
      <c r="H72" s="340">
        <v>14</v>
      </c>
      <c r="AA72" s="142">
        <v>219050000127</v>
      </c>
      <c r="AB72" s="140" t="s">
        <v>10649</v>
      </c>
      <c r="AC72" s="140" t="s">
        <v>12572</v>
      </c>
      <c r="AD72" s="140" t="s">
        <v>12946</v>
      </c>
      <c r="AE72" s="140" t="s">
        <v>10692</v>
      </c>
      <c r="AF72" s="29" t="s">
        <v>12547</v>
      </c>
      <c r="AG72" t="s">
        <v>12550</v>
      </c>
    </row>
    <row r="73" spans="6:33" x14ac:dyDescent="0.25">
      <c r="F73" s="338">
        <v>34551790</v>
      </c>
      <c r="G73" s="339" t="s">
        <v>402</v>
      </c>
      <c r="H73" s="340">
        <v>14</v>
      </c>
      <c r="AA73" s="142">
        <v>219050000801</v>
      </c>
      <c r="AB73" s="140" t="s">
        <v>10649</v>
      </c>
      <c r="AC73" s="140" t="s">
        <v>10756</v>
      </c>
      <c r="AD73" s="140" t="s">
        <v>12946</v>
      </c>
      <c r="AE73" s="140" t="s">
        <v>10692</v>
      </c>
      <c r="AF73" s="29" t="s">
        <v>12547</v>
      </c>
      <c r="AG73" t="s">
        <v>12550</v>
      </c>
    </row>
    <row r="74" spans="6:33" x14ac:dyDescent="0.25">
      <c r="F74" s="338">
        <v>25663595</v>
      </c>
      <c r="G74" s="339" t="s">
        <v>401</v>
      </c>
      <c r="H74" s="340">
        <v>14</v>
      </c>
      <c r="AA74" s="142">
        <v>219050001221</v>
      </c>
      <c r="AB74" s="140" t="s">
        <v>10649</v>
      </c>
      <c r="AC74" s="140" t="s">
        <v>10757</v>
      </c>
      <c r="AD74" s="140" t="s">
        <v>12946</v>
      </c>
      <c r="AE74" s="140" t="s">
        <v>10692</v>
      </c>
      <c r="AF74" s="29" t="s">
        <v>12547</v>
      </c>
      <c r="AG74" t="s">
        <v>12550</v>
      </c>
    </row>
    <row r="75" spans="6:33" x14ac:dyDescent="0.25">
      <c r="F75" s="338">
        <v>34595695</v>
      </c>
      <c r="G75" s="339" t="s">
        <v>400</v>
      </c>
      <c r="H75" s="340">
        <v>14</v>
      </c>
      <c r="AA75" s="142">
        <v>219050004360</v>
      </c>
      <c r="AB75" s="140" t="s">
        <v>10649</v>
      </c>
      <c r="AC75" s="140" t="s">
        <v>10758</v>
      </c>
      <c r="AD75" s="140" t="s">
        <v>12946</v>
      </c>
      <c r="AE75" s="140" t="s">
        <v>10692</v>
      </c>
      <c r="AF75" s="29" t="s">
        <v>12547</v>
      </c>
      <c r="AG75" t="s">
        <v>12550</v>
      </c>
    </row>
    <row r="76" spans="6:33" x14ac:dyDescent="0.25">
      <c r="F76" s="338">
        <v>25275667</v>
      </c>
      <c r="G76" s="339" t="s">
        <v>398</v>
      </c>
      <c r="H76" s="340" t="s">
        <v>31</v>
      </c>
      <c r="AA76" s="142">
        <v>219050001123</v>
      </c>
      <c r="AB76" s="140" t="s">
        <v>10649</v>
      </c>
      <c r="AC76" s="140" t="s">
        <v>10759</v>
      </c>
      <c r="AD76" s="140" t="s">
        <v>12946</v>
      </c>
      <c r="AE76" s="140" t="s">
        <v>10692</v>
      </c>
      <c r="AF76" s="29" t="s">
        <v>12547</v>
      </c>
      <c r="AG76" t="s">
        <v>12550</v>
      </c>
    </row>
    <row r="77" spans="6:33" x14ac:dyDescent="0.25">
      <c r="F77" s="338">
        <v>25667264</v>
      </c>
      <c r="G77" s="339" t="s">
        <v>399</v>
      </c>
      <c r="H77" s="340">
        <v>4</v>
      </c>
      <c r="AA77" s="142">
        <v>219050001298</v>
      </c>
      <c r="AB77" s="140" t="s">
        <v>10649</v>
      </c>
      <c r="AC77" s="140" t="s">
        <v>10760</v>
      </c>
      <c r="AD77" s="140" t="s">
        <v>12946</v>
      </c>
      <c r="AE77" s="140" t="s">
        <v>10692</v>
      </c>
      <c r="AF77" s="29" t="s">
        <v>12547</v>
      </c>
      <c r="AG77" t="s">
        <v>12550</v>
      </c>
    </row>
    <row r="78" spans="6:33" x14ac:dyDescent="0.25">
      <c r="F78" s="338">
        <v>31963928</v>
      </c>
      <c r="G78" s="339" t="s">
        <v>397</v>
      </c>
      <c r="H78" s="340" t="s">
        <v>32</v>
      </c>
      <c r="AA78" s="142">
        <v>219050000046</v>
      </c>
      <c r="AB78" s="140" t="s">
        <v>10649</v>
      </c>
      <c r="AC78" s="140" t="s">
        <v>10761</v>
      </c>
      <c r="AD78" s="140" t="s">
        <v>12946</v>
      </c>
      <c r="AE78" s="140" t="s">
        <v>10692</v>
      </c>
      <c r="AF78" s="29" t="s">
        <v>12547</v>
      </c>
      <c r="AG78" t="s">
        <v>12550</v>
      </c>
    </row>
    <row r="79" spans="6:33" x14ac:dyDescent="0.25">
      <c r="F79" s="338">
        <v>25659689</v>
      </c>
      <c r="G79" s="339" t="s">
        <v>396</v>
      </c>
      <c r="H79" s="340">
        <v>8</v>
      </c>
      <c r="AA79" s="142">
        <v>219050001115</v>
      </c>
      <c r="AB79" s="140" t="s">
        <v>10649</v>
      </c>
      <c r="AC79" s="140" t="s">
        <v>12573</v>
      </c>
      <c r="AD79" s="140" t="s">
        <v>12947</v>
      </c>
      <c r="AE79" s="140" t="s">
        <v>10692</v>
      </c>
      <c r="AF79" s="29" t="s">
        <v>12545</v>
      </c>
      <c r="AG79" t="s">
        <v>12550</v>
      </c>
    </row>
    <row r="80" spans="6:33" x14ac:dyDescent="0.25">
      <c r="F80" s="338">
        <v>34572566</v>
      </c>
      <c r="G80" s="339" t="s">
        <v>395</v>
      </c>
      <c r="H80" s="340">
        <v>12</v>
      </c>
      <c r="AA80" s="142">
        <v>219050001336</v>
      </c>
      <c r="AB80" s="140" t="s">
        <v>10649</v>
      </c>
      <c r="AC80" s="140" t="s">
        <v>10762</v>
      </c>
      <c r="AD80" s="140" t="s">
        <v>12947</v>
      </c>
      <c r="AE80" s="140" t="s">
        <v>10692</v>
      </c>
      <c r="AF80" s="29" t="s">
        <v>12545</v>
      </c>
      <c r="AG80" t="s">
        <v>12550</v>
      </c>
    </row>
    <row r="81" spans="6:33" x14ac:dyDescent="0.25">
      <c r="F81" s="338">
        <v>34329722</v>
      </c>
      <c r="G81" s="339" t="s">
        <v>394</v>
      </c>
      <c r="H81" s="340" t="s">
        <v>20</v>
      </c>
      <c r="AA81" s="142">
        <v>219050001107</v>
      </c>
      <c r="AB81" s="140" t="s">
        <v>10649</v>
      </c>
      <c r="AC81" s="140" t="s">
        <v>10763</v>
      </c>
      <c r="AD81" s="140" t="s">
        <v>12947</v>
      </c>
      <c r="AE81" s="140" t="s">
        <v>10692</v>
      </c>
      <c r="AF81" s="29" t="s">
        <v>12545</v>
      </c>
      <c r="AG81" t="s">
        <v>12550</v>
      </c>
    </row>
    <row r="82" spans="6:33" x14ac:dyDescent="0.25">
      <c r="F82" s="338">
        <v>25435228</v>
      </c>
      <c r="G82" s="339" t="s">
        <v>393</v>
      </c>
      <c r="H82" s="340">
        <v>14</v>
      </c>
      <c r="AA82" s="142">
        <v>219050004386</v>
      </c>
      <c r="AB82" s="140" t="s">
        <v>10649</v>
      </c>
      <c r="AC82" s="140" t="s">
        <v>10764</v>
      </c>
      <c r="AD82" s="140" t="s">
        <v>12947</v>
      </c>
      <c r="AE82" s="140" t="s">
        <v>10692</v>
      </c>
      <c r="AF82" s="29" t="s">
        <v>12545</v>
      </c>
      <c r="AG82" t="s">
        <v>12550</v>
      </c>
    </row>
    <row r="83" spans="6:33" x14ac:dyDescent="0.25">
      <c r="F83" s="338">
        <v>25277821</v>
      </c>
      <c r="G83" s="339" t="s">
        <v>151</v>
      </c>
      <c r="H83" s="340">
        <v>8</v>
      </c>
      <c r="AA83" s="142">
        <v>419050004083</v>
      </c>
      <c r="AB83" s="140" t="s">
        <v>10649</v>
      </c>
      <c r="AC83" s="140" t="s">
        <v>10765</v>
      </c>
      <c r="AD83" s="140" t="s">
        <v>12947</v>
      </c>
      <c r="AE83" s="140" t="s">
        <v>10692</v>
      </c>
      <c r="AF83" s="29" t="s">
        <v>12545</v>
      </c>
      <c r="AG83" t="s">
        <v>12550</v>
      </c>
    </row>
    <row r="84" spans="6:33" x14ac:dyDescent="0.25">
      <c r="F84" s="338">
        <v>10497369</v>
      </c>
      <c r="G84" s="339" t="s">
        <v>150</v>
      </c>
      <c r="H84" s="340" t="s">
        <v>90</v>
      </c>
      <c r="AA84" s="142">
        <v>219050001166</v>
      </c>
      <c r="AB84" s="140" t="s">
        <v>10649</v>
      </c>
      <c r="AC84" s="140" t="s">
        <v>10766</v>
      </c>
      <c r="AD84" s="140" t="s">
        <v>12947</v>
      </c>
      <c r="AE84" s="140" t="s">
        <v>10692</v>
      </c>
      <c r="AF84" s="29" t="s">
        <v>12545</v>
      </c>
      <c r="AG84" t="s">
        <v>12550</v>
      </c>
    </row>
    <row r="85" spans="6:33" x14ac:dyDescent="0.25">
      <c r="F85" s="338">
        <v>34525057</v>
      </c>
      <c r="G85" s="339" t="s">
        <v>392</v>
      </c>
      <c r="H85" s="340">
        <v>14</v>
      </c>
      <c r="AA85" s="142">
        <v>219050000551</v>
      </c>
      <c r="AB85" s="140" t="s">
        <v>10649</v>
      </c>
      <c r="AC85" s="140" t="s">
        <v>12574</v>
      </c>
      <c r="AD85" s="140" t="s">
        <v>12948</v>
      </c>
      <c r="AE85" s="140" t="s">
        <v>10692</v>
      </c>
      <c r="AF85" s="29" t="s">
        <v>12547</v>
      </c>
      <c r="AG85" t="s">
        <v>12550</v>
      </c>
    </row>
    <row r="86" spans="6:33" x14ac:dyDescent="0.25">
      <c r="F86" s="338">
        <v>34604912</v>
      </c>
      <c r="G86" s="339" t="s">
        <v>391</v>
      </c>
      <c r="H86" s="340" t="s">
        <v>24</v>
      </c>
      <c r="AA86" s="142">
        <v>219050000917</v>
      </c>
      <c r="AB86" s="140" t="s">
        <v>10649</v>
      </c>
      <c r="AC86" s="140" t="s">
        <v>10767</v>
      </c>
      <c r="AD86" s="140" t="s">
        <v>12948</v>
      </c>
      <c r="AE86" s="140" t="s">
        <v>10692</v>
      </c>
      <c r="AF86" s="29" t="s">
        <v>12547</v>
      </c>
      <c r="AG86" t="s">
        <v>12550</v>
      </c>
    </row>
    <row r="87" spans="6:33" x14ac:dyDescent="0.25">
      <c r="F87" s="338">
        <v>34593581</v>
      </c>
      <c r="G87" s="339" t="s">
        <v>390</v>
      </c>
      <c r="H87" s="340">
        <v>14</v>
      </c>
      <c r="AA87" s="142">
        <v>219050000771</v>
      </c>
      <c r="AB87" s="140" t="s">
        <v>10649</v>
      </c>
      <c r="AC87" s="140" t="s">
        <v>10768</v>
      </c>
      <c r="AD87" s="140" t="s">
        <v>12948</v>
      </c>
      <c r="AE87" s="140" t="s">
        <v>10692</v>
      </c>
      <c r="AF87" s="29" t="s">
        <v>12547</v>
      </c>
      <c r="AG87" t="s">
        <v>12550</v>
      </c>
    </row>
    <row r="88" spans="6:33" x14ac:dyDescent="0.25">
      <c r="F88" s="338">
        <v>1059841217</v>
      </c>
      <c r="G88" s="339" t="s">
        <v>389</v>
      </c>
      <c r="H88" s="340" t="s">
        <v>31</v>
      </c>
      <c r="AA88" s="142">
        <v>219050000933</v>
      </c>
      <c r="AB88" s="140" t="s">
        <v>10649</v>
      </c>
      <c r="AC88" s="140" t="s">
        <v>10769</v>
      </c>
      <c r="AD88" s="140" t="s">
        <v>12948</v>
      </c>
      <c r="AE88" s="140" t="s">
        <v>10692</v>
      </c>
      <c r="AF88" s="29" t="s">
        <v>12547</v>
      </c>
      <c r="AG88" t="s">
        <v>12550</v>
      </c>
    </row>
    <row r="89" spans="6:33" x14ac:dyDescent="0.25">
      <c r="F89" s="338">
        <v>34599986</v>
      </c>
      <c r="G89" s="339" t="s">
        <v>387</v>
      </c>
      <c r="H89" s="340">
        <v>14</v>
      </c>
      <c r="AA89" s="142">
        <v>219050000151</v>
      </c>
      <c r="AB89" s="140" t="s">
        <v>10649</v>
      </c>
      <c r="AC89" s="140" t="s">
        <v>10770</v>
      </c>
      <c r="AD89" s="140" t="s">
        <v>12948</v>
      </c>
      <c r="AE89" s="140" t="s">
        <v>10692</v>
      </c>
      <c r="AF89" s="29" t="s">
        <v>12547</v>
      </c>
      <c r="AG89" t="s">
        <v>12550</v>
      </c>
    </row>
    <row r="90" spans="6:33" x14ac:dyDescent="0.25">
      <c r="F90" s="338">
        <v>34594463</v>
      </c>
      <c r="G90" s="339" t="s">
        <v>388</v>
      </c>
      <c r="H90" s="340">
        <v>14</v>
      </c>
      <c r="AA90" s="142">
        <v>219050001034</v>
      </c>
      <c r="AB90" s="140" t="s">
        <v>10649</v>
      </c>
      <c r="AC90" s="140" t="s">
        <v>12575</v>
      </c>
      <c r="AD90" s="140" t="s">
        <v>12949</v>
      </c>
      <c r="AE90" s="140" t="s">
        <v>10692</v>
      </c>
      <c r="AF90" s="29" t="s">
        <v>12547</v>
      </c>
      <c r="AG90" t="s">
        <v>12550</v>
      </c>
    </row>
    <row r="91" spans="6:33" x14ac:dyDescent="0.25">
      <c r="F91" s="338">
        <v>34599955</v>
      </c>
      <c r="G91" s="339" t="s">
        <v>386</v>
      </c>
      <c r="H91" s="340">
        <v>13</v>
      </c>
      <c r="AA91" s="142">
        <v>219050001077</v>
      </c>
      <c r="AB91" s="140" t="s">
        <v>10649</v>
      </c>
      <c r="AC91" s="140" t="s">
        <v>10771</v>
      </c>
      <c r="AD91" s="140" t="s">
        <v>12949</v>
      </c>
      <c r="AE91" s="140" t="s">
        <v>10692</v>
      </c>
      <c r="AF91" s="29" t="s">
        <v>12547</v>
      </c>
      <c r="AG91" t="s">
        <v>12550</v>
      </c>
    </row>
    <row r="92" spans="6:33" x14ac:dyDescent="0.25">
      <c r="F92" s="338">
        <v>34592966</v>
      </c>
      <c r="G92" s="339" t="s">
        <v>384</v>
      </c>
      <c r="H92" s="340">
        <v>14</v>
      </c>
      <c r="AA92" s="142">
        <v>219050004131</v>
      </c>
      <c r="AB92" s="140" t="s">
        <v>10649</v>
      </c>
      <c r="AC92" s="140" t="s">
        <v>10772</v>
      </c>
      <c r="AD92" s="140" t="s">
        <v>12949</v>
      </c>
      <c r="AE92" s="140" t="s">
        <v>10692</v>
      </c>
      <c r="AF92" s="29" t="s">
        <v>12547</v>
      </c>
      <c r="AG92" t="s">
        <v>12550</v>
      </c>
    </row>
    <row r="93" spans="6:33" x14ac:dyDescent="0.25">
      <c r="F93" s="338">
        <v>1061738010</v>
      </c>
      <c r="G93" s="339" t="s">
        <v>13590</v>
      </c>
      <c r="H93" s="340" t="s">
        <v>39</v>
      </c>
      <c r="AA93" s="142">
        <v>219050000470</v>
      </c>
      <c r="AB93" s="140" t="s">
        <v>10649</v>
      </c>
      <c r="AC93" s="140" t="s">
        <v>10773</v>
      </c>
      <c r="AD93" s="140" t="s">
        <v>12949</v>
      </c>
      <c r="AE93" s="140" t="s">
        <v>10692</v>
      </c>
      <c r="AF93" s="29" t="s">
        <v>12547</v>
      </c>
      <c r="AG93" t="s">
        <v>12550</v>
      </c>
    </row>
    <row r="94" spans="6:33" x14ac:dyDescent="0.25">
      <c r="F94" s="338">
        <v>31840737</v>
      </c>
      <c r="G94" s="339" t="s">
        <v>383</v>
      </c>
      <c r="H94" s="340">
        <v>14</v>
      </c>
      <c r="AA94" s="142">
        <v>219050004122</v>
      </c>
      <c r="AB94" s="140" t="s">
        <v>10649</v>
      </c>
      <c r="AC94" s="140" t="s">
        <v>10774</v>
      </c>
      <c r="AD94" s="140" t="s">
        <v>12949</v>
      </c>
      <c r="AE94" s="140" t="s">
        <v>10692</v>
      </c>
      <c r="AF94" s="29" t="s">
        <v>12547</v>
      </c>
      <c r="AG94" t="s">
        <v>12550</v>
      </c>
    </row>
    <row r="95" spans="6:33" x14ac:dyDescent="0.25">
      <c r="F95" s="338">
        <v>34597583</v>
      </c>
      <c r="G95" s="339" t="s">
        <v>382</v>
      </c>
      <c r="H95" s="340">
        <v>13</v>
      </c>
      <c r="AA95" s="142">
        <v>219050000160</v>
      </c>
      <c r="AB95" s="140" t="s">
        <v>10649</v>
      </c>
      <c r="AC95" s="140" t="s">
        <v>12576</v>
      </c>
      <c r="AD95" s="140" t="s">
        <v>12950</v>
      </c>
      <c r="AE95" s="140" t="s">
        <v>10692</v>
      </c>
      <c r="AF95" s="29" t="s">
        <v>12545</v>
      </c>
      <c r="AG95" t="s">
        <v>12550</v>
      </c>
    </row>
    <row r="96" spans="6:33" x14ac:dyDescent="0.25">
      <c r="F96" s="338">
        <v>34599185</v>
      </c>
      <c r="G96" s="339" t="s">
        <v>381</v>
      </c>
      <c r="H96" s="340" t="s">
        <v>31</v>
      </c>
      <c r="AA96" s="142">
        <v>219050000607</v>
      </c>
      <c r="AB96" s="140" t="s">
        <v>10649</v>
      </c>
      <c r="AC96" s="140" t="s">
        <v>10775</v>
      </c>
      <c r="AD96" s="140" t="s">
        <v>12950</v>
      </c>
      <c r="AE96" s="140" t="s">
        <v>10692</v>
      </c>
      <c r="AF96" s="29" t="s">
        <v>12545</v>
      </c>
      <c r="AG96" t="s">
        <v>12550</v>
      </c>
    </row>
    <row r="97" spans="6:33" x14ac:dyDescent="0.25">
      <c r="F97" s="338">
        <v>34596080</v>
      </c>
      <c r="G97" s="339" t="s">
        <v>380</v>
      </c>
      <c r="H97" s="340">
        <v>14</v>
      </c>
      <c r="AA97" s="142">
        <v>219050000143</v>
      </c>
      <c r="AB97" s="140" t="s">
        <v>10649</v>
      </c>
      <c r="AC97" s="140" t="s">
        <v>10776</v>
      </c>
      <c r="AD97" s="140" t="s">
        <v>12950</v>
      </c>
      <c r="AE97" s="140" t="s">
        <v>10692</v>
      </c>
      <c r="AF97" s="29" t="s">
        <v>12545</v>
      </c>
      <c r="AG97" t="s">
        <v>12550</v>
      </c>
    </row>
    <row r="98" spans="6:33" x14ac:dyDescent="0.25">
      <c r="F98" s="338">
        <v>1065096896</v>
      </c>
      <c r="G98" s="339" t="s">
        <v>13591</v>
      </c>
      <c r="H98" s="340" t="s">
        <v>39</v>
      </c>
      <c r="AA98" s="142">
        <v>219050001352</v>
      </c>
      <c r="AB98" s="140" t="s">
        <v>10649</v>
      </c>
      <c r="AC98" s="140" t="s">
        <v>12577</v>
      </c>
      <c r="AD98" s="140" t="s">
        <v>12951</v>
      </c>
      <c r="AE98" s="140" t="s">
        <v>10692</v>
      </c>
      <c r="AF98" s="29" t="s">
        <v>12545</v>
      </c>
      <c r="AG98" t="s">
        <v>12549</v>
      </c>
    </row>
    <row r="99" spans="6:33" x14ac:dyDescent="0.25">
      <c r="F99" s="338">
        <v>34601313</v>
      </c>
      <c r="G99" s="339" t="s">
        <v>379</v>
      </c>
      <c r="H99" s="340">
        <v>14</v>
      </c>
      <c r="AA99" s="142">
        <v>219050004076</v>
      </c>
      <c r="AB99" s="140" t="s">
        <v>10649</v>
      </c>
      <c r="AC99" s="140" t="s">
        <v>10777</v>
      </c>
      <c r="AD99" s="140" t="s">
        <v>12951</v>
      </c>
      <c r="AE99" s="140" t="s">
        <v>10692</v>
      </c>
      <c r="AF99" s="29" t="s">
        <v>12545</v>
      </c>
      <c r="AG99" t="s">
        <v>12549</v>
      </c>
    </row>
    <row r="100" spans="6:33" x14ac:dyDescent="0.25">
      <c r="F100" s="338">
        <v>34500851</v>
      </c>
      <c r="G100" s="339" t="s">
        <v>378</v>
      </c>
      <c r="H100" s="340">
        <v>13</v>
      </c>
      <c r="AA100" s="142">
        <v>219050001328</v>
      </c>
      <c r="AB100" s="140" t="s">
        <v>10649</v>
      </c>
      <c r="AC100" s="140" t="s">
        <v>10778</v>
      </c>
      <c r="AD100" s="140" t="s">
        <v>12951</v>
      </c>
      <c r="AE100" s="140" t="s">
        <v>10692</v>
      </c>
      <c r="AF100" s="29" t="s">
        <v>12545</v>
      </c>
      <c r="AG100" t="s">
        <v>12549</v>
      </c>
    </row>
    <row r="101" spans="6:33" x14ac:dyDescent="0.25">
      <c r="F101" s="338">
        <v>34592810</v>
      </c>
      <c r="G101" s="339" t="s">
        <v>376</v>
      </c>
      <c r="H101" s="340">
        <v>12</v>
      </c>
      <c r="AA101" s="142">
        <v>219050004041</v>
      </c>
      <c r="AB101" s="140" t="s">
        <v>10649</v>
      </c>
      <c r="AC101" s="140" t="s">
        <v>10779</v>
      </c>
      <c r="AD101" s="140" t="s">
        <v>12951</v>
      </c>
      <c r="AE101" s="140" t="s">
        <v>10692</v>
      </c>
      <c r="AF101" s="29" t="s">
        <v>12545</v>
      </c>
      <c r="AG101" t="s">
        <v>12549</v>
      </c>
    </row>
    <row r="102" spans="6:33" x14ac:dyDescent="0.25">
      <c r="F102" s="338">
        <v>34593639</v>
      </c>
      <c r="G102" s="339" t="s">
        <v>377</v>
      </c>
      <c r="H102" s="340">
        <v>14</v>
      </c>
      <c r="AA102" s="142">
        <v>219050001239</v>
      </c>
      <c r="AB102" s="140" t="s">
        <v>10649</v>
      </c>
      <c r="AC102" s="140" t="s">
        <v>10780</v>
      </c>
      <c r="AD102" s="140" t="s">
        <v>12951</v>
      </c>
      <c r="AE102" s="140" t="s">
        <v>10692</v>
      </c>
      <c r="AF102" s="29" t="s">
        <v>12545</v>
      </c>
      <c r="AG102" t="s">
        <v>12549</v>
      </c>
    </row>
    <row r="103" spans="6:33" x14ac:dyDescent="0.25">
      <c r="F103" s="338">
        <v>29363291</v>
      </c>
      <c r="G103" s="339" t="s">
        <v>375</v>
      </c>
      <c r="H103" s="340" t="s">
        <v>21</v>
      </c>
      <c r="AA103" s="142">
        <v>219050004351</v>
      </c>
      <c r="AB103" s="140" t="s">
        <v>10649</v>
      </c>
      <c r="AC103" s="140" t="s">
        <v>10781</v>
      </c>
      <c r="AD103" s="140" t="s">
        <v>12951</v>
      </c>
      <c r="AE103" s="140" t="s">
        <v>10692</v>
      </c>
      <c r="AF103" s="29" t="s">
        <v>12545</v>
      </c>
      <c r="AG103" t="s">
        <v>12549</v>
      </c>
    </row>
    <row r="104" spans="6:33" x14ac:dyDescent="0.25">
      <c r="F104" s="338">
        <v>34592981</v>
      </c>
      <c r="G104" s="339" t="s">
        <v>374</v>
      </c>
      <c r="H104" s="340">
        <v>14</v>
      </c>
      <c r="AA104" s="142">
        <v>219050000623</v>
      </c>
      <c r="AB104" s="140" t="s">
        <v>10649</v>
      </c>
      <c r="AC104" s="140" t="s">
        <v>10782</v>
      </c>
      <c r="AD104" s="140" t="s">
        <v>12951</v>
      </c>
      <c r="AE104" s="140" t="s">
        <v>10692</v>
      </c>
      <c r="AF104" s="29" t="s">
        <v>12545</v>
      </c>
      <c r="AG104" t="s">
        <v>12549</v>
      </c>
    </row>
    <row r="105" spans="6:33" x14ac:dyDescent="0.25">
      <c r="F105" s="338">
        <v>34593198</v>
      </c>
      <c r="G105" s="339" t="s">
        <v>373</v>
      </c>
      <c r="H105" s="340">
        <v>14</v>
      </c>
      <c r="AA105" s="142">
        <v>219050800018</v>
      </c>
      <c r="AB105" s="140" t="s">
        <v>10649</v>
      </c>
      <c r="AC105" s="140" t="s">
        <v>10783</v>
      </c>
      <c r="AD105" s="140" t="s">
        <v>12951</v>
      </c>
      <c r="AE105" s="140" t="s">
        <v>10692</v>
      </c>
      <c r="AF105" s="29" t="s">
        <v>12545</v>
      </c>
      <c r="AG105" t="s">
        <v>12549</v>
      </c>
    </row>
    <row r="106" spans="6:33" x14ac:dyDescent="0.25">
      <c r="F106" s="338">
        <v>25310213</v>
      </c>
      <c r="G106" s="339" t="s">
        <v>372</v>
      </c>
      <c r="H106" s="340">
        <v>14</v>
      </c>
      <c r="AA106" s="142">
        <v>219050001247</v>
      </c>
      <c r="AB106" s="140" t="s">
        <v>10649</v>
      </c>
      <c r="AC106" s="140" t="s">
        <v>10784</v>
      </c>
      <c r="AD106" s="140" t="s">
        <v>12951</v>
      </c>
      <c r="AE106" s="140" t="s">
        <v>10692</v>
      </c>
      <c r="AF106" s="29" t="s">
        <v>12545</v>
      </c>
      <c r="AG106" t="s">
        <v>12549</v>
      </c>
    </row>
    <row r="107" spans="6:33" x14ac:dyDescent="0.25">
      <c r="F107" s="338">
        <v>25635454</v>
      </c>
      <c r="G107" s="339" t="s">
        <v>370</v>
      </c>
      <c r="H107" s="340" t="s">
        <v>31</v>
      </c>
      <c r="AA107" s="142">
        <v>219050001310</v>
      </c>
      <c r="AB107" s="140" t="s">
        <v>10649</v>
      </c>
      <c r="AC107" s="140" t="s">
        <v>10785</v>
      </c>
      <c r="AD107" s="140" t="s">
        <v>12951</v>
      </c>
      <c r="AE107" s="140" t="s">
        <v>10692</v>
      </c>
      <c r="AF107" s="29" t="s">
        <v>12545</v>
      </c>
      <c r="AG107" t="s">
        <v>12549</v>
      </c>
    </row>
    <row r="108" spans="6:33" x14ac:dyDescent="0.25">
      <c r="F108" s="338">
        <v>4708431</v>
      </c>
      <c r="G108" s="339" t="s">
        <v>369</v>
      </c>
      <c r="H108" s="340" t="s">
        <v>24</v>
      </c>
      <c r="AA108" s="142">
        <v>219050001018</v>
      </c>
      <c r="AB108" s="140" t="s">
        <v>10649</v>
      </c>
      <c r="AC108" s="140" t="s">
        <v>10786</v>
      </c>
      <c r="AD108" s="140" t="s">
        <v>12951</v>
      </c>
      <c r="AE108" s="140" t="s">
        <v>10692</v>
      </c>
      <c r="AF108" s="29" t="s">
        <v>12545</v>
      </c>
      <c r="AG108" t="s">
        <v>12549</v>
      </c>
    </row>
    <row r="109" spans="6:33" x14ac:dyDescent="0.25">
      <c r="F109" s="338">
        <v>25706430</v>
      </c>
      <c r="G109" s="339" t="s">
        <v>368</v>
      </c>
      <c r="H109" s="340">
        <v>14</v>
      </c>
      <c r="AA109" s="142">
        <v>219050800000</v>
      </c>
      <c r="AB109" s="140" t="s">
        <v>10649</v>
      </c>
      <c r="AC109" s="140" t="s">
        <v>10787</v>
      </c>
      <c r="AD109" s="140" t="s">
        <v>12951</v>
      </c>
      <c r="AE109" s="140" t="s">
        <v>10692</v>
      </c>
      <c r="AF109" s="29" t="s">
        <v>12545</v>
      </c>
      <c r="AG109" t="s">
        <v>12549</v>
      </c>
    </row>
    <row r="110" spans="6:33" x14ac:dyDescent="0.25">
      <c r="F110" s="338">
        <v>34554982</v>
      </c>
      <c r="G110" s="339" t="s">
        <v>175</v>
      </c>
      <c r="H110" s="340">
        <v>13</v>
      </c>
      <c r="AA110" s="142">
        <v>219050000461</v>
      </c>
      <c r="AB110" s="140" t="s">
        <v>10649</v>
      </c>
      <c r="AC110" s="140" t="s">
        <v>12578</v>
      </c>
      <c r="AD110" s="140" t="s">
        <v>12952</v>
      </c>
      <c r="AE110" s="140" t="s">
        <v>10692</v>
      </c>
      <c r="AF110" s="29" t="s">
        <v>12547</v>
      </c>
      <c r="AG110" t="s">
        <v>12550</v>
      </c>
    </row>
    <row r="111" spans="6:33" x14ac:dyDescent="0.25">
      <c r="F111" s="338">
        <v>25484662</v>
      </c>
      <c r="G111" s="339" t="s">
        <v>13592</v>
      </c>
      <c r="H111" s="340">
        <v>14</v>
      </c>
      <c r="AA111" s="142">
        <v>219050000020</v>
      </c>
      <c r="AB111" s="140" t="s">
        <v>10649</v>
      </c>
      <c r="AC111" s="140" t="s">
        <v>10788</v>
      </c>
      <c r="AD111" s="140" t="s">
        <v>12952</v>
      </c>
      <c r="AE111" s="140" t="s">
        <v>10692</v>
      </c>
      <c r="AF111" s="29" t="s">
        <v>12547</v>
      </c>
      <c r="AG111" t="s">
        <v>12550</v>
      </c>
    </row>
    <row r="112" spans="6:33" x14ac:dyDescent="0.25">
      <c r="F112" s="338">
        <v>25310927</v>
      </c>
      <c r="G112" s="339" t="s">
        <v>174</v>
      </c>
      <c r="H112" s="340" t="s">
        <v>31</v>
      </c>
      <c r="AA112" s="142">
        <v>219050004092</v>
      </c>
      <c r="AB112" s="140" t="s">
        <v>10649</v>
      </c>
      <c r="AC112" s="140" t="s">
        <v>10789</v>
      </c>
      <c r="AD112" s="140" t="s">
        <v>12952</v>
      </c>
      <c r="AE112" s="140" t="s">
        <v>10692</v>
      </c>
      <c r="AF112" s="29" t="s">
        <v>12547</v>
      </c>
      <c r="AG112" t="s">
        <v>12550</v>
      </c>
    </row>
    <row r="113" spans="6:33" x14ac:dyDescent="0.25">
      <c r="F113" s="338">
        <v>34565301</v>
      </c>
      <c r="G113" s="339" t="s">
        <v>173</v>
      </c>
      <c r="H113" s="340" t="s">
        <v>86</v>
      </c>
      <c r="AA113" s="142">
        <v>219050000054</v>
      </c>
      <c r="AB113" s="140" t="s">
        <v>10649</v>
      </c>
      <c r="AC113" s="140" t="s">
        <v>10790</v>
      </c>
      <c r="AD113" s="140" t="s">
        <v>12952</v>
      </c>
      <c r="AE113" s="140" t="s">
        <v>10692</v>
      </c>
      <c r="AF113" s="29" t="s">
        <v>12547</v>
      </c>
      <c r="AG113" t="s">
        <v>12550</v>
      </c>
    </row>
    <row r="114" spans="6:33" x14ac:dyDescent="0.25">
      <c r="F114" s="338">
        <v>34541884</v>
      </c>
      <c r="G114" s="339" t="s">
        <v>172</v>
      </c>
      <c r="H114" s="340">
        <v>14</v>
      </c>
      <c r="AA114" s="142">
        <v>219050000844</v>
      </c>
      <c r="AB114" s="140" t="s">
        <v>10649</v>
      </c>
      <c r="AC114" s="140" t="s">
        <v>12579</v>
      </c>
      <c r="AD114" s="140" t="s">
        <v>12953</v>
      </c>
      <c r="AE114" s="140" t="s">
        <v>10692</v>
      </c>
      <c r="AF114" s="29" t="s">
        <v>12545</v>
      </c>
      <c r="AG114" t="s">
        <v>12549</v>
      </c>
    </row>
    <row r="115" spans="6:33" x14ac:dyDescent="0.25">
      <c r="F115" s="338">
        <v>34508820</v>
      </c>
      <c r="G115" s="339" t="s">
        <v>367</v>
      </c>
      <c r="H115" s="340">
        <v>14</v>
      </c>
      <c r="AA115" s="142">
        <v>219050001093</v>
      </c>
      <c r="AB115" s="140" t="s">
        <v>10649</v>
      </c>
      <c r="AC115" s="140" t="s">
        <v>10791</v>
      </c>
      <c r="AD115" s="140" t="s">
        <v>12953</v>
      </c>
      <c r="AE115" s="140" t="s">
        <v>10692</v>
      </c>
      <c r="AF115" s="29" t="s">
        <v>12545</v>
      </c>
      <c r="AG115" t="s">
        <v>12549</v>
      </c>
    </row>
    <row r="116" spans="6:33" x14ac:dyDescent="0.25">
      <c r="F116" s="338">
        <v>31172017</v>
      </c>
      <c r="G116" s="339" t="s">
        <v>366</v>
      </c>
      <c r="H116" s="340">
        <v>14</v>
      </c>
      <c r="AA116" s="142">
        <v>219050004114</v>
      </c>
      <c r="AB116" s="140" t="s">
        <v>10649</v>
      </c>
      <c r="AC116" s="140" t="s">
        <v>10792</v>
      </c>
      <c r="AD116" s="140" t="s">
        <v>12953</v>
      </c>
      <c r="AE116" s="140" t="s">
        <v>10692</v>
      </c>
      <c r="AF116" s="29" t="s">
        <v>12545</v>
      </c>
      <c r="AG116" t="s">
        <v>12549</v>
      </c>
    </row>
    <row r="117" spans="6:33" x14ac:dyDescent="0.25">
      <c r="F117" s="338">
        <v>31990886</v>
      </c>
      <c r="G117" s="339" t="s">
        <v>363</v>
      </c>
      <c r="H117" s="340">
        <v>14</v>
      </c>
      <c r="AA117" s="142">
        <v>219050001158</v>
      </c>
      <c r="AB117" s="140" t="s">
        <v>10649</v>
      </c>
      <c r="AC117" s="140" t="s">
        <v>10793</v>
      </c>
      <c r="AD117" s="140" t="s">
        <v>12953</v>
      </c>
      <c r="AE117" s="140" t="s">
        <v>10692</v>
      </c>
      <c r="AF117" s="29" t="s">
        <v>12545</v>
      </c>
      <c r="AG117" t="s">
        <v>12549</v>
      </c>
    </row>
    <row r="118" spans="6:33" x14ac:dyDescent="0.25">
      <c r="F118" s="338">
        <v>34513562</v>
      </c>
      <c r="G118" s="339" t="s">
        <v>362</v>
      </c>
      <c r="H118" s="340">
        <v>14</v>
      </c>
      <c r="AA118" s="142">
        <v>219050000887</v>
      </c>
      <c r="AB118" s="140" t="s">
        <v>10649</v>
      </c>
      <c r="AC118" s="140" t="s">
        <v>10794</v>
      </c>
      <c r="AD118" s="140" t="s">
        <v>12953</v>
      </c>
      <c r="AE118" s="140" t="s">
        <v>10692</v>
      </c>
      <c r="AF118" s="29" t="s">
        <v>12545</v>
      </c>
      <c r="AG118" t="s">
        <v>12549</v>
      </c>
    </row>
    <row r="119" spans="6:33" x14ac:dyDescent="0.25">
      <c r="F119" s="338">
        <v>34513833</v>
      </c>
      <c r="G119" s="339" t="s">
        <v>364</v>
      </c>
      <c r="H119" s="340">
        <v>14</v>
      </c>
      <c r="AA119" s="142">
        <v>219050000089</v>
      </c>
      <c r="AB119" s="140" t="s">
        <v>10649</v>
      </c>
      <c r="AC119" s="140" t="s">
        <v>12580</v>
      </c>
      <c r="AD119" s="140" t="s">
        <v>12954</v>
      </c>
      <c r="AE119" s="140" t="s">
        <v>10692</v>
      </c>
      <c r="AF119" s="29" t="s">
        <v>12545</v>
      </c>
      <c r="AG119" t="s">
        <v>12550</v>
      </c>
    </row>
    <row r="120" spans="6:33" x14ac:dyDescent="0.25">
      <c r="F120" s="338">
        <v>34372104</v>
      </c>
      <c r="G120" s="339" t="s">
        <v>365</v>
      </c>
      <c r="H120" s="340" t="s">
        <v>20</v>
      </c>
      <c r="AA120" s="142">
        <v>219050001191</v>
      </c>
      <c r="AB120" s="140" t="s">
        <v>10649</v>
      </c>
      <c r="AC120" s="140" t="s">
        <v>10795</v>
      </c>
      <c r="AD120" s="140" t="s">
        <v>12954</v>
      </c>
      <c r="AE120" s="140" t="s">
        <v>10692</v>
      </c>
      <c r="AF120" s="29" t="s">
        <v>12545</v>
      </c>
      <c r="AG120" t="s">
        <v>12550</v>
      </c>
    </row>
    <row r="121" spans="6:33" x14ac:dyDescent="0.25">
      <c r="F121" s="338">
        <v>34510856</v>
      </c>
      <c r="G121" s="339" t="s">
        <v>360</v>
      </c>
      <c r="H121" s="340">
        <v>14</v>
      </c>
      <c r="AA121" s="142">
        <v>219050001344</v>
      </c>
      <c r="AB121" s="140" t="s">
        <v>10649</v>
      </c>
      <c r="AC121" s="140" t="s">
        <v>10796</v>
      </c>
      <c r="AD121" s="140" t="s">
        <v>12954</v>
      </c>
      <c r="AE121" s="140" t="s">
        <v>10692</v>
      </c>
      <c r="AF121" s="29" t="s">
        <v>12545</v>
      </c>
      <c r="AG121" t="s">
        <v>12550</v>
      </c>
    </row>
    <row r="122" spans="6:33" x14ac:dyDescent="0.25">
      <c r="F122" s="338">
        <v>34511400</v>
      </c>
      <c r="G122" s="339" t="s">
        <v>361</v>
      </c>
      <c r="H122" s="340">
        <v>13</v>
      </c>
      <c r="AA122" s="142">
        <v>219050000976</v>
      </c>
      <c r="AB122" s="140" t="s">
        <v>10649</v>
      </c>
      <c r="AC122" s="140" t="s">
        <v>10797</v>
      </c>
      <c r="AD122" s="140" t="s">
        <v>12954</v>
      </c>
      <c r="AE122" s="140" t="s">
        <v>10692</v>
      </c>
      <c r="AF122" s="29" t="s">
        <v>12545</v>
      </c>
      <c r="AG122" t="s">
        <v>12550</v>
      </c>
    </row>
    <row r="123" spans="6:33" x14ac:dyDescent="0.25">
      <c r="F123" s="338">
        <v>25620591</v>
      </c>
      <c r="G123" s="339" t="s">
        <v>359</v>
      </c>
      <c r="H123" s="340" t="s">
        <v>32</v>
      </c>
      <c r="AA123" s="142">
        <v>219050001263</v>
      </c>
      <c r="AB123" s="140" t="s">
        <v>10649</v>
      </c>
      <c r="AC123" s="140" t="s">
        <v>10798</v>
      </c>
      <c r="AD123" s="140" t="s">
        <v>12954</v>
      </c>
      <c r="AE123" s="140" t="s">
        <v>10692</v>
      </c>
      <c r="AF123" s="29" t="s">
        <v>12545</v>
      </c>
      <c r="AG123" t="s">
        <v>12550</v>
      </c>
    </row>
    <row r="124" spans="6:33" x14ac:dyDescent="0.25">
      <c r="F124" s="338">
        <v>34511529</v>
      </c>
      <c r="G124" s="339" t="s">
        <v>354</v>
      </c>
      <c r="H124" s="340">
        <v>14</v>
      </c>
      <c r="AA124" s="142">
        <v>219050000071</v>
      </c>
      <c r="AB124" s="140" t="s">
        <v>10649</v>
      </c>
      <c r="AC124" s="140" t="s">
        <v>12581</v>
      </c>
      <c r="AD124" s="140" t="s">
        <v>12955</v>
      </c>
      <c r="AE124" s="140" t="s">
        <v>10692</v>
      </c>
      <c r="AF124" s="29" t="s">
        <v>12545</v>
      </c>
      <c r="AG124" t="s">
        <v>12550</v>
      </c>
    </row>
    <row r="125" spans="6:33" x14ac:dyDescent="0.25">
      <c r="F125" s="338">
        <v>34511244</v>
      </c>
      <c r="G125" s="339" t="s">
        <v>353</v>
      </c>
      <c r="H125" s="340">
        <v>13</v>
      </c>
      <c r="AA125" s="142">
        <v>219050000836</v>
      </c>
      <c r="AB125" s="140" t="s">
        <v>10649</v>
      </c>
      <c r="AC125" s="140" t="s">
        <v>10799</v>
      </c>
      <c r="AD125" s="140" t="s">
        <v>12955</v>
      </c>
      <c r="AE125" s="140" t="s">
        <v>10692</v>
      </c>
      <c r="AF125" s="29" t="s">
        <v>12545</v>
      </c>
      <c r="AG125" t="s">
        <v>12550</v>
      </c>
    </row>
    <row r="126" spans="6:33" x14ac:dyDescent="0.25">
      <c r="F126" s="338">
        <v>25436118</v>
      </c>
      <c r="G126" s="339" t="s">
        <v>358</v>
      </c>
      <c r="H126" s="340">
        <v>14</v>
      </c>
      <c r="AA126" s="142">
        <v>219050004149</v>
      </c>
      <c r="AB126" s="140" t="s">
        <v>10649</v>
      </c>
      <c r="AC126" s="140" t="s">
        <v>10800</v>
      </c>
      <c r="AD126" s="140" t="s">
        <v>12955</v>
      </c>
      <c r="AE126" s="140" t="s">
        <v>10692</v>
      </c>
      <c r="AF126" s="29" t="s">
        <v>12545</v>
      </c>
      <c r="AG126" t="s">
        <v>12550</v>
      </c>
    </row>
    <row r="127" spans="6:33" x14ac:dyDescent="0.25">
      <c r="F127" s="338">
        <v>34513960</v>
      </c>
      <c r="G127" s="339" t="s">
        <v>356</v>
      </c>
      <c r="H127" s="340">
        <v>14</v>
      </c>
      <c r="AA127" s="142">
        <v>219050001301</v>
      </c>
      <c r="AB127" s="140" t="s">
        <v>10649</v>
      </c>
      <c r="AC127" s="140" t="s">
        <v>10801</v>
      </c>
      <c r="AD127" s="140" t="s">
        <v>12955</v>
      </c>
      <c r="AE127" s="140" t="s">
        <v>10692</v>
      </c>
      <c r="AF127" s="29" t="s">
        <v>12545</v>
      </c>
      <c r="AG127" t="s">
        <v>12550</v>
      </c>
    </row>
    <row r="128" spans="6:33" x14ac:dyDescent="0.25">
      <c r="F128" s="338">
        <v>25718118</v>
      </c>
      <c r="G128" s="339" t="s">
        <v>355</v>
      </c>
      <c r="H128" s="340" t="s">
        <v>31</v>
      </c>
      <c r="AA128" s="142">
        <v>319050004348</v>
      </c>
      <c r="AB128" s="140" t="s">
        <v>10649</v>
      </c>
      <c r="AC128" s="140" t="s">
        <v>10802</v>
      </c>
      <c r="AD128" s="140" t="s">
        <v>12956</v>
      </c>
      <c r="AE128" s="140" t="s">
        <v>10722</v>
      </c>
      <c r="AF128" s="29" t="s">
        <v>12545</v>
      </c>
      <c r="AG128" t="s">
        <v>12549</v>
      </c>
    </row>
    <row r="129" spans="6:33" x14ac:dyDescent="0.25">
      <c r="F129" s="338">
        <v>64698550</v>
      </c>
      <c r="G129" s="339" t="s">
        <v>357</v>
      </c>
      <c r="H129" s="340" t="s">
        <v>32</v>
      </c>
      <c r="AA129" s="142">
        <v>119050000637</v>
      </c>
      <c r="AB129" s="140" t="s">
        <v>10649</v>
      </c>
      <c r="AC129" s="140" t="s">
        <v>12582</v>
      </c>
      <c r="AD129" s="140" t="s">
        <v>12957</v>
      </c>
      <c r="AE129" s="140" t="s">
        <v>10722</v>
      </c>
      <c r="AF129" s="29" t="s">
        <v>12547</v>
      </c>
      <c r="AG129" t="s">
        <v>12550</v>
      </c>
    </row>
    <row r="130" spans="6:33" x14ac:dyDescent="0.25">
      <c r="F130" s="338">
        <v>25435868</v>
      </c>
      <c r="G130" s="339" t="s">
        <v>352</v>
      </c>
      <c r="H130" s="340" t="s">
        <v>26</v>
      </c>
      <c r="AA130" s="142">
        <v>119050000254</v>
      </c>
      <c r="AB130" s="140" t="s">
        <v>10649</v>
      </c>
      <c r="AC130" s="140" t="s">
        <v>10803</v>
      </c>
      <c r="AD130" s="140" t="s">
        <v>12957</v>
      </c>
      <c r="AE130" s="140" t="s">
        <v>10722</v>
      </c>
      <c r="AF130" s="29" t="s">
        <v>12547</v>
      </c>
      <c r="AG130" t="s">
        <v>12550</v>
      </c>
    </row>
    <row r="131" spans="6:33" x14ac:dyDescent="0.25">
      <c r="F131" s="338">
        <v>31987784</v>
      </c>
      <c r="G131" s="339" t="s">
        <v>351</v>
      </c>
      <c r="H131" s="340">
        <v>12</v>
      </c>
      <c r="AA131" s="142">
        <v>119050000017</v>
      </c>
      <c r="AB131" s="140" t="s">
        <v>10649</v>
      </c>
      <c r="AC131" s="140" t="s">
        <v>10804</v>
      </c>
      <c r="AD131" s="140" t="s">
        <v>12957</v>
      </c>
      <c r="AE131" s="140" t="s">
        <v>10722</v>
      </c>
      <c r="AF131" s="29" t="s">
        <v>12547</v>
      </c>
      <c r="AG131" t="s">
        <v>12550</v>
      </c>
    </row>
    <row r="132" spans="6:33" x14ac:dyDescent="0.25">
      <c r="F132" s="338">
        <v>34509716</v>
      </c>
      <c r="G132" s="339" t="s">
        <v>350</v>
      </c>
      <c r="H132" s="340">
        <v>14</v>
      </c>
      <c r="AA132" s="142">
        <v>219050000178</v>
      </c>
      <c r="AB132" s="140" t="s">
        <v>10649</v>
      </c>
      <c r="AC132" s="140" t="s">
        <v>12583</v>
      </c>
      <c r="AD132" s="140" t="s">
        <v>12958</v>
      </c>
      <c r="AE132" s="140" t="s">
        <v>10692</v>
      </c>
      <c r="AF132" s="29" t="s">
        <v>12545</v>
      </c>
      <c r="AG132" t="s">
        <v>12550</v>
      </c>
    </row>
    <row r="133" spans="6:33" x14ac:dyDescent="0.25">
      <c r="F133" s="338">
        <v>34510719</v>
      </c>
      <c r="G133" s="339" t="s">
        <v>349</v>
      </c>
      <c r="H133" s="340">
        <v>14</v>
      </c>
      <c r="AA133" s="142">
        <v>219050000186</v>
      </c>
      <c r="AB133" s="140" t="s">
        <v>10649</v>
      </c>
      <c r="AC133" s="140" t="s">
        <v>10805</v>
      </c>
      <c r="AD133" s="140" t="s">
        <v>12958</v>
      </c>
      <c r="AE133" s="140" t="s">
        <v>10692</v>
      </c>
      <c r="AF133" s="29" t="s">
        <v>12545</v>
      </c>
      <c r="AG133" t="s">
        <v>12550</v>
      </c>
    </row>
    <row r="134" spans="6:33" x14ac:dyDescent="0.25">
      <c r="F134" s="338">
        <v>66979824</v>
      </c>
      <c r="G134" s="339" t="s">
        <v>346</v>
      </c>
      <c r="H134" s="340">
        <v>14</v>
      </c>
      <c r="AA134" s="142">
        <v>219050001182</v>
      </c>
      <c r="AB134" s="140" t="s">
        <v>10649</v>
      </c>
      <c r="AC134" s="140" t="s">
        <v>10806</v>
      </c>
      <c r="AD134" s="140" t="s">
        <v>12958</v>
      </c>
      <c r="AE134" s="140" t="s">
        <v>10692</v>
      </c>
      <c r="AF134" s="29" t="s">
        <v>12545</v>
      </c>
      <c r="AG134" t="s">
        <v>12550</v>
      </c>
    </row>
    <row r="135" spans="6:33" x14ac:dyDescent="0.25">
      <c r="F135" s="338">
        <v>34507954</v>
      </c>
      <c r="G135" s="339" t="s">
        <v>348</v>
      </c>
      <c r="H135" s="340">
        <v>14</v>
      </c>
      <c r="AA135" s="142">
        <v>219050001069</v>
      </c>
      <c r="AB135" s="140" t="s">
        <v>10649</v>
      </c>
      <c r="AC135" s="140" t="s">
        <v>10807</v>
      </c>
      <c r="AD135" s="140" t="s">
        <v>12958</v>
      </c>
      <c r="AE135" s="140" t="s">
        <v>10692</v>
      </c>
      <c r="AF135" s="29" t="s">
        <v>12545</v>
      </c>
      <c r="AG135" t="s">
        <v>12550</v>
      </c>
    </row>
    <row r="136" spans="6:33" x14ac:dyDescent="0.25">
      <c r="F136" s="338">
        <v>31445647</v>
      </c>
      <c r="G136" s="339" t="s">
        <v>347</v>
      </c>
      <c r="H136" s="340" t="s">
        <v>31</v>
      </c>
      <c r="AA136" s="142">
        <v>219050001271</v>
      </c>
      <c r="AB136" s="140" t="s">
        <v>10649</v>
      </c>
      <c r="AC136" s="140" t="s">
        <v>10808</v>
      </c>
      <c r="AD136" s="140" t="s">
        <v>12958</v>
      </c>
      <c r="AE136" s="140" t="s">
        <v>10692</v>
      </c>
      <c r="AF136" s="29" t="s">
        <v>12545</v>
      </c>
      <c r="AG136" t="s">
        <v>12550</v>
      </c>
    </row>
    <row r="137" spans="6:33" x14ac:dyDescent="0.25">
      <c r="F137" s="338">
        <v>48572960</v>
      </c>
      <c r="G137" s="339" t="s">
        <v>345</v>
      </c>
      <c r="H137" s="340" t="s">
        <v>32</v>
      </c>
      <c r="AA137" s="142">
        <v>219050000704</v>
      </c>
      <c r="AB137" s="140" t="s">
        <v>10649</v>
      </c>
      <c r="AC137" s="140" t="s">
        <v>10809</v>
      </c>
      <c r="AD137" s="140" t="s">
        <v>12958</v>
      </c>
      <c r="AE137" s="140" t="s">
        <v>10692</v>
      </c>
      <c r="AF137" s="29" t="s">
        <v>12545</v>
      </c>
      <c r="AG137" t="s">
        <v>12550</v>
      </c>
    </row>
    <row r="138" spans="6:33" x14ac:dyDescent="0.25">
      <c r="F138" s="338">
        <v>25295597</v>
      </c>
      <c r="G138" s="339" t="s">
        <v>344</v>
      </c>
      <c r="H138" s="340">
        <v>14</v>
      </c>
      <c r="AA138" s="142">
        <v>219050001255</v>
      </c>
      <c r="AB138" s="140" t="s">
        <v>10649</v>
      </c>
      <c r="AC138" s="140" t="s">
        <v>10810</v>
      </c>
      <c r="AD138" s="140" t="s">
        <v>12958</v>
      </c>
      <c r="AE138" s="140" t="s">
        <v>10692</v>
      </c>
      <c r="AF138" s="29" t="s">
        <v>12545</v>
      </c>
      <c r="AG138" t="s">
        <v>12550</v>
      </c>
    </row>
    <row r="139" spans="6:33" x14ac:dyDescent="0.25">
      <c r="F139" s="338">
        <v>25296083</v>
      </c>
      <c r="G139" s="339" t="s">
        <v>343</v>
      </c>
      <c r="H139" s="340">
        <v>14</v>
      </c>
      <c r="AA139" s="142">
        <v>219050000224</v>
      </c>
      <c r="AB139" s="140" t="s">
        <v>10649</v>
      </c>
      <c r="AC139" s="140" t="s">
        <v>10811</v>
      </c>
      <c r="AD139" s="140" t="s">
        <v>12958</v>
      </c>
      <c r="AE139" s="140" t="s">
        <v>10692</v>
      </c>
      <c r="AF139" s="29" t="s">
        <v>12545</v>
      </c>
      <c r="AG139" t="s">
        <v>12550</v>
      </c>
    </row>
    <row r="140" spans="6:33" x14ac:dyDescent="0.25">
      <c r="F140" s="338">
        <v>34528465</v>
      </c>
      <c r="G140" s="339" t="s">
        <v>342</v>
      </c>
      <c r="H140" s="340">
        <v>14</v>
      </c>
      <c r="AA140" s="142">
        <v>219050000941</v>
      </c>
      <c r="AB140" s="140" t="s">
        <v>10649</v>
      </c>
      <c r="AC140" s="140" t="s">
        <v>10812</v>
      </c>
      <c r="AD140" s="140" t="s">
        <v>12958</v>
      </c>
      <c r="AE140" s="140" t="s">
        <v>10692</v>
      </c>
      <c r="AF140" s="29" t="s">
        <v>12545</v>
      </c>
      <c r="AG140" t="s">
        <v>12550</v>
      </c>
    </row>
    <row r="141" spans="6:33" x14ac:dyDescent="0.25">
      <c r="F141" s="338">
        <v>25559664</v>
      </c>
      <c r="G141" s="339" t="s">
        <v>341</v>
      </c>
      <c r="H141" s="340">
        <v>14</v>
      </c>
      <c r="AA141" s="142">
        <v>219050000135</v>
      </c>
      <c r="AB141" s="140" t="s">
        <v>10649</v>
      </c>
      <c r="AC141" s="140" t="s">
        <v>12584</v>
      </c>
      <c r="AD141" s="140" t="s">
        <v>12959</v>
      </c>
      <c r="AE141" s="140" t="s">
        <v>10692</v>
      </c>
      <c r="AF141" s="29" t="s">
        <v>12545</v>
      </c>
      <c r="AG141" t="s">
        <v>12550</v>
      </c>
    </row>
    <row r="142" spans="6:33" x14ac:dyDescent="0.25">
      <c r="F142" s="338">
        <v>25610925</v>
      </c>
      <c r="G142" s="339" t="s">
        <v>340</v>
      </c>
      <c r="H142" s="340">
        <v>14</v>
      </c>
      <c r="AA142" s="142">
        <v>219050001051</v>
      </c>
      <c r="AB142" s="140" t="s">
        <v>10649</v>
      </c>
      <c r="AC142" s="140" t="s">
        <v>10813</v>
      </c>
      <c r="AD142" s="140" t="s">
        <v>12959</v>
      </c>
      <c r="AE142" s="140" t="s">
        <v>10692</v>
      </c>
      <c r="AF142" s="29" t="s">
        <v>12545</v>
      </c>
      <c r="AG142" t="s">
        <v>12550</v>
      </c>
    </row>
    <row r="143" spans="6:33" x14ac:dyDescent="0.25">
      <c r="F143" s="338">
        <v>34538534</v>
      </c>
      <c r="G143" s="339" t="s">
        <v>339</v>
      </c>
      <c r="H143" s="340">
        <v>13</v>
      </c>
      <c r="AA143" s="142">
        <v>219050001212</v>
      </c>
      <c r="AB143" s="140" t="s">
        <v>10649</v>
      </c>
      <c r="AC143" s="140" t="s">
        <v>10814</v>
      </c>
      <c r="AD143" s="140" t="s">
        <v>12959</v>
      </c>
      <c r="AE143" s="140" t="s">
        <v>10692</v>
      </c>
      <c r="AF143" s="29" t="s">
        <v>12545</v>
      </c>
      <c r="AG143" t="s">
        <v>12550</v>
      </c>
    </row>
    <row r="144" spans="6:33" x14ac:dyDescent="0.25">
      <c r="F144" s="338">
        <v>25716930</v>
      </c>
      <c r="G144" s="339" t="s">
        <v>338</v>
      </c>
      <c r="H144" s="340">
        <v>14</v>
      </c>
      <c r="AA144" s="142">
        <v>219050000241</v>
      </c>
      <c r="AB144" s="140" t="s">
        <v>10649</v>
      </c>
      <c r="AC144" s="140" t="s">
        <v>10815</v>
      </c>
      <c r="AD144" s="140" t="s">
        <v>12959</v>
      </c>
      <c r="AE144" s="140" t="s">
        <v>10692</v>
      </c>
      <c r="AF144" s="29" t="s">
        <v>12545</v>
      </c>
      <c r="AG144" t="s">
        <v>12550</v>
      </c>
    </row>
    <row r="145" spans="6:33" x14ac:dyDescent="0.25">
      <c r="F145" s="338">
        <v>34524779</v>
      </c>
      <c r="G145" s="339" t="s">
        <v>337</v>
      </c>
      <c r="H145" s="340">
        <v>14</v>
      </c>
      <c r="AA145" s="142">
        <v>219050000038</v>
      </c>
      <c r="AB145" s="140" t="s">
        <v>10649</v>
      </c>
      <c r="AC145" s="140" t="s">
        <v>12585</v>
      </c>
      <c r="AD145" s="140" t="s">
        <v>12960</v>
      </c>
      <c r="AE145" s="140" t="s">
        <v>10692</v>
      </c>
      <c r="AF145" s="29" t="s">
        <v>12545</v>
      </c>
      <c r="AG145" t="s">
        <v>12550</v>
      </c>
    </row>
    <row r="146" spans="6:33" x14ac:dyDescent="0.25">
      <c r="F146" s="338">
        <v>48571136</v>
      </c>
      <c r="G146" s="339" t="s">
        <v>336</v>
      </c>
      <c r="H146" s="340">
        <v>14</v>
      </c>
      <c r="AA146" s="142">
        <v>219050000488</v>
      </c>
      <c r="AB146" s="140" t="s">
        <v>10649</v>
      </c>
      <c r="AC146" s="140" t="s">
        <v>12586</v>
      </c>
      <c r="AD146" s="140" t="s">
        <v>12961</v>
      </c>
      <c r="AE146" s="140" t="s">
        <v>10692</v>
      </c>
      <c r="AF146" s="29" t="s">
        <v>12545</v>
      </c>
      <c r="AG146" t="s">
        <v>12550</v>
      </c>
    </row>
    <row r="147" spans="6:33" x14ac:dyDescent="0.25">
      <c r="F147" s="338">
        <v>25610771</v>
      </c>
      <c r="G147" s="339" t="s">
        <v>335</v>
      </c>
      <c r="H147" s="340">
        <v>8</v>
      </c>
      <c r="AA147" s="142">
        <v>219050000691</v>
      </c>
      <c r="AB147" s="140" t="s">
        <v>10649</v>
      </c>
      <c r="AC147" s="140" t="s">
        <v>12587</v>
      </c>
      <c r="AD147" s="140" t="s">
        <v>12962</v>
      </c>
      <c r="AE147" s="140" t="s">
        <v>10692</v>
      </c>
      <c r="AF147" s="29" t="s">
        <v>12545</v>
      </c>
      <c r="AG147" t="s">
        <v>12550</v>
      </c>
    </row>
    <row r="148" spans="6:33" x14ac:dyDescent="0.25">
      <c r="F148" s="338">
        <v>1087124421</v>
      </c>
      <c r="G148" s="339" t="s">
        <v>13593</v>
      </c>
      <c r="H148" s="340" t="s">
        <v>20</v>
      </c>
      <c r="AA148" s="142">
        <v>219050000097</v>
      </c>
      <c r="AB148" s="140" t="s">
        <v>10649</v>
      </c>
      <c r="AC148" s="140" t="s">
        <v>12588</v>
      </c>
      <c r="AD148" s="140" t="s">
        <v>12963</v>
      </c>
      <c r="AE148" s="140" t="s">
        <v>10692</v>
      </c>
      <c r="AF148" s="29" t="s">
        <v>12547</v>
      </c>
      <c r="AG148" t="s">
        <v>12550</v>
      </c>
    </row>
    <row r="149" spans="6:33" x14ac:dyDescent="0.25">
      <c r="F149" s="338">
        <v>27469606</v>
      </c>
      <c r="G149" s="339" t="s">
        <v>13594</v>
      </c>
      <c r="H149" s="340" t="s">
        <v>20</v>
      </c>
      <c r="AA149" s="142">
        <v>219075000121</v>
      </c>
      <c r="AB149" s="140" t="s">
        <v>10650</v>
      </c>
      <c r="AC149" s="140" t="s">
        <v>12589</v>
      </c>
      <c r="AD149" s="140" t="s">
        <v>12964</v>
      </c>
      <c r="AE149" s="140" t="s">
        <v>10692</v>
      </c>
      <c r="AF149" s="29" t="s">
        <v>12545</v>
      </c>
      <c r="AG149" t="s">
        <v>12549</v>
      </c>
    </row>
    <row r="150" spans="6:33" x14ac:dyDescent="0.25">
      <c r="F150" s="338">
        <v>25707945</v>
      </c>
      <c r="G150" s="339" t="s">
        <v>333</v>
      </c>
      <c r="H150" s="340" t="s">
        <v>31</v>
      </c>
      <c r="AA150" s="142">
        <v>219075000962</v>
      </c>
      <c r="AB150" s="140" t="s">
        <v>10650</v>
      </c>
      <c r="AC150" s="140" t="s">
        <v>10816</v>
      </c>
      <c r="AD150" s="140" t="s">
        <v>12964</v>
      </c>
      <c r="AE150" s="140" t="s">
        <v>10692</v>
      </c>
      <c r="AF150" s="29" t="s">
        <v>12545</v>
      </c>
      <c r="AG150" t="s">
        <v>12549</v>
      </c>
    </row>
    <row r="151" spans="6:33" x14ac:dyDescent="0.25">
      <c r="F151" s="338">
        <v>76326564</v>
      </c>
      <c r="G151" s="339" t="s">
        <v>332</v>
      </c>
      <c r="H151" s="340" t="s">
        <v>31</v>
      </c>
      <c r="AA151" s="142">
        <v>219075000610</v>
      </c>
      <c r="AB151" s="140" t="s">
        <v>10650</v>
      </c>
      <c r="AC151" s="140" t="s">
        <v>10817</v>
      </c>
      <c r="AD151" s="140" t="s">
        <v>12964</v>
      </c>
      <c r="AE151" s="140" t="s">
        <v>10692</v>
      </c>
      <c r="AF151" s="29" t="s">
        <v>12545</v>
      </c>
      <c r="AG151" t="s">
        <v>12549</v>
      </c>
    </row>
    <row r="152" spans="6:33" x14ac:dyDescent="0.25">
      <c r="F152" s="338">
        <v>25273395</v>
      </c>
      <c r="G152" s="339" t="s">
        <v>331</v>
      </c>
      <c r="H152" s="340" t="s">
        <v>31</v>
      </c>
      <c r="AA152" s="142">
        <v>219075000075</v>
      </c>
      <c r="AB152" s="140" t="s">
        <v>10650</v>
      </c>
      <c r="AC152" s="140" t="s">
        <v>12590</v>
      </c>
      <c r="AD152" s="140" t="s">
        <v>12965</v>
      </c>
      <c r="AE152" s="140" t="s">
        <v>10692</v>
      </c>
      <c r="AF152" s="29" t="s">
        <v>12545</v>
      </c>
      <c r="AG152" t="s">
        <v>12549</v>
      </c>
    </row>
    <row r="153" spans="6:33" x14ac:dyDescent="0.25">
      <c r="F153" s="338">
        <v>1113630747</v>
      </c>
      <c r="G153" s="339" t="s">
        <v>330</v>
      </c>
      <c r="H153" s="340" t="s">
        <v>31</v>
      </c>
      <c r="AA153" s="142">
        <v>219075001004</v>
      </c>
      <c r="AB153" s="140" t="s">
        <v>10650</v>
      </c>
      <c r="AC153" s="140" t="s">
        <v>10818</v>
      </c>
      <c r="AD153" s="140" t="s">
        <v>12965</v>
      </c>
      <c r="AE153" s="140" t="s">
        <v>10692</v>
      </c>
      <c r="AF153" s="29" t="s">
        <v>12545</v>
      </c>
      <c r="AG153" t="s">
        <v>12549</v>
      </c>
    </row>
    <row r="154" spans="6:33" x14ac:dyDescent="0.25">
      <c r="F154" s="338">
        <v>38613110</v>
      </c>
      <c r="G154" s="339" t="s">
        <v>329</v>
      </c>
      <c r="H154" s="340" t="s">
        <v>31</v>
      </c>
      <c r="AA154" s="142">
        <v>219075000156</v>
      </c>
      <c r="AB154" s="140" t="s">
        <v>10650</v>
      </c>
      <c r="AC154" s="140" t="s">
        <v>10819</v>
      </c>
      <c r="AD154" s="140" t="s">
        <v>12965</v>
      </c>
      <c r="AE154" s="140" t="s">
        <v>10692</v>
      </c>
      <c r="AF154" s="29" t="s">
        <v>12545</v>
      </c>
      <c r="AG154" t="s">
        <v>12549</v>
      </c>
    </row>
    <row r="155" spans="6:33" x14ac:dyDescent="0.25">
      <c r="F155" s="338">
        <v>48669975</v>
      </c>
      <c r="G155" s="339" t="s">
        <v>328</v>
      </c>
      <c r="H155" s="340">
        <v>14</v>
      </c>
      <c r="AA155" s="142">
        <v>219075000792</v>
      </c>
      <c r="AB155" s="140" t="s">
        <v>10650</v>
      </c>
      <c r="AC155" s="140" t="s">
        <v>10820</v>
      </c>
      <c r="AD155" s="140" t="s">
        <v>12965</v>
      </c>
      <c r="AE155" s="140" t="s">
        <v>10692</v>
      </c>
      <c r="AF155" s="29" t="s">
        <v>12545</v>
      </c>
      <c r="AG155" t="s">
        <v>12549</v>
      </c>
    </row>
    <row r="156" spans="6:33" x14ac:dyDescent="0.25">
      <c r="F156" s="338">
        <v>48649897</v>
      </c>
      <c r="G156" s="339" t="s">
        <v>327</v>
      </c>
      <c r="H156" s="340" t="s">
        <v>31</v>
      </c>
      <c r="AA156" s="142">
        <v>219075000318</v>
      </c>
      <c r="AB156" s="140" t="s">
        <v>10650</v>
      </c>
      <c r="AC156" s="140" t="s">
        <v>10821</v>
      </c>
      <c r="AD156" s="140" t="s">
        <v>12965</v>
      </c>
      <c r="AE156" s="140" t="s">
        <v>10692</v>
      </c>
      <c r="AF156" s="29" t="s">
        <v>12545</v>
      </c>
      <c r="AG156" t="s">
        <v>12549</v>
      </c>
    </row>
    <row r="157" spans="6:33" x14ac:dyDescent="0.25">
      <c r="F157" s="338">
        <v>25601517</v>
      </c>
      <c r="G157" s="339" t="s">
        <v>326</v>
      </c>
      <c r="H157" s="340">
        <v>14</v>
      </c>
      <c r="AA157" s="142">
        <v>219075000199</v>
      </c>
      <c r="AB157" s="140" t="s">
        <v>10650</v>
      </c>
      <c r="AC157" s="140" t="s">
        <v>12591</v>
      </c>
      <c r="AD157" s="140" t="s">
        <v>12966</v>
      </c>
      <c r="AE157" s="140" t="s">
        <v>10692</v>
      </c>
      <c r="AF157" s="29" t="s">
        <v>12544</v>
      </c>
      <c r="AG157" t="s">
        <v>12549</v>
      </c>
    </row>
    <row r="158" spans="6:33" x14ac:dyDescent="0.25">
      <c r="F158" s="338">
        <v>25588272</v>
      </c>
      <c r="G158" s="339" t="s">
        <v>325</v>
      </c>
      <c r="H158" s="340">
        <v>14</v>
      </c>
      <c r="AA158" s="142">
        <v>219075000482</v>
      </c>
      <c r="AB158" s="140" t="s">
        <v>10650</v>
      </c>
      <c r="AC158" s="140" t="s">
        <v>10822</v>
      </c>
      <c r="AD158" s="140" t="s">
        <v>12966</v>
      </c>
      <c r="AE158" s="140" t="s">
        <v>10692</v>
      </c>
      <c r="AF158" s="29" t="s">
        <v>12544</v>
      </c>
      <c r="AG158" t="s">
        <v>12549</v>
      </c>
    </row>
    <row r="159" spans="6:33" x14ac:dyDescent="0.25">
      <c r="F159" s="338">
        <v>34539486</v>
      </c>
      <c r="G159" s="339" t="s">
        <v>324</v>
      </c>
      <c r="H159" s="340">
        <v>14</v>
      </c>
      <c r="AA159" s="142">
        <v>219075000466</v>
      </c>
      <c r="AB159" s="140" t="s">
        <v>10650</v>
      </c>
      <c r="AC159" s="140" t="s">
        <v>10823</v>
      </c>
      <c r="AD159" s="140" t="s">
        <v>12966</v>
      </c>
      <c r="AE159" s="140" t="s">
        <v>10692</v>
      </c>
      <c r="AF159" s="29" t="s">
        <v>12544</v>
      </c>
      <c r="AG159" t="s">
        <v>12549</v>
      </c>
    </row>
    <row r="160" spans="6:33" x14ac:dyDescent="0.25">
      <c r="F160" s="338">
        <v>25516609</v>
      </c>
      <c r="G160" s="339" t="s">
        <v>321</v>
      </c>
      <c r="H160" s="340">
        <v>14</v>
      </c>
      <c r="AA160" s="142">
        <v>219075000903</v>
      </c>
      <c r="AB160" s="140" t="s">
        <v>10650</v>
      </c>
      <c r="AC160" s="140" t="s">
        <v>10824</v>
      </c>
      <c r="AD160" s="140" t="s">
        <v>12966</v>
      </c>
      <c r="AE160" s="140" t="s">
        <v>10692</v>
      </c>
      <c r="AF160" s="29" t="s">
        <v>12544</v>
      </c>
      <c r="AG160" t="s">
        <v>12549</v>
      </c>
    </row>
    <row r="161" spans="6:33" x14ac:dyDescent="0.25">
      <c r="F161" s="338">
        <v>25310835</v>
      </c>
      <c r="G161" s="339" t="s">
        <v>320</v>
      </c>
      <c r="H161" s="340">
        <v>14</v>
      </c>
      <c r="AA161" s="142">
        <v>219075000334</v>
      </c>
      <c r="AB161" s="140" t="s">
        <v>10650</v>
      </c>
      <c r="AC161" s="140" t="s">
        <v>10825</v>
      </c>
      <c r="AD161" s="140" t="s">
        <v>12966</v>
      </c>
      <c r="AE161" s="140" t="s">
        <v>10692</v>
      </c>
      <c r="AF161" s="29" t="s">
        <v>12544</v>
      </c>
      <c r="AG161" t="s">
        <v>12549</v>
      </c>
    </row>
    <row r="162" spans="6:33" x14ac:dyDescent="0.25">
      <c r="F162" s="338">
        <v>10691406</v>
      </c>
      <c r="G162" s="339" t="s">
        <v>319</v>
      </c>
      <c r="H162" s="340">
        <v>14</v>
      </c>
      <c r="AA162" s="142">
        <v>219075000130</v>
      </c>
      <c r="AB162" s="140" t="s">
        <v>10650</v>
      </c>
      <c r="AC162" s="140" t="s">
        <v>10771</v>
      </c>
      <c r="AD162" s="140" t="s">
        <v>12967</v>
      </c>
      <c r="AE162" s="140" t="s">
        <v>10692</v>
      </c>
      <c r="AF162" s="29" t="s">
        <v>12544</v>
      </c>
      <c r="AG162" t="s">
        <v>12549</v>
      </c>
    </row>
    <row r="163" spans="6:33" x14ac:dyDescent="0.25">
      <c r="F163" s="338">
        <v>25286891</v>
      </c>
      <c r="G163" s="339" t="s">
        <v>322</v>
      </c>
      <c r="H163" s="340" t="s">
        <v>33</v>
      </c>
      <c r="AA163" s="142">
        <v>219075000164</v>
      </c>
      <c r="AB163" s="140" t="s">
        <v>10650</v>
      </c>
      <c r="AC163" s="140" t="s">
        <v>12592</v>
      </c>
      <c r="AD163" s="140" t="s">
        <v>12967</v>
      </c>
      <c r="AE163" s="140" t="s">
        <v>10692</v>
      </c>
      <c r="AF163" s="29" t="s">
        <v>12544</v>
      </c>
      <c r="AG163" t="s">
        <v>12549</v>
      </c>
    </row>
    <row r="164" spans="6:33" x14ac:dyDescent="0.25">
      <c r="F164" s="338">
        <v>25588440</v>
      </c>
      <c r="G164" s="339" t="s">
        <v>323</v>
      </c>
      <c r="H164" s="340" t="s">
        <v>23</v>
      </c>
      <c r="AA164" s="142">
        <v>219075000881</v>
      </c>
      <c r="AB164" s="140" t="s">
        <v>10650</v>
      </c>
      <c r="AC164" s="140" t="s">
        <v>10826</v>
      </c>
      <c r="AD164" s="140" t="s">
        <v>12967</v>
      </c>
      <c r="AE164" s="140" t="s">
        <v>10692</v>
      </c>
      <c r="AF164" s="29" t="s">
        <v>12544</v>
      </c>
      <c r="AG164" t="s">
        <v>12549</v>
      </c>
    </row>
    <row r="165" spans="6:33" x14ac:dyDescent="0.25">
      <c r="F165" s="338">
        <v>25560583</v>
      </c>
      <c r="G165" s="339" t="s">
        <v>192</v>
      </c>
      <c r="H165" s="340" t="s">
        <v>85</v>
      </c>
      <c r="AA165" s="142">
        <v>219075000989</v>
      </c>
      <c r="AB165" s="140" t="s">
        <v>10650</v>
      </c>
      <c r="AC165" s="140" t="s">
        <v>10738</v>
      </c>
      <c r="AD165" s="140" t="s">
        <v>12967</v>
      </c>
      <c r="AE165" s="140" t="s">
        <v>10692</v>
      </c>
      <c r="AF165" s="29" t="s">
        <v>12544</v>
      </c>
      <c r="AG165" t="s">
        <v>12549</v>
      </c>
    </row>
    <row r="166" spans="6:33" x14ac:dyDescent="0.25">
      <c r="F166" s="338">
        <v>25576473</v>
      </c>
      <c r="G166" s="339" t="s">
        <v>193</v>
      </c>
      <c r="H166" s="340" t="s">
        <v>89</v>
      </c>
      <c r="AA166" s="142">
        <v>219075000172</v>
      </c>
      <c r="AB166" s="140" t="s">
        <v>10650</v>
      </c>
      <c r="AC166" s="140" t="s">
        <v>12593</v>
      </c>
      <c r="AD166" s="140" t="s">
        <v>12968</v>
      </c>
      <c r="AE166" s="140" t="s">
        <v>10692</v>
      </c>
      <c r="AF166" s="29" t="s">
        <v>12544</v>
      </c>
      <c r="AG166" t="s">
        <v>12549</v>
      </c>
    </row>
    <row r="167" spans="6:33" x14ac:dyDescent="0.25">
      <c r="F167" s="338">
        <v>25560370</v>
      </c>
      <c r="G167" s="339" t="s">
        <v>191</v>
      </c>
      <c r="H167" s="340">
        <v>14</v>
      </c>
      <c r="AA167" s="142">
        <v>219075000768</v>
      </c>
      <c r="AB167" s="140" t="s">
        <v>10650</v>
      </c>
      <c r="AC167" s="140" t="s">
        <v>10827</v>
      </c>
      <c r="AD167" s="140" t="s">
        <v>12968</v>
      </c>
      <c r="AE167" s="140" t="s">
        <v>10692</v>
      </c>
      <c r="AF167" s="29" t="s">
        <v>12544</v>
      </c>
      <c r="AG167" t="s">
        <v>12549</v>
      </c>
    </row>
    <row r="168" spans="6:33" x14ac:dyDescent="0.25">
      <c r="F168" s="338">
        <v>25559808</v>
      </c>
      <c r="G168" s="339" t="s">
        <v>190</v>
      </c>
      <c r="H168" s="340">
        <v>14</v>
      </c>
      <c r="AA168" s="142">
        <v>119075000801</v>
      </c>
      <c r="AB168" s="140" t="s">
        <v>10650</v>
      </c>
      <c r="AC168" s="140" t="s">
        <v>10828</v>
      </c>
      <c r="AD168" s="140" t="s">
        <v>12968</v>
      </c>
      <c r="AE168" s="140" t="s">
        <v>10692</v>
      </c>
      <c r="AF168" s="29" t="s">
        <v>12544</v>
      </c>
      <c r="AG168" t="s">
        <v>12549</v>
      </c>
    </row>
    <row r="169" spans="6:33" x14ac:dyDescent="0.25">
      <c r="F169" s="338">
        <v>48662610</v>
      </c>
      <c r="G169" s="339" t="s">
        <v>13595</v>
      </c>
      <c r="H169" s="340" t="s">
        <v>31</v>
      </c>
      <c r="AA169" s="142">
        <v>219075001039</v>
      </c>
      <c r="AB169" s="140" t="s">
        <v>10650</v>
      </c>
      <c r="AC169" s="140" t="s">
        <v>10829</v>
      </c>
      <c r="AD169" s="140" t="s">
        <v>12968</v>
      </c>
      <c r="AE169" s="140" t="s">
        <v>10692</v>
      </c>
      <c r="AF169" s="29" t="s">
        <v>12544</v>
      </c>
      <c r="AG169" t="s">
        <v>12549</v>
      </c>
    </row>
    <row r="170" spans="6:33" x14ac:dyDescent="0.25">
      <c r="F170" s="338">
        <v>1061716036</v>
      </c>
      <c r="G170" s="339" t="s">
        <v>315</v>
      </c>
      <c r="H170" s="340" t="s">
        <v>20</v>
      </c>
      <c r="AA170" s="142">
        <v>219075000245</v>
      </c>
      <c r="AB170" s="140" t="s">
        <v>10650</v>
      </c>
      <c r="AC170" s="140" t="s">
        <v>12594</v>
      </c>
      <c r="AD170" s="140" t="s">
        <v>12969</v>
      </c>
      <c r="AE170" s="140" t="s">
        <v>10692</v>
      </c>
      <c r="AF170" s="29" t="s">
        <v>12544</v>
      </c>
      <c r="AG170" t="s">
        <v>12549</v>
      </c>
    </row>
    <row r="171" spans="6:33" x14ac:dyDescent="0.25">
      <c r="F171" s="338">
        <v>1062074171</v>
      </c>
      <c r="G171" s="339" t="s">
        <v>318</v>
      </c>
      <c r="H171" s="340" t="s">
        <v>32</v>
      </c>
      <c r="AA171" s="142">
        <v>219075000750</v>
      </c>
      <c r="AB171" s="140" t="s">
        <v>10650</v>
      </c>
      <c r="AC171" s="140" t="s">
        <v>10830</v>
      </c>
      <c r="AD171" s="140" t="s">
        <v>12969</v>
      </c>
      <c r="AE171" s="140" t="s">
        <v>10692</v>
      </c>
      <c r="AF171" s="29" t="s">
        <v>12544</v>
      </c>
      <c r="AG171" t="s">
        <v>12549</v>
      </c>
    </row>
    <row r="172" spans="6:33" x14ac:dyDescent="0.25">
      <c r="F172" s="338">
        <v>25482862</v>
      </c>
      <c r="G172" s="339" t="s">
        <v>316</v>
      </c>
      <c r="H172" s="340" t="s">
        <v>31</v>
      </c>
      <c r="AA172" s="142">
        <v>219075000890</v>
      </c>
      <c r="AB172" s="140" t="s">
        <v>10650</v>
      </c>
      <c r="AC172" s="140" t="s">
        <v>10798</v>
      </c>
      <c r="AD172" s="140" t="s">
        <v>12969</v>
      </c>
      <c r="AE172" s="140" t="s">
        <v>10692</v>
      </c>
      <c r="AF172" s="29" t="s">
        <v>12544</v>
      </c>
      <c r="AG172" t="s">
        <v>12549</v>
      </c>
    </row>
    <row r="173" spans="6:33" x14ac:dyDescent="0.25">
      <c r="F173" s="338">
        <v>36381228</v>
      </c>
      <c r="G173" s="339" t="s">
        <v>2145</v>
      </c>
      <c r="H173" s="340" t="s">
        <v>39</v>
      </c>
      <c r="AA173" s="142">
        <v>219075000351</v>
      </c>
      <c r="AB173" s="140" t="s">
        <v>10650</v>
      </c>
      <c r="AC173" s="140" t="s">
        <v>10831</v>
      </c>
      <c r="AD173" s="140" t="s">
        <v>12969</v>
      </c>
      <c r="AE173" s="140" t="s">
        <v>10692</v>
      </c>
      <c r="AF173" s="29" t="s">
        <v>12544</v>
      </c>
      <c r="AG173" t="s">
        <v>12549</v>
      </c>
    </row>
    <row r="174" spans="6:33" x14ac:dyDescent="0.25">
      <c r="F174" s="338">
        <v>25436090</v>
      </c>
      <c r="G174" s="339" t="s">
        <v>314</v>
      </c>
      <c r="H174" s="340" t="s">
        <v>31</v>
      </c>
      <c r="AA174" s="142">
        <v>219075000091</v>
      </c>
      <c r="AB174" s="140" t="s">
        <v>10650</v>
      </c>
      <c r="AC174" s="140" t="s">
        <v>10832</v>
      </c>
      <c r="AD174" s="140" t="s">
        <v>12969</v>
      </c>
      <c r="AE174" s="140" t="s">
        <v>10692</v>
      </c>
      <c r="AF174" s="29" t="s">
        <v>12544</v>
      </c>
      <c r="AG174" t="s">
        <v>12549</v>
      </c>
    </row>
    <row r="175" spans="6:33" x14ac:dyDescent="0.25">
      <c r="F175" s="338">
        <v>25543843</v>
      </c>
      <c r="G175" s="339" t="s">
        <v>313</v>
      </c>
      <c r="H175" s="340">
        <v>13</v>
      </c>
      <c r="AA175" s="142">
        <v>219075000253</v>
      </c>
      <c r="AB175" s="140" t="s">
        <v>10650</v>
      </c>
      <c r="AC175" s="140" t="s">
        <v>12595</v>
      </c>
      <c r="AD175" s="140" t="s">
        <v>12970</v>
      </c>
      <c r="AE175" s="140" t="s">
        <v>10692</v>
      </c>
      <c r="AF175" s="29" t="s">
        <v>12545</v>
      </c>
      <c r="AG175" t="s">
        <v>12550</v>
      </c>
    </row>
    <row r="176" spans="6:33" x14ac:dyDescent="0.25">
      <c r="F176" s="338">
        <v>25388736</v>
      </c>
      <c r="G176" s="339" t="s">
        <v>310</v>
      </c>
      <c r="H176" s="340">
        <v>14</v>
      </c>
      <c r="AA176" s="142">
        <v>219075000873</v>
      </c>
      <c r="AB176" s="140" t="s">
        <v>10650</v>
      </c>
      <c r="AC176" s="140" t="s">
        <v>10833</v>
      </c>
      <c r="AD176" s="140" t="s">
        <v>12970</v>
      </c>
      <c r="AE176" s="140" t="s">
        <v>10722</v>
      </c>
      <c r="AF176" s="29" t="s">
        <v>12545</v>
      </c>
      <c r="AG176" t="s">
        <v>12550</v>
      </c>
    </row>
    <row r="177" spans="6:33" x14ac:dyDescent="0.25">
      <c r="F177" s="338">
        <v>31260365</v>
      </c>
      <c r="G177" s="339" t="s">
        <v>311</v>
      </c>
      <c r="H177" s="340">
        <v>13</v>
      </c>
      <c r="AA177" s="142">
        <v>219075000920</v>
      </c>
      <c r="AB177" s="140" t="s">
        <v>10650</v>
      </c>
      <c r="AC177" s="140" t="s">
        <v>10834</v>
      </c>
      <c r="AD177" s="140" t="s">
        <v>12970</v>
      </c>
      <c r="AE177" s="140" t="s">
        <v>10692</v>
      </c>
      <c r="AF177" s="29" t="s">
        <v>12545</v>
      </c>
      <c r="AG177" t="s">
        <v>12550</v>
      </c>
    </row>
    <row r="178" spans="6:33" x14ac:dyDescent="0.25">
      <c r="F178" s="338">
        <v>31920115</v>
      </c>
      <c r="G178" s="339" t="s">
        <v>312</v>
      </c>
      <c r="H178" s="340" t="s">
        <v>23</v>
      </c>
      <c r="AA178" s="142">
        <v>219075000393</v>
      </c>
      <c r="AB178" s="140" t="s">
        <v>10650</v>
      </c>
      <c r="AC178" s="140" t="s">
        <v>10835</v>
      </c>
      <c r="AD178" s="140" t="s">
        <v>12970</v>
      </c>
      <c r="AE178" s="140" t="s">
        <v>10692</v>
      </c>
      <c r="AF178" s="29" t="s">
        <v>12545</v>
      </c>
      <c r="AG178" t="s">
        <v>12550</v>
      </c>
    </row>
    <row r="179" spans="6:33" x14ac:dyDescent="0.25">
      <c r="F179" s="338">
        <v>25288452</v>
      </c>
      <c r="G179" s="339" t="s">
        <v>308</v>
      </c>
      <c r="H179" s="340" t="s">
        <v>20</v>
      </c>
      <c r="AA179" s="142">
        <v>219075000288</v>
      </c>
      <c r="AB179" s="140" t="s">
        <v>10650</v>
      </c>
      <c r="AC179" s="140" t="s">
        <v>12596</v>
      </c>
      <c r="AD179" s="140" t="s">
        <v>12971</v>
      </c>
      <c r="AE179" s="140" t="s">
        <v>10692</v>
      </c>
      <c r="AF179" s="29" t="s">
        <v>12545</v>
      </c>
      <c r="AG179" t="s">
        <v>12549</v>
      </c>
    </row>
    <row r="180" spans="6:33" x14ac:dyDescent="0.25">
      <c r="F180" s="338">
        <v>27294594</v>
      </c>
      <c r="G180" s="339" t="s">
        <v>309</v>
      </c>
      <c r="H180" s="340">
        <v>14</v>
      </c>
      <c r="AA180" s="142">
        <v>219075000784</v>
      </c>
      <c r="AB180" s="140" t="s">
        <v>10650</v>
      </c>
      <c r="AC180" s="140" t="s">
        <v>10836</v>
      </c>
      <c r="AD180" s="140" t="s">
        <v>12971</v>
      </c>
      <c r="AE180" s="140" t="s">
        <v>10692</v>
      </c>
      <c r="AF180" s="29" t="s">
        <v>12545</v>
      </c>
      <c r="AG180" t="s">
        <v>12549</v>
      </c>
    </row>
    <row r="181" spans="6:33" x14ac:dyDescent="0.25">
      <c r="F181" s="338">
        <v>48645310</v>
      </c>
      <c r="G181" s="339" t="s">
        <v>171</v>
      </c>
      <c r="H181" s="340">
        <v>14</v>
      </c>
      <c r="AA181" s="142">
        <v>219075000679</v>
      </c>
      <c r="AB181" s="140" t="s">
        <v>10650</v>
      </c>
      <c r="AC181" s="140" t="s">
        <v>10837</v>
      </c>
      <c r="AD181" s="140" t="s">
        <v>12971</v>
      </c>
      <c r="AE181" s="140" t="s">
        <v>10692</v>
      </c>
      <c r="AF181" s="29" t="s">
        <v>12545</v>
      </c>
      <c r="AG181" t="s">
        <v>12549</v>
      </c>
    </row>
    <row r="182" spans="6:33" x14ac:dyDescent="0.25">
      <c r="F182" s="338">
        <v>34565293</v>
      </c>
      <c r="G182" s="339" t="s">
        <v>307</v>
      </c>
      <c r="H182" s="340" t="s">
        <v>31</v>
      </c>
      <c r="AA182" s="142">
        <v>219075000521</v>
      </c>
      <c r="AB182" s="140" t="s">
        <v>10650</v>
      </c>
      <c r="AC182" s="140" t="s">
        <v>10838</v>
      </c>
      <c r="AD182" s="140" t="s">
        <v>12971</v>
      </c>
      <c r="AE182" s="140" t="s">
        <v>10692</v>
      </c>
      <c r="AF182" s="29" t="s">
        <v>12545</v>
      </c>
      <c r="AG182" t="s">
        <v>12549</v>
      </c>
    </row>
    <row r="183" spans="6:33" x14ac:dyDescent="0.25">
      <c r="F183" s="338">
        <v>34533764</v>
      </c>
      <c r="G183" s="339" t="s">
        <v>306</v>
      </c>
      <c r="H183" s="340">
        <v>14</v>
      </c>
      <c r="AA183" s="142">
        <v>219075000261</v>
      </c>
      <c r="AB183" s="140" t="s">
        <v>10650</v>
      </c>
      <c r="AC183" s="140" t="s">
        <v>10839</v>
      </c>
      <c r="AD183" s="140" t="s">
        <v>12971</v>
      </c>
      <c r="AE183" s="140" t="s">
        <v>10692</v>
      </c>
      <c r="AF183" s="29" t="s">
        <v>12545</v>
      </c>
      <c r="AG183" t="s">
        <v>12549</v>
      </c>
    </row>
    <row r="184" spans="6:33" x14ac:dyDescent="0.25">
      <c r="F184" s="338">
        <v>34319041</v>
      </c>
      <c r="G184" s="339" t="s">
        <v>304</v>
      </c>
      <c r="H184" s="340" t="s">
        <v>31</v>
      </c>
      <c r="AA184" s="142">
        <v>219075000105</v>
      </c>
      <c r="AB184" s="140" t="s">
        <v>10650</v>
      </c>
      <c r="AC184" s="140" t="s">
        <v>10840</v>
      </c>
      <c r="AD184" s="140" t="s">
        <v>12971</v>
      </c>
      <c r="AE184" s="140" t="s">
        <v>10692</v>
      </c>
      <c r="AF184" s="29" t="s">
        <v>12545</v>
      </c>
      <c r="AG184" t="s">
        <v>12549</v>
      </c>
    </row>
    <row r="185" spans="6:33" x14ac:dyDescent="0.25">
      <c r="F185" s="338">
        <v>34595579</v>
      </c>
      <c r="G185" s="339" t="s">
        <v>305</v>
      </c>
      <c r="H185" s="340">
        <v>14</v>
      </c>
      <c r="AA185" s="142">
        <v>219075000300</v>
      </c>
      <c r="AB185" s="140" t="s">
        <v>10650</v>
      </c>
      <c r="AC185" s="140" t="s">
        <v>12597</v>
      </c>
      <c r="AD185" s="140" t="s">
        <v>12972</v>
      </c>
      <c r="AE185" s="140" t="s">
        <v>10692</v>
      </c>
      <c r="AF185" s="29" t="s">
        <v>12544</v>
      </c>
      <c r="AG185" t="s">
        <v>12549</v>
      </c>
    </row>
    <row r="186" spans="6:33" x14ac:dyDescent="0.25">
      <c r="F186" s="338">
        <v>66981694</v>
      </c>
      <c r="G186" s="339" t="s">
        <v>303</v>
      </c>
      <c r="H186" s="340" t="s">
        <v>24</v>
      </c>
      <c r="AA186" s="142">
        <v>219075000849</v>
      </c>
      <c r="AB186" s="140" t="s">
        <v>10650</v>
      </c>
      <c r="AC186" s="140" t="s">
        <v>10841</v>
      </c>
      <c r="AD186" s="140" t="s">
        <v>12972</v>
      </c>
      <c r="AE186" s="140" t="s">
        <v>10692</v>
      </c>
      <c r="AF186" s="29" t="s">
        <v>12544</v>
      </c>
      <c r="AG186" t="s">
        <v>12549</v>
      </c>
    </row>
    <row r="187" spans="6:33" x14ac:dyDescent="0.25">
      <c r="F187" s="338">
        <v>25380375</v>
      </c>
      <c r="G187" s="339" t="s">
        <v>301</v>
      </c>
      <c r="H187" s="340">
        <v>14</v>
      </c>
      <c r="AA187" s="142">
        <v>219075000555</v>
      </c>
      <c r="AB187" s="140" t="s">
        <v>10650</v>
      </c>
      <c r="AC187" s="140" t="s">
        <v>10842</v>
      </c>
      <c r="AD187" s="140" t="s">
        <v>12972</v>
      </c>
      <c r="AE187" s="140" t="s">
        <v>10692</v>
      </c>
      <c r="AF187" s="29" t="s">
        <v>12544</v>
      </c>
      <c r="AG187" t="s">
        <v>12549</v>
      </c>
    </row>
    <row r="188" spans="6:33" x14ac:dyDescent="0.25">
      <c r="F188" s="338">
        <v>34534582</v>
      </c>
      <c r="G188" s="339" t="s">
        <v>302</v>
      </c>
      <c r="H188" s="340" t="s">
        <v>23</v>
      </c>
      <c r="AA188" s="142">
        <v>219075000971</v>
      </c>
      <c r="AB188" s="140" t="s">
        <v>10650</v>
      </c>
      <c r="AC188" s="140" t="s">
        <v>10843</v>
      </c>
      <c r="AD188" s="140" t="s">
        <v>12972</v>
      </c>
      <c r="AE188" s="140" t="s">
        <v>10692</v>
      </c>
      <c r="AF188" s="29" t="s">
        <v>12544</v>
      </c>
      <c r="AG188" t="s">
        <v>12549</v>
      </c>
    </row>
    <row r="189" spans="6:33" x14ac:dyDescent="0.25">
      <c r="F189" s="338">
        <v>25528442</v>
      </c>
      <c r="G189" s="339" t="s">
        <v>299</v>
      </c>
      <c r="H189" s="340">
        <v>14</v>
      </c>
      <c r="AA189" s="142">
        <v>219075000059</v>
      </c>
      <c r="AB189" s="140" t="s">
        <v>10650</v>
      </c>
      <c r="AC189" s="140" t="s">
        <v>12598</v>
      </c>
      <c r="AD189" s="140" t="s">
        <v>12973</v>
      </c>
      <c r="AE189" s="140" t="s">
        <v>10692</v>
      </c>
      <c r="AF189" s="29" t="s">
        <v>12545</v>
      </c>
      <c r="AG189" t="s">
        <v>12549</v>
      </c>
    </row>
    <row r="190" spans="6:33" x14ac:dyDescent="0.25">
      <c r="F190" s="338">
        <v>38565701</v>
      </c>
      <c r="G190" s="339" t="s">
        <v>300</v>
      </c>
      <c r="H190" s="340" t="s">
        <v>23</v>
      </c>
      <c r="AA190" s="142">
        <v>219075001047</v>
      </c>
      <c r="AB190" s="140" t="s">
        <v>10650</v>
      </c>
      <c r="AC190" s="140" t="s">
        <v>10844</v>
      </c>
      <c r="AD190" s="140" t="s">
        <v>12973</v>
      </c>
      <c r="AE190" s="140" t="s">
        <v>10692</v>
      </c>
      <c r="AF190" s="29" t="s">
        <v>12545</v>
      </c>
      <c r="AG190" t="s">
        <v>12549</v>
      </c>
    </row>
    <row r="191" spans="6:33" x14ac:dyDescent="0.25">
      <c r="F191" s="338">
        <v>25529670</v>
      </c>
      <c r="G191" s="339" t="s">
        <v>297</v>
      </c>
      <c r="H191" s="340" t="s">
        <v>23</v>
      </c>
      <c r="AA191" s="142">
        <v>219075000822</v>
      </c>
      <c r="AB191" s="140" t="s">
        <v>10650</v>
      </c>
      <c r="AC191" s="140" t="s">
        <v>10796</v>
      </c>
      <c r="AD191" s="140" t="s">
        <v>12973</v>
      </c>
      <c r="AE191" s="140" t="s">
        <v>10692</v>
      </c>
      <c r="AF191" s="29" t="s">
        <v>12545</v>
      </c>
      <c r="AG191" t="s">
        <v>12549</v>
      </c>
    </row>
    <row r="192" spans="6:33" x14ac:dyDescent="0.25">
      <c r="F192" s="338">
        <v>31893909</v>
      </c>
      <c r="G192" s="339" t="s">
        <v>296</v>
      </c>
      <c r="H192" s="340">
        <v>14</v>
      </c>
      <c r="AA192" s="142">
        <v>219075000571</v>
      </c>
      <c r="AB192" s="140" t="s">
        <v>10650</v>
      </c>
      <c r="AC192" s="140" t="s">
        <v>10845</v>
      </c>
      <c r="AD192" s="140" t="s">
        <v>12973</v>
      </c>
      <c r="AE192" s="140" t="s">
        <v>10692</v>
      </c>
      <c r="AF192" s="29" t="s">
        <v>12545</v>
      </c>
      <c r="AG192" t="s">
        <v>12549</v>
      </c>
    </row>
    <row r="193" spans="6:33" x14ac:dyDescent="0.25">
      <c r="F193" s="338">
        <v>25518180</v>
      </c>
      <c r="G193" s="339" t="s">
        <v>295</v>
      </c>
      <c r="H193" s="340">
        <v>14</v>
      </c>
      <c r="AA193" s="142">
        <v>219075000083</v>
      </c>
      <c r="AB193" s="140" t="s">
        <v>10650</v>
      </c>
      <c r="AC193" s="140" t="s">
        <v>10846</v>
      </c>
      <c r="AD193" s="140" t="s">
        <v>12973</v>
      </c>
      <c r="AE193" s="140" t="s">
        <v>10692</v>
      </c>
      <c r="AF193" s="29" t="s">
        <v>12545</v>
      </c>
      <c r="AG193" t="s">
        <v>12549</v>
      </c>
    </row>
    <row r="194" spans="6:33" x14ac:dyDescent="0.25">
      <c r="F194" s="338">
        <v>25517844</v>
      </c>
      <c r="G194" s="339" t="s">
        <v>294</v>
      </c>
      <c r="H194" s="340">
        <v>14</v>
      </c>
      <c r="AA194" s="142">
        <v>219075000636</v>
      </c>
      <c r="AB194" s="140" t="s">
        <v>10650</v>
      </c>
      <c r="AC194" s="140" t="s">
        <v>12599</v>
      </c>
      <c r="AD194" s="140" t="s">
        <v>12974</v>
      </c>
      <c r="AE194" s="140" t="s">
        <v>10692</v>
      </c>
      <c r="AF194" s="29" t="s">
        <v>12547</v>
      </c>
      <c r="AG194" t="s">
        <v>12550</v>
      </c>
    </row>
    <row r="195" spans="6:33" x14ac:dyDescent="0.25">
      <c r="F195" s="338">
        <v>25519350</v>
      </c>
      <c r="G195" s="339" t="s">
        <v>293</v>
      </c>
      <c r="H195" s="340">
        <v>14</v>
      </c>
      <c r="AA195" s="142">
        <v>219075000369</v>
      </c>
      <c r="AB195" s="140" t="s">
        <v>10650</v>
      </c>
      <c r="AC195" s="140" t="s">
        <v>10847</v>
      </c>
      <c r="AD195" s="140" t="s">
        <v>12974</v>
      </c>
      <c r="AE195" s="140" t="s">
        <v>10692</v>
      </c>
      <c r="AF195" s="29" t="s">
        <v>12547</v>
      </c>
      <c r="AG195" t="s">
        <v>12550</v>
      </c>
    </row>
    <row r="196" spans="6:33" x14ac:dyDescent="0.25">
      <c r="F196" s="338">
        <v>31383471</v>
      </c>
      <c r="G196" s="339" t="s">
        <v>292</v>
      </c>
      <c r="H196" s="340">
        <v>14</v>
      </c>
      <c r="AA196" s="142">
        <v>219075000211</v>
      </c>
      <c r="AB196" s="140" t="s">
        <v>10650</v>
      </c>
      <c r="AC196" s="140" t="s">
        <v>12600</v>
      </c>
      <c r="AD196" s="140" t="s">
        <v>12975</v>
      </c>
      <c r="AE196" s="140" t="s">
        <v>10692</v>
      </c>
      <c r="AF196" s="29" t="s">
        <v>12545</v>
      </c>
      <c r="AG196" t="s">
        <v>12550</v>
      </c>
    </row>
    <row r="197" spans="6:33" x14ac:dyDescent="0.25">
      <c r="F197" s="338">
        <v>31980964</v>
      </c>
      <c r="G197" s="339" t="s">
        <v>291</v>
      </c>
      <c r="H197" s="340" t="s">
        <v>23</v>
      </c>
      <c r="AA197" s="142">
        <v>219075000911</v>
      </c>
      <c r="AB197" s="140" t="s">
        <v>10650</v>
      </c>
      <c r="AC197" s="140" t="s">
        <v>10791</v>
      </c>
      <c r="AD197" s="140" t="s">
        <v>12975</v>
      </c>
      <c r="AE197" s="140" t="s">
        <v>10692</v>
      </c>
      <c r="AF197" s="29" t="s">
        <v>12545</v>
      </c>
      <c r="AG197" t="s">
        <v>12550</v>
      </c>
    </row>
    <row r="198" spans="6:33" x14ac:dyDescent="0.25">
      <c r="F198" s="338">
        <v>31383863</v>
      </c>
      <c r="G198" s="339" t="s">
        <v>290</v>
      </c>
      <c r="H198" s="340">
        <v>14</v>
      </c>
      <c r="AA198" s="142">
        <v>219075000938</v>
      </c>
      <c r="AB198" s="140" t="s">
        <v>10650</v>
      </c>
      <c r="AC198" s="140" t="s">
        <v>10848</v>
      </c>
      <c r="AD198" s="140" t="s">
        <v>12975</v>
      </c>
      <c r="AE198" s="140" t="s">
        <v>10692</v>
      </c>
      <c r="AF198" s="29" t="s">
        <v>12545</v>
      </c>
      <c r="AG198" t="s">
        <v>12550</v>
      </c>
    </row>
    <row r="199" spans="6:33" x14ac:dyDescent="0.25">
      <c r="F199" s="338">
        <v>52062141</v>
      </c>
      <c r="G199" s="339" t="s">
        <v>289</v>
      </c>
      <c r="H199" s="340" t="s">
        <v>21</v>
      </c>
      <c r="AA199" s="142">
        <v>219075000831</v>
      </c>
      <c r="AB199" s="140" t="s">
        <v>10650</v>
      </c>
      <c r="AC199" s="140" t="s">
        <v>10805</v>
      </c>
      <c r="AD199" s="140" t="s">
        <v>12975</v>
      </c>
      <c r="AE199" s="140" t="s">
        <v>10692</v>
      </c>
      <c r="AF199" s="29" t="s">
        <v>12545</v>
      </c>
      <c r="AG199" t="s">
        <v>12550</v>
      </c>
    </row>
    <row r="200" spans="6:33" x14ac:dyDescent="0.25">
      <c r="F200" s="338">
        <v>4695563</v>
      </c>
      <c r="G200" s="339" t="s">
        <v>288</v>
      </c>
      <c r="H200" s="340">
        <v>13</v>
      </c>
      <c r="AA200" s="142">
        <v>219075000326</v>
      </c>
      <c r="AB200" s="140" t="s">
        <v>10650</v>
      </c>
      <c r="AC200" s="140" t="s">
        <v>10849</v>
      </c>
      <c r="AD200" s="140" t="s">
        <v>12975</v>
      </c>
      <c r="AE200" s="140" t="s">
        <v>10692</v>
      </c>
      <c r="AF200" s="29" t="s">
        <v>12545</v>
      </c>
      <c r="AG200" t="s">
        <v>12550</v>
      </c>
    </row>
    <row r="201" spans="6:33" x14ac:dyDescent="0.25">
      <c r="F201" s="338">
        <v>25483250</v>
      </c>
      <c r="G201" s="339" t="s">
        <v>287</v>
      </c>
      <c r="H201" s="340" t="s">
        <v>21</v>
      </c>
      <c r="AA201" s="142">
        <v>219075000270</v>
      </c>
      <c r="AB201" s="140" t="s">
        <v>10650</v>
      </c>
      <c r="AC201" s="140" t="s">
        <v>10850</v>
      </c>
      <c r="AD201" s="140" t="s">
        <v>12975</v>
      </c>
      <c r="AE201" s="140" t="s">
        <v>10692</v>
      </c>
      <c r="AF201" s="29" t="s">
        <v>12545</v>
      </c>
      <c r="AG201" t="s">
        <v>12550</v>
      </c>
    </row>
    <row r="202" spans="6:33" x14ac:dyDescent="0.25">
      <c r="F202" s="338">
        <v>34569874</v>
      </c>
      <c r="G202" s="339" t="s">
        <v>286</v>
      </c>
      <c r="H202" s="340" t="s">
        <v>32</v>
      </c>
      <c r="AA202" s="142">
        <v>219075000296</v>
      </c>
      <c r="AB202" s="140" t="s">
        <v>10650</v>
      </c>
      <c r="AC202" s="140" t="s">
        <v>12601</v>
      </c>
      <c r="AD202" s="140" t="s">
        <v>12976</v>
      </c>
      <c r="AE202" s="140" t="s">
        <v>10692</v>
      </c>
      <c r="AF202" s="29" t="s">
        <v>12545</v>
      </c>
      <c r="AG202" t="s">
        <v>12550</v>
      </c>
    </row>
    <row r="203" spans="6:33" x14ac:dyDescent="0.25">
      <c r="F203" s="338">
        <v>39693087</v>
      </c>
      <c r="G203" s="339" t="s">
        <v>285</v>
      </c>
      <c r="H203" s="340">
        <v>12</v>
      </c>
      <c r="AA203" s="142">
        <v>219075000041</v>
      </c>
      <c r="AB203" s="140" t="s">
        <v>10650</v>
      </c>
      <c r="AC203" s="140" t="s">
        <v>12602</v>
      </c>
      <c r="AD203" s="140" t="s">
        <v>12977</v>
      </c>
      <c r="AE203" s="140" t="s">
        <v>10692</v>
      </c>
      <c r="AF203" s="29" t="s">
        <v>12547</v>
      </c>
      <c r="AG203" t="s">
        <v>12550</v>
      </c>
    </row>
    <row r="204" spans="6:33" x14ac:dyDescent="0.25">
      <c r="F204" s="338">
        <v>25732355</v>
      </c>
      <c r="G204" s="339" t="s">
        <v>168</v>
      </c>
      <c r="H204" s="340">
        <v>11</v>
      </c>
      <c r="AA204" s="142">
        <v>219075000741</v>
      </c>
      <c r="AB204" s="140" t="s">
        <v>10650</v>
      </c>
      <c r="AC204" s="140" t="s">
        <v>10851</v>
      </c>
      <c r="AD204" s="140" t="s">
        <v>12977</v>
      </c>
      <c r="AE204" s="140" t="s">
        <v>10692</v>
      </c>
      <c r="AF204" s="29" t="s">
        <v>12547</v>
      </c>
      <c r="AG204" t="s">
        <v>12550</v>
      </c>
    </row>
    <row r="205" spans="6:33" x14ac:dyDescent="0.25">
      <c r="F205" s="338">
        <v>34592862</v>
      </c>
      <c r="G205" s="339" t="s">
        <v>170</v>
      </c>
      <c r="H205" s="340">
        <v>14</v>
      </c>
      <c r="AA205" s="142">
        <v>219075000202</v>
      </c>
      <c r="AB205" s="140" t="s">
        <v>10650</v>
      </c>
      <c r="AC205" s="140" t="s">
        <v>10852</v>
      </c>
      <c r="AD205" s="140" t="s">
        <v>12977</v>
      </c>
      <c r="AE205" s="140" t="s">
        <v>10692</v>
      </c>
      <c r="AF205" s="29" t="s">
        <v>12547</v>
      </c>
      <c r="AG205" t="s">
        <v>12550</v>
      </c>
    </row>
    <row r="206" spans="6:33" x14ac:dyDescent="0.25">
      <c r="F206" s="338">
        <v>25613138</v>
      </c>
      <c r="G206" s="339" t="s">
        <v>169</v>
      </c>
      <c r="H206" s="340" t="s">
        <v>88</v>
      </c>
      <c r="AA206" s="142">
        <v>219075000229</v>
      </c>
      <c r="AB206" s="140" t="s">
        <v>10650</v>
      </c>
      <c r="AC206" s="140" t="s">
        <v>10853</v>
      </c>
      <c r="AD206" s="140" t="s">
        <v>12977</v>
      </c>
      <c r="AE206" s="140" t="s">
        <v>10692</v>
      </c>
      <c r="AF206" s="29" t="s">
        <v>12547</v>
      </c>
      <c r="AG206" t="s">
        <v>12550</v>
      </c>
    </row>
    <row r="207" spans="6:33" x14ac:dyDescent="0.25">
      <c r="F207" s="338">
        <v>25470328</v>
      </c>
      <c r="G207" s="339" t="s">
        <v>167</v>
      </c>
      <c r="H207" s="340" t="s">
        <v>85</v>
      </c>
      <c r="AA207" s="142">
        <v>119075000020</v>
      </c>
      <c r="AB207" s="140" t="s">
        <v>10650</v>
      </c>
      <c r="AC207" s="140" t="s">
        <v>12603</v>
      </c>
      <c r="AD207" s="140" t="s">
        <v>12978</v>
      </c>
      <c r="AE207" s="140" t="s">
        <v>10692</v>
      </c>
      <c r="AF207" s="29" t="s">
        <v>12545</v>
      </c>
      <c r="AG207" t="s">
        <v>12550</v>
      </c>
    </row>
    <row r="208" spans="6:33" x14ac:dyDescent="0.25">
      <c r="F208" s="338">
        <v>25559311</v>
      </c>
      <c r="G208" s="339" t="s">
        <v>166</v>
      </c>
      <c r="H208" s="340">
        <v>6</v>
      </c>
      <c r="AA208" s="142">
        <v>119075000585</v>
      </c>
      <c r="AB208" s="140" t="s">
        <v>10650</v>
      </c>
      <c r="AC208" s="140" t="s">
        <v>10854</v>
      </c>
      <c r="AD208" s="140" t="s">
        <v>12978</v>
      </c>
      <c r="AE208" s="140" t="s">
        <v>10722</v>
      </c>
      <c r="AF208" s="29" t="s">
        <v>12545</v>
      </c>
      <c r="AG208" t="s">
        <v>12550</v>
      </c>
    </row>
    <row r="209" spans="6:33" x14ac:dyDescent="0.25">
      <c r="F209" s="338">
        <v>48633032</v>
      </c>
      <c r="G209" s="339" t="s">
        <v>163</v>
      </c>
      <c r="H209" s="340">
        <v>13</v>
      </c>
      <c r="AA209" s="142">
        <v>119075000372</v>
      </c>
      <c r="AB209" s="140" t="s">
        <v>10650</v>
      </c>
      <c r="AC209" s="140" t="s">
        <v>10855</v>
      </c>
      <c r="AD209" s="140" t="s">
        <v>12978</v>
      </c>
      <c r="AE209" s="140" t="s">
        <v>10722</v>
      </c>
      <c r="AF209" s="29" t="s">
        <v>12545</v>
      </c>
      <c r="AG209" t="s">
        <v>12550</v>
      </c>
    </row>
    <row r="210" spans="6:33" x14ac:dyDescent="0.25">
      <c r="F210" s="338">
        <v>25455260</v>
      </c>
      <c r="G210" s="339" t="s">
        <v>164</v>
      </c>
      <c r="H210" s="340" t="s">
        <v>89</v>
      </c>
      <c r="AA210" s="142">
        <v>119075000011</v>
      </c>
      <c r="AB210" s="140" t="s">
        <v>10650</v>
      </c>
      <c r="AC210" s="140" t="s">
        <v>10856</v>
      </c>
      <c r="AD210" s="140" t="s">
        <v>12978</v>
      </c>
      <c r="AE210" s="140" t="s">
        <v>10722</v>
      </c>
      <c r="AF210" s="29" t="s">
        <v>12545</v>
      </c>
      <c r="AG210" t="s">
        <v>12550</v>
      </c>
    </row>
    <row r="211" spans="6:33" x14ac:dyDescent="0.25">
      <c r="F211" s="338">
        <v>1061223834</v>
      </c>
      <c r="G211" s="339" t="s">
        <v>165</v>
      </c>
      <c r="H211" s="340" t="s">
        <v>89</v>
      </c>
      <c r="AA211" s="142">
        <v>219075000857</v>
      </c>
      <c r="AB211" s="140" t="s">
        <v>10650</v>
      </c>
      <c r="AC211" s="140" t="s">
        <v>10857</v>
      </c>
      <c r="AD211" s="140" t="s">
        <v>12979</v>
      </c>
      <c r="AE211" s="140" t="s">
        <v>10692</v>
      </c>
      <c r="AF211" s="29" t="s">
        <v>12545</v>
      </c>
      <c r="AG211" t="s">
        <v>12550</v>
      </c>
    </row>
    <row r="212" spans="6:33" x14ac:dyDescent="0.25">
      <c r="F212" s="338">
        <v>1473922</v>
      </c>
      <c r="G212" s="339" t="s">
        <v>162</v>
      </c>
      <c r="H212" s="340" t="s">
        <v>89</v>
      </c>
      <c r="AA212" s="142">
        <v>219075000954</v>
      </c>
      <c r="AB212" s="140" t="s">
        <v>10650</v>
      </c>
      <c r="AC212" s="140" t="s">
        <v>10858</v>
      </c>
      <c r="AD212" s="140" t="s">
        <v>12979</v>
      </c>
      <c r="AE212" s="140" t="s">
        <v>10692</v>
      </c>
      <c r="AF212" s="29" t="s">
        <v>12545</v>
      </c>
      <c r="AG212" t="s">
        <v>12550</v>
      </c>
    </row>
    <row r="213" spans="6:33" x14ac:dyDescent="0.25">
      <c r="F213" s="338">
        <v>25456163</v>
      </c>
      <c r="G213" s="339" t="s">
        <v>284</v>
      </c>
      <c r="H213" s="340">
        <v>11</v>
      </c>
      <c r="AA213" s="142">
        <v>219075000776</v>
      </c>
      <c r="AB213" s="140" t="s">
        <v>10650</v>
      </c>
      <c r="AC213" s="140" t="s">
        <v>10859</v>
      </c>
      <c r="AD213" s="140" t="s">
        <v>12979</v>
      </c>
      <c r="AE213" s="140" t="s">
        <v>10692</v>
      </c>
      <c r="AF213" s="29" t="s">
        <v>12545</v>
      </c>
      <c r="AG213" t="s">
        <v>12550</v>
      </c>
    </row>
    <row r="214" spans="6:33" x14ac:dyDescent="0.25">
      <c r="F214" s="338">
        <v>1062080542</v>
      </c>
      <c r="G214" s="339" t="s">
        <v>283</v>
      </c>
      <c r="H214" s="340" t="s">
        <v>39</v>
      </c>
      <c r="AA214" s="142">
        <v>219075000491</v>
      </c>
      <c r="AB214" s="140" t="s">
        <v>10650</v>
      </c>
      <c r="AC214" s="140" t="s">
        <v>10860</v>
      </c>
      <c r="AD214" s="140" t="s">
        <v>12979</v>
      </c>
      <c r="AE214" s="140" t="s">
        <v>10692</v>
      </c>
      <c r="AF214" s="29" t="s">
        <v>12545</v>
      </c>
      <c r="AG214" t="s">
        <v>12550</v>
      </c>
    </row>
    <row r="215" spans="6:33" x14ac:dyDescent="0.25">
      <c r="F215" s="338">
        <v>25453300</v>
      </c>
      <c r="G215" s="339" t="s">
        <v>161</v>
      </c>
      <c r="H215" s="340">
        <v>14</v>
      </c>
      <c r="AA215" s="142">
        <v>219075000342</v>
      </c>
      <c r="AB215" s="140" t="s">
        <v>10650</v>
      </c>
      <c r="AC215" s="140" t="s">
        <v>12604</v>
      </c>
      <c r="AD215" s="140" t="s">
        <v>12979</v>
      </c>
      <c r="AE215" s="140" t="s">
        <v>10692</v>
      </c>
      <c r="AF215" s="29" t="s">
        <v>12545</v>
      </c>
      <c r="AG215" t="s">
        <v>12550</v>
      </c>
    </row>
    <row r="216" spans="6:33" x14ac:dyDescent="0.25">
      <c r="F216" s="338">
        <v>52129813</v>
      </c>
      <c r="G216" s="339" t="s">
        <v>160</v>
      </c>
      <c r="H216" s="340" t="s">
        <v>85</v>
      </c>
      <c r="AA216" s="142">
        <v>219075000709</v>
      </c>
      <c r="AB216" s="140" t="s">
        <v>10650</v>
      </c>
      <c r="AC216" s="140" t="s">
        <v>10768</v>
      </c>
      <c r="AD216" s="140" t="s">
        <v>12979</v>
      </c>
      <c r="AE216" s="140" t="s">
        <v>10692</v>
      </c>
      <c r="AF216" s="29" t="s">
        <v>12545</v>
      </c>
      <c r="AG216" t="s">
        <v>12550</v>
      </c>
    </row>
    <row r="217" spans="6:33" x14ac:dyDescent="0.25">
      <c r="F217" s="338">
        <v>5340524</v>
      </c>
      <c r="G217" s="339" t="s">
        <v>13596</v>
      </c>
      <c r="H217" s="340" t="s">
        <v>39</v>
      </c>
      <c r="AA217" s="142">
        <v>219100001006</v>
      </c>
      <c r="AB217" s="140" t="s">
        <v>10651</v>
      </c>
      <c r="AC217" s="140" t="s">
        <v>12605</v>
      </c>
      <c r="AD217" s="140" t="s">
        <v>12980</v>
      </c>
      <c r="AE217" s="140" t="s">
        <v>10692</v>
      </c>
      <c r="AF217" s="29" t="s">
        <v>12544</v>
      </c>
      <c r="AG217" t="s">
        <v>12549</v>
      </c>
    </row>
    <row r="218" spans="6:33" x14ac:dyDescent="0.25">
      <c r="F218" s="338">
        <v>25435331</v>
      </c>
      <c r="G218" s="339" t="s">
        <v>279</v>
      </c>
      <c r="H218" s="340">
        <v>14</v>
      </c>
      <c r="AA218" s="142">
        <v>219100003351</v>
      </c>
      <c r="AB218" s="140" t="s">
        <v>10651</v>
      </c>
      <c r="AC218" s="140" t="s">
        <v>10861</v>
      </c>
      <c r="AD218" s="140" t="s">
        <v>12980</v>
      </c>
      <c r="AE218" s="140" t="s">
        <v>10692</v>
      </c>
      <c r="AF218" s="29" t="s">
        <v>12544</v>
      </c>
      <c r="AG218" t="s">
        <v>12549</v>
      </c>
    </row>
    <row r="219" spans="6:33" x14ac:dyDescent="0.25">
      <c r="F219" s="338">
        <v>25435796</v>
      </c>
      <c r="G219" s="339" t="s">
        <v>278</v>
      </c>
      <c r="H219" s="340">
        <v>13</v>
      </c>
      <c r="AA219" s="142">
        <v>219100002665</v>
      </c>
      <c r="AB219" s="140" t="s">
        <v>10651</v>
      </c>
      <c r="AC219" s="140" t="s">
        <v>10862</v>
      </c>
      <c r="AD219" s="140" t="s">
        <v>12980</v>
      </c>
      <c r="AE219" s="140" t="s">
        <v>10692</v>
      </c>
      <c r="AF219" s="29" t="s">
        <v>12544</v>
      </c>
      <c r="AG219" t="s">
        <v>12549</v>
      </c>
    </row>
    <row r="220" spans="6:33" x14ac:dyDescent="0.25">
      <c r="F220" s="338">
        <v>25441048</v>
      </c>
      <c r="G220" s="339" t="s">
        <v>282</v>
      </c>
      <c r="H220" s="340">
        <v>14</v>
      </c>
      <c r="AA220" s="142">
        <v>219100003033</v>
      </c>
      <c r="AB220" s="140" t="s">
        <v>10651</v>
      </c>
      <c r="AC220" s="140" t="s">
        <v>10863</v>
      </c>
      <c r="AD220" s="140" t="s">
        <v>12980</v>
      </c>
      <c r="AE220" s="140" t="s">
        <v>10692</v>
      </c>
      <c r="AF220" s="29" t="s">
        <v>12544</v>
      </c>
      <c r="AG220" t="s">
        <v>12549</v>
      </c>
    </row>
    <row r="221" spans="6:33" x14ac:dyDescent="0.25">
      <c r="F221" s="338">
        <v>25435678</v>
      </c>
      <c r="G221" s="339" t="s">
        <v>281</v>
      </c>
      <c r="H221" s="340">
        <v>14</v>
      </c>
      <c r="AA221" s="142">
        <v>219100001812</v>
      </c>
      <c r="AB221" s="140" t="s">
        <v>10651</v>
      </c>
      <c r="AC221" s="140" t="s">
        <v>10864</v>
      </c>
      <c r="AD221" s="140" t="s">
        <v>12980</v>
      </c>
      <c r="AE221" s="140" t="s">
        <v>10692</v>
      </c>
      <c r="AF221" s="29" t="s">
        <v>12544</v>
      </c>
      <c r="AG221" t="s">
        <v>12549</v>
      </c>
    </row>
    <row r="222" spans="6:33" x14ac:dyDescent="0.25">
      <c r="F222" s="338">
        <v>34679175</v>
      </c>
      <c r="G222" s="339" t="s">
        <v>280</v>
      </c>
      <c r="H222" s="340" t="s">
        <v>39</v>
      </c>
      <c r="AA222" s="142">
        <v>219100000352</v>
      </c>
      <c r="AB222" s="140" t="s">
        <v>10651</v>
      </c>
      <c r="AC222" s="140" t="s">
        <v>12606</v>
      </c>
      <c r="AD222" s="140" t="s">
        <v>12981</v>
      </c>
      <c r="AE222" s="140" t="s">
        <v>10692</v>
      </c>
      <c r="AF222" s="29" t="s">
        <v>12544</v>
      </c>
      <c r="AG222" t="s">
        <v>12549</v>
      </c>
    </row>
    <row r="223" spans="6:33" x14ac:dyDescent="0.25">
      <c r="F223" s="338">
        <v>34679366</v>
      </c>
      <c r="G223" s="339" t="s">
        <v>277</v>
      </c>
      <c r="H223" s="340" t="s">
        <v>21</v>
      </c>
      <c r="AA223" s="142">
        <v>219100000298</v>
      </c>
      <c r="AB223" s="140" t="s">
        <v>10651</v>
      </c>
      <c r="AC223" s="140" t="s">
        <v>10865</v>
      </c>
      <c r="AD223" s="140" t="s">
        <v>12981</v>
      </c>
      <c r="AE223" s="140" t="s">
        <v>10692</v>
      </c>
      <c r="AF223" s="29" t="s">
        <v>12544</v>
      </c>
      <c r="AG223" t="s">
        <v>12549</v>
      </c>
    </row>
    <row r="224" spans="6:33" x14ac:dyDescent="0.25">
      <c r="F224" s="338">
        <v>25435722</v>
      </c>
      <c r="G224" s="339" t="s">
        <v>276</v>
      </c>
      <c r="H224" s="340" t="s">
        <v>39</v>
      </c>
      <c r="AA224" s="142">
        <v>219100000212</v>
      </c>
      <c r="AB224" s="140" t="s">
        <v>10651</v>
      </c>
      <c r="AC224" s="140" t="s">
        <v>10866</v>
      </c>
      <c r="AD224" s="140" t="s">
        <v>12981</v>
      </c>
      <c r="AE224" s="140" t="s">
        <v>10692</v>
      </c>
      <c r="AF224" s="29" t="s">
        <v>12544</v>
      </c>
      <c r="AG224" t="s">
        <v>12549</v>
      </c>
    </row>
    <row r="225" spans="6:33" x14ac:dyDescent="0.25">
      <c r="F225" s="338">
        <v>34678520</v>
      </c>
      <c r="G225" s="339" t="s">
        <v>275</v>
      </c>
      <c r="H225" s="340" t="s">
        <v>39</v>
      </c>
      <c r="AA225" s="142">
        <v>219100002614</v>
      </c>
      <c r="AB225" s="140" t="s">
        <v>10651</v>
      </c>
      <c r="AC225" s="140" t="s">
        <v>10867</v>
      </c>
      <c r="AD225" s="140" t="s">
        <v>12981</v>
      </c>
      <c r="AE225" s="140" t="s">
        <v>10692</v>
      </c>
      <c r="AF225" s="29" t="s">
        <v>12544</v>
      </c>
      <c r="AG225" t="s">
        <v>12549</v>
      </c>
    </row>
    <row r="226" spans="6:33" x14ac:dyDescent="0.25">
      <c r="F226" s="338">
        <v>34405079</v>
      </c>
      <c r="G226" s="339" t="s">
        <v>274</v>
      </c>
      <c r="H226" s="340">
        <v>12</v>
      </c>
      <c r="AA226" s="142">
        <v>219100000816</v>
      </c>
      <c r="AB226" s="140" t="s">
        <v>10651</v>
      </c>
      <c r="AC226" s="140" t="s">
        <v>10868</v>
      </c>
      <c r="AD226" s="140" t="s">
        <v>12981</v>
      </c>
      <c r="AE226" s="140" t="s">
        <v>10692</v>
      </c>
      <c r="AF226" s="29" t="s">
        <v>12544</v>
      </c>
      <c r="AG226" t="s">
        <v>12549</v>
      </c>
    </row>
    <row r="227" spans="6:33" x14ac:dyDescent="0.25">
      <c r="F227" s="338">
        <v>34678745</v>
      </c>
      <c r="G227" s="339" t="s">
        <v>273</v>
      </c>
      <c r="H227" s="340" t="s">
        <v>39</v>
      </c>
      <c r="AA227" s="142">
        <v>219100000051</v>
      </c>
      <c r="AB227" s="140" t="s">
        <v>10651</v>
      </c>
      <c r="AC227" s="140" t="s">
        <v>10869</v>
      </c>
      <c r="AD227" s="140" t="s">
        <v>12981</v>
      </c>
      <c r="AE227" s="140" t="s">
        <v>10692</v>
      </c>
      <c r="AF227" s="29" t="s">
        <v>12544</v>
      </c>
      <c r="AG227" t="s">
        <v>12549</v>
      </c>
    </row>
    <row r="228" spans="6:33" x14ac:dyDescent="0.25">
      <c r="F228" s="338">
        <v>34679685</v>
      </c>
      <c r="G228" s="339" t="s">
        <v>272</v>
      </c>
      <c r="H228" s="340" t="s">
        <v>31</v>
      </c>
      <c r="AA228" s="142">
        <v>219100000417</v>
      </c>
      <c r="AB228" s="140" t="s">
        <v>10651</v>
      </c>
      <c r="AC228" s="140" t="s">
        <v>12607</v>
      </c>
      <c r="AD228" s="140" t="s">
        <v>12982</v>
      </c>
      <c r="AE228" s="140" t="s">
        <v>10692</v>
      </c>
      <c r="AF228" s="29" t="s">
        <v>12546</v>
      </c>
      <c r="AG228" t="s">
        <v>12550</v>
      </c>
    </row>
    <row r="229" spans="6:33" x14ac:dyDescent="0.25">
      <c r="F229" s="338">
        <v>34678303</v>
      </c>
      <c r="G229" s="339" t="s">
        <v>271</v>
      </c>
      <c r="H229" s="340">
        <v>14</v>
      </c>
      <c r="AA229" s="142">
        <v>219100000492</v>
      </c>
      <c r="AB229" s="140" t="s">
        <v>10651</v>
      </c>
      <c r="AC229" s="140" t="s">
        <v>10870</v>
      </c>
      <c r="AD229" s="140" t="s">
        <v>12982</v>
      </c>
      <c r="AE229" s="140" t="s">
        <v>10692</v>
      </c>
      <c r="AF229" s="29" t="s">
        <v>12546</v>
      </c>
      <c r="AG229" t="s">
        <v>12550</v>
      </c>
    </row>
    <row r="230" spans="6:33" x14ac:dyDescent="0.25">
      <c r="F230" s="338">
        <v>25435297</v>
      </c>
      <c r="G230" s="339" t="s">
        <v>269</v>
      </c>
      <c r="H230" s="340">
        <v>14</v>
      </c>
      <c r="AA230" s="142">
        <v>219100002096</v>
      </c>
      <c r="AB230" s="140" t="s">
        <v>10651</v>
      </c>
      <c r="AC230" s="140" t="s">
        <v>10871</v>
      </c>
      <c r="AD230" s="140" t="s">
        <v>12982</v>
      </c>
      <c r="AE230" s="140" t="s">
        <v>10692</v>
      </c>
      <c r="AF230" s="29" t="s">
        <v>12546</v>
      </c>
      <c r="AG230" t="s">
        <v>12550</v>
      </c>
    </row>
    <row r="231" spans="6:33" x14ac:dyDescent="0.25">
      <c r="F231" s="338">
        <v>25436309</v>
      </c>
      <c r="G231" s="339" t="s">
        <v>270</v>
      </c>
      <c r="H231" s="340">
        <v>12</v>
      </c>
      <c r="AA231" s="142">
        <v>219100000964</v>
      </c>
      <c r="AB231" s="140" t="s">
        <v>10651</v>
      </c>
      <c r="AC231" s="140" t="s">
        <v>10872</v>
      </c>
      <c r="AD231" s="140" t="s">
        <v>12982</v>
      </c>
      <c r="AE231" s="140" t="s">
        <v>10692</v>
      </c>
      <c r="AF231" s="29" t="s">
        <v>12546</v>
      </c>
      <c r="AG231" t="s">
        <v>12550</v>
      </c>
    </row>
    <row r="232" spans="6:33" x14ac:dyDescent="0.25">
      <c r="F232" s="338">
        <v>25435166</v>
      </c>
      <c r="G232" s="339" t="s">
        <v>267</v>
      </c>
      <c r="H232" s="340">
        <v>14</v>
      </c>
      <c r="AA232" s="142">
        <v>419100002982</v>
      </c>
      <c r="AB232" s="140" t="s">
        <v>10651</v>
      </c>
      <c r="AC232" s="140" t="s">
        <v>10873</v>
      </c>
      <c r="AD232" s="140" t="s">
        <v>12982</v>
      </c>
      <c r="AE232" s="140" t="s">
        <v>10692</v>
      </c>
      <c r="AF232" s="29" t="s">
        <v>12546</v>
      </c>
      <c r="AG232" t="s">
        <v>12550</v>
      </c>
    </row>
    <row r="233" spans="6:33" x14ac:dyDescent="0.25">
      <c r="F233" s="338">
        <v>25435578</v>
      </c>
      <c r="G233" s="339" t="s">
        <v>268</v>
      </c>
      <c r="H233" s="340">
        <v>14</v>
      </c>
      <c r="AA233" s="142">
        <v>219100000336</v>
      </c>
      <c r="AB233" s="140" t="s">
        <v>10651</v>
      </c>
      <c r="AC233" s="140" t="s">
        <v>12608</v>
      </c>
      <c r="AD233" s="140" t="s">
        <v>12983</v>
      </c>
      <c r="AE233" s="140" t="s">
        <v>10692</v>
      </c>
      <c r="AF233" s="29" t="s">
        <v>12544</v>
      </c>
      <c r="AG233" t="s">
        <v>12549</v>
      </c>
    </row>
    <row r="234" spans="6:33" x14ac:dyDescent="0.25">
      <c r="F234" s="338">
        <v>25717328</v>
      </c>
      <c r="G234" s="339" t="s">
        <v>266</v>
      </c>
      <c r="H234" s="340">
        <v>10</v>
      </c>
      <c r="AA234" s="142">
        <v>219100002681</v>
      </c>
      <c r="AB234" s="140" t="s">
        <v>10651</v>
      </c>
      <c r="AC234" s="140" t="s">
        <v>10874</v>
      </c>
      <c r="AD234" s="140" t="s">
        <v>12983</v>
      </c>
      <c r="AE234" s="140" t="s">
        <v>10692</v>
      </c>
      <c r="AF234" s="29" t="s">
        <v>12544</v>
      </c>
      <c r="AG234" t="s">
        <v>12549</v>
      </c>
    </row>
    <row r="235" spans="6:33" x14ac:dyDescent="0.25">
      <c r="F235" s="338">
        <v>34514325</v>
      </c>
      <c r="G235" s="339" t="s">
        <v>265</v>
      </c>
      <c r="H235" s="340">
        <v>14</v>
      </c>
      <c r="AA235" s="142">
        <v>219100002754</v>
      </c>
      <c r="AB235" s="140" t="s">
        <v>10651</v>
      </c>
      <c r="AC235" s="140" t="s">
        <v>10875</v>
      </c>
      <c r="AD235" s="140" t="s">
        <v>12983</v>
      </c>
      <c r="AE235" s="140" t="s">
        <v>10692</v>
      </c>
      <c r="AF235" s="29" t="s">
        <v>12544</v>
      </c>
      <c r="AG235" t="s">
        <v>12549</v>
      </c>
    </row>
    <row r="236" spans="6:33" x14ac:dyDescent="0.25">
      <c r="F236" s="338">
        <v>48620132</v>
      </c>
      <c r="G236" s="339" t="s">
        <v>264</v>
      </c>
      <c r="H236" s="340">
        <v>14</v>
      </c>
      <c r="AA236" s="142">
        <v>219100002193</v>
      </c>
      <c r="AB236" s="140" t="s">
        <v>10651</v>
      </c>
      <c r="AC236" s="140" t="s">
        <v>10876</v>
      </c>
      <c r="AD236" s="140" t="s">
        <v>12983</v>
      </c>
      <c r="AE236" s="140" t="s">
        <v>10692</v>
      </c>
      <c r="AF236" s="29" t="s">
        <v>12544</v>
      </c>
      <c r="AG236" t="s">
        <v>12549</v>
      </c>
    </row>
    <row r="237" spans="6:33" x14ac:dyDescent="0.25">
      <c r="F237" s="338">
        <v>48620116</v>
      </c>
      <c r="G237" s="339" t="s">
        <v>263</v>
      </c>
      <c r="H237" s="340">
        <v>14</v>
      </c>
      <c r="AA237" s="142">
        <v>219100002975</v>
      </c>
      <c r="AB237" s="140" t="s">
        <v>10651</v>
      </c>
      <c r="AC237" s="140" t="s">
        <v>10877</v>
      </c>
      <c r="AD237" s="140" t="s">
        <v>12983</v>
      </c>
      <c r="AE237" s="140" t="s">
        <v>10692</v>
      </c>
      <c r="AF237" s="29" t="s">
        <v>12544</v>
      </c>
      <c r="AG237" t="s">
        <v>12549</v>
      </c>
    </row>
    <row r="238" spans="6:33" x14ac:dyDescent="0.25">
      <c r="F238" s="338">
        <v>34511225</v>
      </c>
      <c r="G238" s="339" t="s">
        <v>262</v>
      </c>
      <c r="H238" s="340">
        <v>14</v>
      </c>
      <c r="AA238" s="142">
        <v>219100000042</v>
      </c>
      <c r="AB238" s="140" t="s">
        <v>10651</v>
      </c>
      <c r="AC238" s="140" t="s">
        <v>10878</v>
      </c>
      <c r="AD238" s="140" t="s">
        <v>12983</v>
      </c>
      <c r="AE238" s="140" t="s">
        <v>10692</v>
      </c>
      <c r="AF238" s="29" t="s">
        <v>12544</v>
      </c>
      <c r="AG238" t="s">
        <v>12549</v>
      </c>
    </row>
    <row r="239" spans="6:33" x14ac:dyDescent="0.25">
      <c r="F239" s="338">
        <v>27276153</v>
      </c>
      <c r="G239" s="339" t="s">
        <v>261</v>
      </c>
      <c r="H239" s="340">
        <v>14</v>
      </c>
      <c r="AA239" s="142">
        <v>219100000522</v>
      </c>
      <c r="AB239" s="140" t="s">
        <v>10651</v>
      </c>
      <c r="AC239" s="140" t="s">
        <v>12609</v>
      </c>
      <c r="AD239" s="140" t="s">
        <v>12984</v>
      </c>
      <c r="AE239" s="140" t="s">
        <v>10692</v>
      </c>
      <c r="AF239" s="29" t="s">
        <v>12544</v>
      </c>
      <c r="AG239" t="s">
        <v>12549</v>
      </c>
    </row>
    <row r="240" spans="6:33" x14ac:dyDescent="0.25">
      <c r="F240" s="338">
        <v>25395490</v>
      </c>
      <c r="G240" s="339" t="s">
        <v>260</v>
      </c>
      <c r="H240" s="340" t="s">
        <v>32</v>
      </c>
      <c r="AA240" s="142">
        <v>219100002673</v>
      </c>
      <c r="AB240" s="140" t="s">
        <v>10651</v>
      </c>
      <c r="AC240" s="140" t="s">
        <v>10879</v>
      </c>
      <c r="AD240" s="140" t="s">
        <v>12984</v>
      </c>
      <c r="AE240" s="140" t="s">
        <v>10692</v>
      </c>
      <c r="AF240" s="29" t="s">
        <v>12544</v>
      </c>
      <c r="AG240" t="s">
        <v>12549</v>
      </c>
    </row>
    <row r="241" spans="6:33" x14ac:dyDescent="0.25">
      <c r="F241" s="338">
        <v>25395609</v>
      </c>
      <c r="G241" s="339" t="s">
        <v>258</v>
      </c>
      <c r="H241" s="340" t="s">
        <v>20</v>
      </c>
      <c r="AA241" s="142">
        <v>219100002274</v>
      </c>
      <c r="AB241" s="140" t="s">
        <v>10651</v>
      </c>
      <c r="AC241" s="140" t="s">
        <v>10880</v>
      </c>
      <c r="AD241" s="140" t="s">
        <v>12984</v>
      </c>
      <c r="AE241" s="140" t="s">
        <v>10692</v>
      </c>
      <c r="AF241" s="29" t="s">
        <v>12544</v>
      </c>
      <c r="AG241" t="s">
        <v>12549</v>
      </c>
    </row>
    <row r="242" spans="6:33" x14ac:dyDescent="0.25">
      <c r="F242" s="338">
        <v>25428377</v>
      </c>
      <c r="G242" s="339" t="s">
        <v>257</v>
      </c>
      <c r="H242" s="340">
        <v>14</v>
      </c>
      <c r="AA242" s="142">
        <v>219100001707</v>
      </c>
      <c r="AB242" s="140" t="s">
        <v>10651</v>
      </c>
      <c r="AC242" s="140" t="s">
        <v>10881</v>
      </c>
      <c r="AD242" s="140" t="s">
        <v>12984</v>
      </c>
      <c r="AE242" s="140" t="s">
        <v>10692</v>
      </c>
      <c r="AF242" s="29" t="s">
        <v>12544</v>
      </c>
      <c r="AG242" t="s">
        <v>12549</v>
      </c>
    </row>
    <row r="243" spans="6:33" x14ac:dyDescent="0.25">
      <c r="F243" s="338">
        <v>25395133</v>
      </c>
      <c r="G243" s="339" t="s">
        <v>256</v>
      </c>
      <c r="H243" s="340">
        <v>14</v>
      </c>
      <c r="AA243" s="142">
        <v>219100001111</v>
      </c>
      <c r="AB243" s="140" t="s">
        <v>10651</v>
      </c>
      <c r="AC243" s="140" t="s">
        <v>10882</v>
      </c>
      <c r="AD243" s="140" t="s">
        <v>12984</v>
      </c>
      <c r="AE243" s="140" t="s">
        <v>10692</v>
      </c>
      <c r="AF243" s="29" t="s">
        <v>12544</v>
      </c>
      <c r="AG243" t="s">
        <v>12549</v>
      </c>
    </row>
    <row r="244" spans="6:33" x14ac:dyDescent="0.25">
      <c r="F244" s="338">
        <v>34316334</v>
      </c>
      <c r="G244" s="339" t="s">
        <v>255</v>
      </c>
      <c r="H244" s="340" t="s">
        <v>20</v>
      </c>
      <c r="AA244" s="142">
        <v>219100000034</v>
      </c>
      <c r="AB244" s="140" t="s">
        <v>10651</v>
      </c>
      <c r="AC244" s="140" t="s">
        <v>10883</v>
      </c>
      <c r="AD244" s="140" t="s">
        <v>12984</v>
      </c>
      <c r="AE244" s="140" t="s">
        <v>10692</v>
      </c>
      <c r="AF244" s="29" t="s">
        <v>12544</v>
      </c>
      <c r="AG244" t="s">
        <v>12549</v>
      </c>
    </row>
    <row r="245" spans="6:33" x14ac:dyDescent="0.25">
      <c r="F245" s="338">
        <v>1060869573</v>
      </c>
      <c r="G245" s="339" t="s">
        <v>254</v>
      </c>
      <c r="H245" s="340" t="s">
        <v>31</v>
      </c>
      <c r="AA245" s="142">
        <v>219100002746</v>
      </c>
      <c r="AB245" s="140" t="s">
        <v>10651</v>
      </c>
      <c r="AC245" s="140" t="s">
        <v>10884</v>
      </c>
      <c r="AD245" s="140" t="s">
        <v>12984</v>
      </c>
      <c r="AE245" s="140" t="s">
        <v>10692</v>
      </c>
      <c r="AF245" s="29" t="s">
        <v>12544</v>
      </c>
      <c r="AG245" t="s">
        <v>12549</v>
      </c>
    </row>
    <row r="246" spans="6:33" x14ac:dyDescent="0.25">
      <c r="F246" s="338">
        <v>1128279737</v>
      </c>
      <c r="G246" s="339" t="s">
        <v>253</v>
      </c>
      <c r="H246" s="340" t="s">
        <v>31</v>
      </c>
      <c r="AA246" s="142">
        <v>219100002487</v>
      </c>
      <c r="AB246" s="140" t="s">
        <v>10651</v>
      </c>
      <c r="AC246" s="140" t="s">
        <v>10885</v>
      </c>
      <c r="AD246" s="140" t="s">
        <v>12984</v>
      </c>
      <c r="AE246" s="140" t="s">
        <v>10692</v>
      </c>
      <c r="AF246" s="29" t="s">
        <v>12544</v>
      </c>
      <c r="AG246" t="s">
        <v>12549</v>
      </c>
    </row>
    <row r="247" spans="6:33" x14ac:dyDescent="0.25">
      <c r="F247" s="338">
        <v>25274989</v>
      </c>
      <c r="G247" s="339" t="s">
        <v>159</v>
      </c>
      <c r="H247" s="340" t="s">
        <v>90</v>
      </c>
      <c r="AA247" s="142">
        <v>219100002185</v>
      </c>
      <c r="AB247" s="140" t="s">
        <v>10651</v>
      </c>
      <c r="AC247" s="140" t="s">
        <v>10743</v>
      </c>
      <c r="AD247" s="140" t="s">
        <v>12984</v>
      </c>
      <c r="AE247" s="140" t="s">
        <v>10692</v>
      </c>
      <c r="AF247" s="29" t="s">
        <v>12544</v>
      </c>
      <c r="AG247" t="s">
        <v>12549</v>
      </c>
    </row>
    <row r="248" spans="6:33" x14ac:dyDescent="0.25">
      <c r="F248" s="338">
        <v>25286413</v>
      </c>
      <c r="G248" s="339" t="s">
        <v>252</v>
      </c>
      <c r="H248" s="340" t="s">
        <v>21</v>
      </c>
      <c r="AA248" s="142">
        <v>219100002860</v>
      </c>
      <c r="AB248" s="140" t="s">
        <v>10651</v>
      </c>
      <c r="AC248" s="140" t="s">
        <v>10886</v>
      </c>
      <c r="AD248" s="140" t="s">
        <v>12984</v>
      </c>
      <c r="AE248" s="140" t="s">
        <v>10692</v>
      </c>
      <c r="AF248" s="29" t="s">
        <v>12544</v>
      </c>
      <c r="AG248" t="s">
        <v>12549</v>
      </c>
    </row>
    <row r="249" spans="6:33" x14ac:dyDescent="0.25">
      <c r="F249" s="338">
        <v>48627006</v>
      </c>
      <c r="G249" s="339" t="s">
        <v>251</v>
      </c>
      <c r="H249" s="340" t="s">
        <v>87</v>
      </c>
      <c r="AA249" s="142">
        <v>219100000239</v>
      </c>
      <c r="AB249" s="140" t="s">
        <v>10651</v>
      </c>
      <c r="AC249" s="140" t="s">
        <v>10887</v>
      </c>
      <c r="AD249" s="140" t="s">
        <v>12984</v>
      </c>
      <c r="AE249" s="140" t="s">
        <v>10692</v>
      </c>
      <c r="AF249" s="29" t="s">
        <v>12544</v>
      </c>
      <c r="AG249" t="s">
        <v>12549</v>
      </c>
    </row>
    <row r="250" spans="6:33" x14ac:dyDescent="0.25">
      <c r="F250" s="338">
        <v>25276080</v>
      </c>
      <c r="G250" s="339" t="s">
        <v>250</v>
      </c>
      <c r="H250" s="340" t="s">
        <v>94</v>
      </c>
      <c r="AA250" s="142">
        <v>219100002851</v>
      </c>
      <c r="AB250" s="140" t="s">
        <v>10651</v>
      </c>
      <c r="AC250" s="140" t="s">
        <v>10888</v>
      </c>
      <c r="AD250" s="140" t="s">
        <v>12984</v>
      </c>
      <c r="AE250" s="140" t="s">
        <v>10692</v>
      </c>
      <c r="AF250" s="29" t="s">
        <v>12544</v>
      </c>
      <c r="AG250" t="s">
        <v>12549</v>
      </c>
    </row>
    <row r="251" spans="6:33" x14ac:dyDescent="0.25">
      <c r="F251" s="338">
        <v>25295285</v>
      </c>
      <c r="G251" s="339" t="s">
        <v>249</v>
      </c>
      <c r="H251" s="340">
        <v>14</v>
      </c>
      <c r="AA251" s="142">
        <v>219100002720</v>
      </c>
      <c r="AB251" s="140" t="s">
        <v>10651</v>
      </c>
      <c r="AC251" s="140" t="s">
        <v>10889</v>
      </c>
      <c r="AD251" s="140" t="s">
        <v>12984</v>
      </c>
      <c r="AE251" s="140" t="s">
        <v>10692</v>
      </c>
      <c r="AF251" s="29" t="s">
        <v>12544</v>
      </c>
      <c r="AG251" t="s">
        <v>12549</v>
      </c>
    </row>
    <row r="252" spans="6:33" x14ac:dyDescent="0.25">
      <c r="F252" s="338">
        <v>25395772</v>
      </c>
      <c r="G252" s="339" t="s">
        <v>248</v>
      </c>
      <c r="H252" s="340" t="s">
        <v>31</v>
      </c>
      <c r="AA252" s="142">
        <v>219100002495</v>
      </c>
      <c r="AB252" s="140" t="s">
        <v>10651</v>
      </c>
      <c r="AC252" s="140" t="s">
        <v>10890</v>
      </c>
      <c r="AD252" s="140" t="s">
        <v>12985</v>
      </c>
      <c r="AE252" s="140" t="s">
        <v>10692</v>
      </c>
      <c r="AF252" s="29" t="s">
        <v>12544</v>
      </c>
      <c r="AG252" t="s">
        <v>12549</v>
      </c>
    </row>
    <row r="253" spans="6:33" x14ac:dyDescent="0.25">
      <c r="F253" s="338">
        <v>25394773</v>
      </c>
      <c r="G253" s="339" t="s">
        <v>247</v>
      </c>
      <c r="H253" s="340">
        <v>8</v>
      </c>
      <c r="AA253" s="142">
        <v>219100000930</v>
      </c>
      <c r="AB253" s="140" t="s">
        <v>10651</v>
      </c>
      <c r="AC253" s="140" t="s">
        <v>10891</v>
      </c>
      <c r="AD253" s="140" t="s">
        <v>12985</v>
      </c>
      <c r="AE253" s="140" t="s">
        <v>10692</v>
      </c>
      <c r="AF253" s="29" t="s">
        <v>12544</v>
      </c>
      <c r="AG253" t="s">
        <v>12549</v>
      </c>
    </row>
    <row r="254" spans="6:33" x14ac:dyDescent="0.25">
      <c r="F254" s="338">
        <v>25278519</v>
      </c>
      <c r="G254" s="339" t="s">
        <v>4411</v>
      </c>
      <c r="H254" s="340" t="s">
        <v>31</v>
      </c>
      <c r="AA254" s="142">
        <v>219100001286</v>
      </c>
      <c r="AB254" s="140" t="s">
        <v>10651</v>
      </c>
      <c r="AC254" s="140" t="s">
        <v>10892</v>
      </c>
      <c r="AD254" s="140" t="s">
        <v>12985</v>
      </c>
      <c r="AE254" s="140" t="s">
        <v>10692</v>
      </c>
      <c r="AF254" s="29" t="s">
        <v>12544</v>
      </c>
      <c r="AG254" t="s">
        <v>12549</v>
      </c>
    </row>
    <row r="255" spans="6:33" x14ac:dyDescent="0.25">
      <c r="F255" s="338">
        <v>25395183</v>
      </c>
      <c r="G255" s="339" t="s">
        <v>245</v>
      </c>
      <c r="H255" s="340">
        <v>14</v>
      </c>
      <c r="AA255" s="142">
        <v>219100000662</v>
      </c>
      <c r="AB255" s="140" t="s">
        <v>10651</v>
      </c>
      <c r="AC255" s="140" t="s">
        <v>10893</v>
      </c>
      <c r="AD255" s="140" t="s">
        <v>12985</v>
      </c>
      <c r="AE255" s="140" t="s">
        <v>10692</v>
      </c>
      <c r="AF255" s="29" t="s">
        <v>12544</v>
      </c>
      <c r="AG255" t="s">
        <v>12549</v>
      </c>
    </row>
    <row r="256" spans="6:33" x14ac:dyDescent="0.25">
      <c r="F256" s="338">
        <v>25395293</v>
      </c>
      <c r="G256" s="339" t="s">
        <v>246</v>
      </c>
      <c r="H256" s="340">
        <v>14</v>
      </c>
      <c r="AA256" s="142">
        <v>219100001022</v>
      </c>
      <c r="AB256" s="140" t="s">
        <v>10651</v>
      </c>
      <c r="AC256" s="140" t="s">
        <v>10894</v>
      </c>
      <c r="AD256" s="140" t="s">
        <v>12986</v>
      </c>
      <c r="AE256" s="140" t="s">
        <v>10692</v>
      </c>
      <c r="AF256" s="29" t="s">
        <v>12544</v>
      </c>
      <c r="AG256" t="s">
        <v>12549</v>
      </c>
    </row>
    <row r="257" spans="6:33" x14ac:dyDescent="0.25">
      <c r="F257" s="338">
        <v>25386612</v>
      </c>
      <c r="G257" s="339" t="s">
        <v>149</v>
      </c>
      <c r="H257" s="340" t="s">
        <v>86</v>
      </c>
      <c r="AA257" s="142">
        <v>219100001057</v>
      </c>
      <c r="AB257" s="140" t="s">
        <v>10651</v>
      </c>
      <c r="AC257" s="140" t="s">
        <v>10895</v>
      </c>
      <c r="AD257" s="140" t="s">
        <v>12986</v>
      </c>
      <c r="AE257" s="140" t="s">
        <v>10692</v>
      </c>
      <c r="AF257" s="29" t="s">
        <v>12544</v>
      </c>
      <c r="AG257" t="s">
        <v>12549</v>
      </c>
    </row>
    <row r="258" spans="6:33" x14ac:dyDescent="0.25">
      <c r="F258" s="338">
        <v>1061724419</v>
      </c>
      <c r="G258" s="339" t="s">
        <v>244</v>
      </c>
      <c r="H258" s="340" t="s">
        <v>31</v>
      </c>
      <c r="AA258" s="142">
        <v>219100002436</v>
      </c>
      <c r="AB258" s="140" t="s">
        <v>10651</v>
      </c>
      <c r="AC258" s="140" t="s">
        <v>10896</v>
      </c>
      <c r="AD258" s="140" t="s">
        <v>12986</v>
      </c>
      <c r="AE258" s="140" t="s">
        <v>10692</v>
      </c>
      <c r="AF258" s="29" t="s">
        <v>12544</v>
      </c>
      <c r="AG258" t="s">
        <v>12549</v>
      </c>
    </row>
    <row r="259" spans="6:33" x14ac:dyDescent="0.25">
      <c r="F259" s="338">
        <v>25380736</v>
      </c>
      <c r="G259" s="339" t="s">
        <v>243</v>
      </c>
      <c r="H259" s="340">
        <v>13</v>
      </c>
      <c r="AA259" s="142">
        <v>219100001138</v>
      </c>
      <c r="AB259" s="140" t="s">
        <v>10651</v>
      </c>
      <c r="AC259" s="140" t="s">
        <v>10897</v>
      </c>
      <c r="AD259" s="140" t="s">
        <v>12986</v>
      </c>
      <c r="AE259" s="140" t="s">
        <v>10692</v>
      </c>
      <c r="AF259" s="29" t="s">
        <v>12544</v>
      </c>
      <c r="AG259" t="s">
        <v>12549</v>
      </c>
    </row>
    <row r="260" spans="6:33" x14ac:dyDescent="0.25">
      <c r="F260" s="338">
        <v>25386518</v>
      </c>
      <c r="G260" s="339" t="s">
        <v>242</v>
      </c>
      <c r="H260" s="340">
        <v>14</v>
      </c>
      <c r="AA260" s="142">
        <v>219100000255</v>
      </c>
      <c r="AB260" s="140" t="s">
        <v>10651</v>
      </c>
      <c r="AC260" s="140" t="s">
        <v>10898</v>
      </c>
      <c r="AD260" s="140" t="s">
        <v>12986</v>
      </c>
      <c r="AE260" s="140" t="s">
        <v>10692</v>
      </c>
      <c r="AF260" s="29" t="s">
        <v>12544</v>
      </c>
      <c r="AG260" t="s">
        <v>12549</v>
      </c>
    </row>
    <row r="261" spans="6:33" x14ac:dyDescent="0.25">
      <c r="F261" s="338">
        <v>25380571</v>
      </c>
      <c r="G261" s="339" t="s">
        <v>241</v>
      </c>
      <c r="H261" s="340">
        <v>6</v>
      </c>
      <c r="AA261" s="142">
        <v>219100000531</v>
      </c>
      <c r="AB261" s="140" t="s">
        <v>10651</v>
      </c>
      <c r="AC261" s="140" t="s">
        <v>12610</v>
      </c>
      <c r="AD261" s="140" t="s">
        <v>12987</v>
      </c>
      <c r="AE261" s="140" t="s">
        <v>10692</v>
      </c>
      <c r="AF261" s="29" t="s">
        <v>12545</v>
      </c>
      <c r="AG261" t="s">
        <v>12550</v>
      </c>
    </row>
    <row r="262" spans="6:33" x14ac:dyDescent="0.25">
      <c r="F262" s="338">
        <v>31904652</v>
      </c>
      <c r="G262" s="339" t="s">
        <v>240</v>
      </c>
      <c r="H262" s="340">
        <v>14</v>
      </c>
      <c r="AA262" s="142">
        <v>219100000611</v>
      </c>
      <c r="AB262" s="140" t="s">
        <v>10651</v>
      </c>
      <c r="AC262" s="140" t="s">
        <v>10899</v>
      </c>
      <c r="AD262" s="140" t="s">
        <v>12987</v>
      </c>
      <c r="AE262" s="140" t="s">
        <v>10692</v>
      </c>
      <c r="AF262" s="29" t="s">
        <v>12545</v>
      </c>
      <c r="AG262" t="s">
        <v>12550</v>
      </c>
    </row>
    <row r="263" spans="6:33" x14ac:dyDescent="0.25">
      <c r="F263" s="338">
        <v>25310664</v>
      </c>
      <c r="G263" s="339" t="s">
        <v>239</v>
      </c>
      <c r="H263" s="340">
        <v>14</v>
      </c>
      <c r="AA263" s="142">
        <v>219100000620</v>
      </c>
      <c r="AB263" s="140" t="s">
        <v>10651</v>
      </c>
      <c r="AC263" s="140" t="s">
        <v>10900</v>
      </c>
      <c r="AD263" s="140" t="s">
        <v>12987</v>
      </c>
      <c r="AE263" s="140" t="s">
        <v>10692</v>
      </c>
      <c r="AF263" s="29" t="s">
        <v>12545</v>
      </c>
      <c r="AG263" t="s">
        <v>12550</v>
      </c>
    </row>
    <row r="264" spans="6:33" x14ac:dyDescent="0.25">
      <c r="F264" s="338">
        <v>48678507</v>
      </c>
      <c r="G264" s="339" t="s">
        <v>238</v>
      </c>
      <c r="H264" s="340" t="s">
        <v>20</v>
      </c>
      <c r="AA264" s="142">
        <v>219100001375</v>
      </c>
      <c r="AB264" s="140" t="s">
        <v>10651</v>
      </c>
      <c r="AC264" s="140" t="s">
        <v>10901</v>
      </c>
      <c r="AD264" s="140" t="s">
        <v>12987</v>
      </c>
      <c r="AE264" s="140" t="s">
        <v>10692</v>
      </c>
      <c r="AF264" s="29" t="s">
        <v>12545</v>
      </c>
      <c r="AG264" t="s">
        <v>12550</v>
      </c>
    </row>
    <row r="265" spans="6:33" x14ac:dyDescent="0.25">
      <c r="F265" s="338">
        <v>25295279</v>
      </c>
      <c r="G265" s="339" t="s">
        <v>237</v>
      </c>
      <c r="H265" s="340">
        <v>14</v>
      </c>
      <c r="AA265" s="142">
        <v>219100000883</v>
      </c>
      <c r="AB265" s="140" t="s">
        <v>10651</v>
      </c>
      <c r="AC265" s="140" t="s">
        <v>10902</v>
      </c>
      <c r="AD265" s="140" t="s">
        <v>12987</v>
      </c>
      <c r="AE265" s="140" t="s">
        <v>10692</v>
      </c>
      <c r="AF265" s="29" t="s">
        <v>12545</v>
      </c>
      <c r="AG265" t="s">
        <v>12550</v>
      </c>
    </row>
    <row r="266" spans="6:33" x14ac:dyDescent="0.25">
      <c r="F266" s="338">
        <v>25364288</v>
      </c>
      <c r="G266" s="339" t="s">
        <v>236</v>
      </c>
      <c r="H266" s="340">
        <v>14</v>
      </c>
      <c r="AA266" s="142">
        <v>219100000280</v>
      </c>
      <c r="AB266" s="140" t="s">
        <v>10651</v>
      </c>
      <c r="AC266" s="140" t="s">
        <v>10903</v>
      </c>
      <c r="AD266" s="140" t="s">
        <v>12987</v>
      </c>
      <c r="AE266" s="140" t="s">
        <v>10692</v>
      </c>
      <c r="AF266" s="29" t="s">
        <v>12545</v>
      </c>
      <c r="AG266" t="s">
        <v>12550</v>
      </c>
    </row>
    <row r="267" spans="6:33" x14ac:dyDescent="0.25">
      <c r="F267" s="338">
        <v>25311521</v>
      </c>
      <c r="G267" s="339" t="s">
        <v>235</v>
      </c>
      <c r="H267" s="340">
        <v>14</v>
      </c>
      <c r="AA267" s="142">
        <v>219100001014</v>
      </c>
      <c r="AB267" s="140" t="s">
        <v>10651</v>
      </c>
      <c r="AC267" s="140" t="s">
        <v>10831</v>
      </c>
      <c r="AD267" s="140" t="s">
        <v>12987</v>
      </c>
      <c r="AE267" s="140" t="s">
        <v>10692</v>
      </c>
      <c r="AF267" s="29" t="s">
        <v>12545</v>
      </c>
      <c r="AG267" t="s">
        <v>12550</v>
      </c>
    </row>
    <row r="268" spans="6:33" x14ac:dyDescent="0.25">
      <c r="F268" s="338">
        <v>34549535</v>
      </c>
      <c r="G268" s="339" t="s">
        <v>234</v>
      </c>
      <c r="H268" s="340">
        <v>14</v>
      </c>
      <c r="AA268" s="142">
        <v>219100001774</v>
      </c>
      <c r="AB268" s="140" t="s">
        <v>10651</v>
      </c>
      <c r="AC268" s="140" t="s">
        <v>12611</v>
      </c>
      <c r="AD268" s="140" t="s">
        <v>12988</v>
      </c>
      <c r="AE268" s="140" t="s">
        <v>10692</v>
      </c>
      <c r="AF268" s="29" t="s">
        <v>12544</v>
      </c>
      <c r="AG268" t="s">
        <v>12549</v>
      </c>
    </row>
    <row r="269" spans="6:33" x14ac:dyDescent="0.25">
      <c r="F269" s="338">
        <v>34607291</v>
      </c>
      <c r="G269" s="339" t="s">
        <v>233</v>
      </c>
      <c r="H269" s="340" t="s">
        <v>92</v>
      </c>
      <c r="AA269" s="142">
        <v>219100002347</v>
      </c>
      <c r="AB269" s="140" t="s">
        <v>10651</v>
      </c>
      <c r="AC269" s="140" t="s">
        <v>10904</v>
      </c>
      <c r="AD269" s="140" t="s">
        <v>12988</v>
      </c>
      <c r="AE269" s="140" t="s">
        <v>10692</v>
      </c>
      <c r="AF269" s="29" t="s">
        <v>12544</v>
      </c>
      <c r="AG269" t="s">
        <v>12549</v>
      </c>
    </row>
    <row r="270" spans="6:33" x14ac:dyDescent="0.25">
      <c r="F270" s="338">
        <v>25361281</v>
      </c>
      <c r="G270" s="339" t="s">
        <v>232</v>
      </c>
      <c r="H270" s="340">
        <v>14</v>
      </c>
      <c r="AA270" s="142">
        <v>219100002797</v>
      </c>
      <c r="AB270" s="140" t="s">
        <v>10651</v>
      </c>
      <c r="AC270" s="140" t="s">
        <v>10713</v>
      </c>
      <c r="AD270" s="140" t="s">
        <v>12988</v>
      </c>
      <c r="AE270" s="140" t="s">
        <v>10692</v>
      </c>
      <c r="AF270" s="29" t="s">
        <v>12544</v>
      </c>
      <c r="AG270" t="s">
        <v>12549</v>
      </c>
    </row>
    <row r="271" spans="6:33" x14ac:dyDescent="0.25">
      <c r="F271" s="338">
        <v>1061723727</v>
      </c>
      <c r="G271" s="339" t="s">
        <v>231</v>
      </c>
      <c r="H271" s="340" t="s">
        <v>31</v>
      </c>
      <c r="AA271" s="142">
        <v>219100000972</v>
      </c>
      <c r="AB271" s="140" t="s">
        <v>10651</v>
      </c>
      <c r="AC271" s="140" t="s">
        <v>10905</v>
      </c>
      <c r="AD271" s="140" t="s">
        <v>12988</v>
      </c>
      <c r="AE271" s="140" t="s">
        <v>10692</v>
      </c>
      <c r="AF271" s="29" t="s">
        <v>12544</v>
      </c>
      <c r="AG271" t="s">
        <v>12549</v>
      </c>
    </row>
    <row r="272" spans="6:33" x14ac:dyDescent="0.25">
      <c r="F272" s="338">
        <v>34323263</v>
      </c>
      <c r="G272" s="339" t="s">
        <v>230</v>
      </c>
      <c r="H272" s="340" t="s">
        <v>21</v>
      </c>
      <c r="AA272" s="142">
        <v>219100000221</v>
      </c>
      <c r="AB272" s="140" t="s">
        <v>10651</v>
      </c>
      <c r="AC272" s="140" t="s">
        <v>12612</v>
      </c>
      <c r="AD272" s="140" t="s">
        <v>12989</v>
      </c>
      <c r="AE272" s="140" t="s">
        <v>10692</v>
      </c>
      <c r="AF272" s="29" t="s">
        <v>12547</v>
      </c>
      <c r="AG272" t="s">
        <v>12550</v>
      </c>
    </row>
    <row r="273" spans="6:33" x14ac:dyDescent="0.25">
      <c r="F273" s="338">
        <v>25322054</v>
      </c>
      <c r="G273" s="339" t="s">
        <v>229</v>
      </c>
      <c r="H273" s="340" t="s">
        <v>31</v>
      </c>
      <c r="AA273" s="142">
        <v>219100002126</v>
      </c>
      <c r="AB273" s="140" t="s">
        <v>10651</v>
      </c>
      <c r="AC273" s="140" t="s">
        <v>10906</v>
      </c>
      <c r="AD273" s="140" t="s">
        <v>12989</v>
      </c>
      <c r="AE273" s="140" t="s">
        <v>10692</v>
      </c>
      <c r="AF273" s="29" t="s">
        <v>12547</v>
      </c>
      <c r="AG273" t="s">
        <v>12550</v>
      </c>
    </row>
    <row r="274" spans="6:33" x14ac:dyDescent="0.25">
      <c r="F274" s="338">
        <v>25348973</v>
      </c>
      <c r="G274" s="339" t="s">
        <v>157</v>
      </c>
      <c r="H274" s="340" t="s">
        <v>85</v>
      </c>
      <c r="AA274" s="142">
        <v>219100001685</v>
      </c>
      <c r="AB274" s="140" t="s">
        <v>10651</v>
      </c>
      <c r="AC274" s="140" t="s">
        <v>10907</v>
      </c>
      <c r="AD274" s="140" t="s">
        <v>12989</v>
      </c>
      <c r="AE274" s="140" t="s">
        <v>10692</v>
      </c>
      <c r="AF274" s="29" t="s">
        <v>12547</v>
      </c>
      <c r="AG274" t="s">
        <v>12550</v>
      </c>
    </row>
    <row r="275" spans="6:33" x14ac:dyDescent="0.25">
      <c r="F275" s="338">
        <v>76299437</v>
      </c>
      <c r="G275" s="339" t="s">
        <v>158</v>
      </c>
      <c r="H275" s="340" t="s">
        <v>88</v>
      </c>
      <c r="AA275" s="142">
        <v>219100000891</v>
      </c>
      <c r="AB275" s="140" t="s">
        <v>10651</v>
      </c>
      <c r="AC275" s="140" t="s">
        <v>10908</v>
      </c>
      <c r="AD275" s="140" t="s">
        <v>12989</v>
      </c>
      <c r="AE275" s="140" t="s">
        <v>10692</v>
      </c>
      <c r="AF275" s="29" t="s">
        <v>12547</v>
      </c>
      <c r="AG275" t="s">
        <v>12550</v>
      </c>
    </row>
    <row r="276" spans="6:33" x14ac:dyDescent="0.25">
      <c r="F276" s="338">
        <v>34562774</v>
      </c>
      <c r="G276" s="339" t="s">
        <v>156</v>
      </c>
      <c r="H276" s="340" t="s">
        <v>86</v>
      </c>
      <c r="AA276" s="142">
        <v>219100000506</v>
      </c>
      <c r="AB276" s="140" t="s">
        <v>10651</v>
      </c>
      <c r="AC276" s="140" t="s">
        <v>12613</v>
      </c>
      <c r="AD276" s="140" t="s">
        <v>12990</v>
      </c>
      <c r="AE276" s="140" t="s">
        <v>10692</v>
      </c>
      <c r="AF276" s="29" t="s">
        <v>12546</v>
      </c>
      <c r="AG276" t="s">
        <v>12550</v>
      </c>
    </row>
    <row r="277" spans="6:33" x14ac:dyDescent="0.25">
      <c r="F277" s="338">
        <v>25487101</v>
      </c>
      <c r="G277" s="339" t="s">
        <v>228</v>
      </c>
      <c r="H277" s="340">
        <v>14</v>
      </c>
      <c r="AA277" s="142">
        <v>219100000778</v>
      </c>
      <c r="AB277" s="140" t="s">
        <v>10651</v>
      </c>
      <c r="AC277" s="140" t="s">
        <v>10909</v>
      </c>
      <c r="AD277" s="140" t="s">
        <v>12990</v>
      </c>
      <c r="AE277" s="140" t="s">
        <v>10692</v>
      </c>
      <c r="AF277" s="29" t="s">
        <v>12546</v>
      </c>
      <c r="AG277" t="s">
        <v>12550</v>
      </c>
    </row>
    <row r="278" spans="6:33" x14ac:dyDescent="0.25">
      <c r="F278" s="338">
        <v>10294783</v>
      </c>
      <c r="G278" s="339" t="s">
        <v>227</v>
      </c>
      <c r="H278" s="340" t="s">
        <v>31</v>
      </c>
      <c r="AA278" s="142">
        <v>219100000794</v>
      </c>
      <c r="AB278" s="140" t="s">
        <v>10651</v>
      </c>
      <c r="AC278" s="140" t="s">
        <v>10910</v>
      </c>
      <c r="AD278" s="140" t="s">
        <v>12990</v>
      </c>
      <c r="AE278" s="140" t="s">
        <v>10692</v>
      </c>
      <c r="AF278" s="29" t="s">
        <v>12546</v>
      </c>
      <c r="AG278" t="s">
        <v>12550</v>
      </c>
    </row>
    <row r="279" spans="6:33" x14ac:dyDescent="0.25">
      <c r="F279" s="338">
        <v>27295810</v>
      </c>
      <c r="G279" s="339" t="s">
        <v>226</v>
      </c>
      <c r="H279" s="340">
        <v>14</v>
      </c>
      <c r="AA279" s="142">
        <v>219100001251</v>
      </c>
      <c r="AB279" s="140" t="s">
        <v>10651</v>
      </c>
      <c r="AC279" s="140" t="s">
        <v>10911</v>
      </c>
      <c r="AD279" s="140" t="s">
        <v>12990</v>
      </c>
      <c r="AE279" s="140" t="s">
        <v>10692</v>
      </c>
      <c r="AF279" s="29" t="s">
        <v>12546</v>
      </c>
      <c r="AG279" t="s">
        <v>12550</v>
      </c>
    </row>
    <row r="280" spans="6:33" x14ac:dyDescent="0.25">
      <c r="F280" s="338">
        <v>27298832</v>
      </c>
      <c r="G280" s="339" t="s">
        <v>225</v>
      </c>
      <c r="H280" s="340">
        <v>14</v>
      </c>
      <c r="AA280" s="142">
        <v>219100003327</v>
      </c>
      <c r="AB280" s="140" t="s">
        <v>10651</v>
      </c>
      <c r="AC280" s="140" t="s">
        <v>10912</v>
      </c>
      <c r="AD280" s="140" t="s">
        <v>12990</v>
      </c>
      <c r="AE280" s="140" t="s">
        <v>10692</v>
      </c>
      <c r="AF280" s="29" t="s">
        <v>12546</v>
      </c>
      <c r="AG280" t="s">
        <v>12550</v>
      </c>
    </row>
    <row r="281" spans="6:33" x14ac:dyDescent="0.25">
      <c r="F281" s="338">
        <v>34595151</v>
      </c>
      <c r="G281" s="339" t="s">
        <v>224</v>
      </c>
      <c r="H281" s="340">
        <v>12</v>
      </c>
      <c r="AA281" s="142">
        <v>219100003335</v>
      </c>
      <c r="AB281" s="140" t="s">
        <v>10651</v>
      </c>
      <c r="AC281" s="140" t="s">
        <v>10913</v>
      </c>
      <c r="AD281" s="140" t="s">
        <v>12990</v>
      </c>
      <c r="AE281" s="140" t="s">
        <v>10692</v>
      </c>
      <c r="AF281" s="29" t="s">
        <v>12546</v>
      </c>
      <c r="AG281" t="s">
        <v>12550</v>
      </c>
    </row>
    <row r="282" spans="6:33" x14ac:dyDescent="0.25">
      <c r="F282" s="338">
        <v>25327915</v>
      </c>
      <c r="G282" s="339" t="s">
        <v>223</v>
      </c>
      <c r="H282" s="340">
        <v>14</v>
      </c>
      <c r="AA282" s="142">
        <v>219100002533</v>
      </c>
      <c r="AB282" s="140" t="s">
        <v>10651</v>
      </c>
      <c r="AC282" s="140" t="s">
        <v>12614</v>
      </c>
      <c r="AD282" s="140" t="s">
        <v>12991</v>
      </c>
      <c r="AE282" s="140" t="s">
        <v>10692</v>
      </c>
      <c r="AF282" s="29" t="s">
        <v>12544</v>
      </c>
      <c r="AG282" t="s">
        <v>12549</v>
      </c>
    </row>
    <row r="283" spans="6:33" x14ac:dyDescent="0.25">
      <c r="F283" s="338">
        <v>31535652</v>
      </c>
      <c r="G283" s="339" t="s">
        <v>222</v>
      </c>
      <c r="H283" s="340" t="s">
        <v>20</v>
      </c>
      <c r="AA283" s="142">
        <v>219100002177</v>
      </c>
      <c r="AB283" s="140" t="s">
        <v>10651</v>
      </c>
      <c r="AC283" s="140" t="s">
        <v>10914</v>
      </c>
      <c r="AD283" s="140" t="s">
        <v>12991</v>
      </c>
      <c r="AE283" s="140" t="s">
        <v>10692</v>
      </c>
      <c r="AF283" s="29" t="s">
        <v>12544</v>
      </c>
      <c r="AG283" t="s">
        <v>12549</v>
      </c>
    </row>
    <row r="284" spans="6:33" x14ac:dyDescent="0.25">
      <c r="F284" s="338">
        <v>66920198</v>
      </c>
      <c r="G284" s="339" t="s">
        <v>221</v>
      </c>
      <c r="H284" s="340" t="s">
        <v>31</v>
      </c>
      <c r="AA284" s="142">
        <v>219100002428</v>
      </c>
      <c r="AB284" s="140" t="s">
        <v>10651</v>
      </c>
      <c r="AC284" s="140" t="s">
        <v>10915</v>
      </c>
      <c r="AD284" s="140" t="s">
        <v>12991</v>
      </c>
      <c r="AE284" s="140" t="s">
        <v>10692</v>
      </c>
      <c r="AF284" s="29" t="s">
        <v>12544</v>
      </c>
      <c r="AG284" t="s">
        <v>12549</v>
      </c>
    </row>
    <row r="285" spans="6:33" x14ac:dyDescent="0.25">
      <c r="F285" s="338">
        <v>25309260</v>
      </c>
      <c r="G285" s="339" t="s">
        <v>219</v>
      </c>
      <c r="H285" s="340">
        <v>14</v>
      </c>
      <c r="AA285" s="142">
        <v>219100000581</v>
      </c>
      <c r="AB285" s="140" t="s">
        <v>10651</v>
      </c>
      <c r="AC285" s="140" t="s">
        <v>10916</v>
      </c>
      <c r="AD285" s="140" t="s">
        <v>12991</v>
      </c>
      <c r="AE285" s="140" t="s">
        <v>10692</v>
      </c>
      <c r="AF285" s="29" t="s">
        <v>12544</v>
      </c>
      <c r="AG285" t="s">
        <v>12549</v>
      </c>
    </row>
    <row r="286" spans="6:33" x14ac:dyDescent="0.25">
      <c r="F286" s="338">
        <v>25327841</v>
      </c>
      <c r="G286" s="339" t="s">
        <v>220</v>
      </c>
      <c r="H286" s="340">
        <v>14</v>
      </c>
      <c r="AA286" s="142">
        <v>219100002118</v>
      </c>
      <c r="AB286" s="140" t="s">
        <v>10651</v>
      </c>
      <c r="AC286" s="140" t="s">
        <v>10917</v>
      </c>
      <c r="AD286" s="140" t="s">
        <v>12991</v>
      </c>
      <c r="AE286" s="140" t="s">
        <v>10692</v>
      </c>
      <c r="AF286" s="29" t="s">
        <v>12544</v>
      </c>
      <c r="AG286" t="s">
        <v>12549</v>
      </c>
    </row>
    <row r="287" spans="6:33" x14ac:dyDescent="0.25">
      <c r="F287" s="338">
        <v>25320933</v>
      </c>
      <c r="G287" s="339" t="s">
        <v>218</v>
      </c>
      <c r="H287" s="340">
        <v>14</v>
      </c>
      <c r="AA287" s="142">
        <v>219100000727</v>
      </c>
      <c r="AB287" s="140" t="s">
        <v>10651</v>
      </c>
      <c r="AC287" s="140" t="s">
        <v>12615</v>
      </c>
      <c r="AD287" s="140" t="s">
        <v>12992</v>
      </c>
      <c r="AE287" s="140" t="s">
        <v>10692</v>
      </c>
      <c r="AF287" s="29" t="s">
        <v>12544</v>
      </c>
      <c r="AG287" t="s">
        <v>12549</v>
      </c>
    </row>
    <row r="288" spans="6:33" x14ac:dyDescent="0.25">
      <c r="F288" s="338">
        <v>1058968663</v>
      </c>
      <c r="G288" s="339" t="s">
        <v>317</v>
      </c>
      <c r="H288" s="340" t="s">
        <v>31</v>
      </c>
      <c r="AA288" s="142">
        <v>219100002321</v>
      </c>
      <c r="AB288" s="140" t="s">
        <v>10651</v>
      </c>
      <c r="AC288" s="140" t="s">
        <v>10918</v>
      </c>
      <c r="AD288" s="140" t="s">
        <v>12992</v>
      </c>
      <c r="AE288" s="140" t="s">
        <v>10692</v>
      </c>
      <c r="AF288" s="29" t="s">
        <v>12544</v>
      </c>
      <c r="AG288" t="s">
        <v>12549</v>
      </c>
    </row>
    <row r="289" spans="6:33" x14ac:dyDescent="0.25">
      <c r="F289" s="338">
        <v>34340496</v>
      </c>
      <c r="G289" s="339" t="s">
        <v>217</v>
      </c>
      <c r="H289" s="340" t="s">
        <v>31</v>
      </c>
      <c r="AA289" s="142">
        <v>219100002240</v>
      </c>
      <c r="AB289" s="140" t="s">
        <v>10651</v>
      </c>
      <c r="AC289" s="140" t="s">
        <v>10919</v>
      </c>
      <c r="AD289" s="140" t="s">
        <v>12992</v>
      </c>
      <c r="AE289" s="140" t="s">
        <v>10692</v>
      </c>
      <c r="AF289" s="29" t="s">
        <v>12544</v>
      </c>
      <c r="AG289" t="s">
        <v>12549</v>
      </c>
    </row>
    <row r="290" spans="6:33" x14ac:dyDescent="0.25">
      <c r="F290" s="338">
        <v>34340442</v>
      </c>
      <c r="G290" s="339" t="s">
        <v>216</v>
      </c>
      <c r="H290" s="340" t="s">
        <v>31</v>
      </c>
      <c r="AA290" s="142">
        <v>219100001693</v>
      </c>
      <c r="AB290" s="140" t="s">
        <v>10651</v>
      </c>
      <c r="AC290" s="140" t="s">
        <v>10920</v>
      </c>
      <c r="AD290" s="140" t="s">
        <v>12992</v>
      </c>
      <c r="AE290" s="140" t="s">
        <v>10692</v>
      </c>
      <c r="AF290" s="29" t="s">
        <v>12544</v>
      </c>
      <c r="AG290" t="s">
        <v>12549</v>
      </c>
    </row>
    <row r="291" spans="6:33" x14ac:dyDescent="0.25">
      <c r="F291" s="338">
        <v>25311373</v>
      </c>
      <c r="G291" s="339" t="s">
        <v>215</v>
      </c>
      <c r="H291" s="340">
        <v>14</v>
      </c>
      <c r="AA291" s="142">
        <v>219100000786</v>
      </c>
      <c r="AB291" s="140" t="s">
        <v>10651</v>
      </c>
      <c r="AC291" s="140" t="s">
        <v>10921</v>
      </c>
      <c r="AD291" s="140" t="s">
        <v>12992</v>
      </c>
      <c r="AE291" s="140" t="s">
        <v>10692</v>
      </c>
      <c r="AF291" s="29" t="s">
        <v>12544</v>
      </c>
      <c r="AG291" t="s">
        <v>12549</v>
      </c>
    </row>
    <row r="292" spans="6:33" x14ac:dyDescent="0.25">
      <c r="F292" s="338">
        <v>31536290</v>
      </c>
      <c r="G292" s="339" t="s">
        <v>213</v>
      </c>
      <c r="H292" s="340" t="s">
        <v>31</v>
      </c>
      <c r="AA292" s="142">
        <v>219100000751</v>
      </c>
      <c r="AB292" s="140" t="s">
        <v>10651</v>
      </c>
      <c r="AC292" s="140" t="s">
        <v>10706</v>
      </c>
      <c r="AD292" s="140" t="s">
        <v>12993</v>
      </c>
      <c r="AE292" s="140" t="s">
        <v>10692</v>
      </c>
      <c r="AF292" s="29" t="s">
        <v>12544</v>
      </c>
      <c r="AG292" t="s">
        <v>12549</v>
      </c>
    </row>
    <row r="293" spans="6:33" x14ac:dyDescent="0.25">
      <c r="F293" s="338">
        <v>48605404</v>
      </c>
      <c r="G293" s="339" t="s">
        <v>212</v>
      </c>
      <c r="H293" s="340">
        <v>11</v>
      </c>
      <c r="AA293" s="142">
        <v>219100002053</v>
      </c>
      <c r="AB293" s="140" t="s">
        <v>10651</v>
      </c>
      <c r="AC293" s="140" t="s">
        <v>12616</v>
      </c>
      <c r="AD293" s="140" t="s">
        <v>12993</v>
      </c>
      <c r="AE293" s="140" t="s">
        <v>10692</v>
      </c>
      <c r="AF293" s="29" t="s">
        <v>12544</v>
      </c>
      <c r="AG293" t="s">
        <v>12549</v>
      </c>
    </row>
    <row r="294" spans="6:33" x14ac:dyDescent="0.25">
      <c r="F294" s="338">
        <v>25592987</v>
      </c>
      <c r="G294" s="339" t="s">
        <v>211</v>
      </c>
      <c r="H294" s="340">
        <v>8</v>
      </c>
      <c r="AA294" s="142">
        <v>219100002088</v>
      </c>
      <c r="AB294" s="140" t="s">
        <v>10651</v>
      </c>
      <c r="AC294" s="140" t="s">
        <v>10922</v>
      </c>
      <c r="AD294" s="140" t="s">
        <v>12993</v>
      </c>
      <c r="AE294" s="140" t="s">
        <v>10692</v>
      </c>
      <c r="AF294" s="29" t="s">
        <v>12544</v>
      </c>
      <c r="AG294" t="s">
        <v>12549</v>
      </c>
    </row>
    <row r="295" spans="6:33" x14ac:dyDescent="0.25">
      <c r="F295" s="338">
        <v>1016035703</v>
      </c>
      <c r="G295" s="339" t="s">
        <v>13597</v>
      </c>
      <c r="H295" s="340" t="s">
        <v>31</v>
      </c>
      <c r="AA295" s="142">
        <v>219100000913</v>
      </c>
      <c r="AB295" s="140" t="s">
        <v>10651</v>
      </c>
      <c r="AC295" s="140" t="s">
        <v>10923</v>
      </c>
      <c r="AD295" s="140" t="s">
        <v>12993</v>
      </c>
      <c r="AE295" s="140" t="s">
        <v>10692</v>
      </c>
      <c r="AF295" s="29" t="s">
        <v>12544</v>
      </c>
      <c r="AG295" t="s">
        <v>12549</v>
      </c>
    </row>
    <row r="296" spans="6:33" x14ac:dyDescent="0.25">
      <c r="F296" s="338">
        <v>25593056</v>
      </c>
      <c r="G296" s="339" t="s">
        <v>209</v>
      </c>
      <c r="H296" s="340">
        <v>11</v>
      </c>
      <c r="AA296" s="142">
        <v>219100001081</v>
      </c>
      <c r="AB296" s="140" t="s">
        <v>10651</v>
      </c>
      <c r="AC296" s="140" t="s">
        <v>10924</v>
      </c>
      <c r="AD296" s="140" t="s">
        <v>12993</v>
      </c>
      <c r="AE296" s="140" t="s">
        <v>10692</v>
      </c>
      <c r="AF296" s="29" t="s">
        <v>12544</v>
      </c>
      <c r="AG296" t="s">
        <v>12549</v>
      </c>
    </row>
    <row r="297" spans="6:33" x14ac:dyDescent="0.25">
      <c r="F297" s="338">
        <v>1061719239</v>
      </c>
      <c r="G297" s="339" t="s">
        <v>208</v>
      </c>
      <c r="H297" s="340" t="s">
        <v>24</v>
      </c>
      <c r="AA297" s="142">
        <v>219100000697</v>
      </c>
      <c r="AB297" s="140" t="s">
        <v>10651</v>
      </c>
      <c r="AC297" s="140" t="s">
        <v>10824</v>
      </c>
      <c r="AD297" s="140" t="s">
        <v>12993</v>
      </c>
      <c r="AE297" s="140" t="s">
        <v>10692</v>
      </c>
      <c r="AF297" s="29" t="s">
        <v>12544</v>
      </c>
      <c r="AG297" t="s">
        <v>12549</v>
      </c>
    </row>
    <row r="298" spans="6:33" x14ac:dyDescent="0.25">
      <c r="F298" s="338">
        <v>38671274</v>
      </c>
      <c r="G298" s="339" t="s">
        <v>210</v>
      </c>
      <c r="H298" s="340" t="s">
        <v>31</v>
      </c>
      <c r="AA298" s="142">
        <v>219100002142</v>
      </c>
      <c r="AB298" s="140" t="s">
        <v>10651</v>
      </c>
      <c r="AC298" s="140" t="s">
        <v>10925</v>
      </c>
      <c r="AD298" s="140" t="s">
        <v>12993</v>
      </c>
      <c r="AE298" s="140" t="s">
        <v>10692</v>
      </c>
      <c r="AF298" s="29" t="s">
        <v>12544</v>
      </c>
      <c r="AG298" t="s">
        <v>12549</v>
      </c>
    </row>
    <row r="299" spans="6:33" x14ac:dyDescent="0.25">
      <c r="F299" s="338">
        <v>25292846</v>
      </c>
      <c r="G299" s="339" t="s">
        <v>207</v>
      </c>
      <c r="H299" s="340" t="s">
        <v>31</v>
      </c>
      <c r="AA299" s="142">
        <v>219100001863</v>
      </c>
      <c r="AB299" s="140" t="s">
        <v>10651</v>
      </c>
      <c r="AC299" s="140" t="s">
        <v>10926</v>
      </c>
      <c r="AD299" s="140" t="s">
        <v>12993</v>
      </c>
      <c r="AE299" s="140" t="s">
        <v>10692</v>
      </c>
      <c r="AF299" s="29" t="s">
        <v>12544</v>
      </c>
      <c r="AG299" t="s">
        <v>12549</v>
      </c>
    </row>
    <row r="300" spans="6:33" x14ac:dyDescent="0.25">
      <c r="F300" s="338">
        <v>25292539</v>
      </c>
      <c r="G300" s="339" t="s">
        <v>13598</v>
      </c>
      <c r="H300" s="340" t="s">
        <v>31</v>
      </c>
      <c r="AA300" s="142">
        <v>119100003047</v>
      </c>
      <c r="AB300" s="140" t="s">
        <v>10651</v>
      </c>
      <c r="AC300" s="140" t="s">
        <v>12617</v>
      </c>
      <c r="AD300" s="140" t="s">
        <v>12994</v>
      </c>
      <c r="AE300" s="140" t="s">
        <v>10722</v>
      </c>
      <c r="AF300" s="29" t="s">
        <v>12547</v>
      </c>
      <c r="AG300" t="s">
        <v>12550</v>
      </c>
    </row>
    <row r="301" spans="6:33" x14ac:dyDescent="0.25">
      <c r="F301" s="338">
        <v>1061698524</v>
      </c>
      <c r="G301" s="339" t="s">
        <v>204</v>
      </c>
      <c r="H301" s="340" t="s">
        <v>31</v>
      </c>
      <c r="AA301" s="142">
        <v>219100002932</v>
      </c>
      <c r="AB301" s="140" t="s">
        <v>10651</v>
      </c>
      <c r="AC301" s="140" t="s">
        <v>12618</v>
      </c>
      <c r="AD301" s="140" t="s">
        <v>12995</v>
      </c>
      <c r="AE301" s="140" t="s">
        <v>10692</v>
      </c>
      <c r="AF301" s="29" t="s">
        <v>12547</v>
      </c>
      <c r="AG301" t="s">
        <v>12550</v>
      </c>
    </row>
    <row r="302" spans="6:33" x14ac:dyDescent="0.25">
      <c r="F302" s="338">
        <v>10316239</v>
      </c>
      <c r="G302" s="339" t="s">
        <v>205</v>
      </c>
      <c r="H302" s="340" t="s">
        <v>20</v>
      </c>
      <c r="AA302" s="142">
        <v>219100001821</v>
      </c>
      <c r="AB302" s="140" t="s">
        <v>10651</v>
      </c>
      <c r="AC302" s="140" t="s">
        <v>12619</v>
      </c>
      <c r="AD302" s="140" t="s">
        <v>12996</v>
      </c>
      <c r="AE302" s="140" t="s">
        <v>10692</v>
      </c>
      <c r="AF302" s="29" t="s">
        <v>12545</v>
      </c>
      <c r="AG302" t="s">
        <v>12550</v>
      </c>
    </row>
    <row r="303" spans="6:33" x14ac:dyDescent="0.25">
      <c r="F303" s="338">
        <v>34328783</v>
      </c>
      <c r="G303" s="339" t="s">
        <v>203</v>
      </c>
      <c r="H303" s="340" t="s">
        <v>94</v>
      </c>
      <c r="AA303" s="142">
        <v>219100003068</v>
      </c>
      <c r="AB303" s="140" t="s">
        <v>10651</v>
      </c>
      <c r="AC303" s="140" t="s">
        <v>10927</v>
      </c>
      <c r="AD303" s="140" t="s">
        <v>12996</v>
      </c>
      <c r="AE303" s="140" t="s">
        <v>10692</v>
      </c>
      <c r="AF303" s="29" t="s">
        <v>12545</v>
      </c>
      <c r="AG303" t="s">
        <v>12550</v>
      </c>
    </row>
    <row r="304" spans="6:33" x14ac:dyDescent="0.25">
      <c r="F304" s="338">
        <v>1061718375</v>
      </c>
      <c r="G304" s="339" t="s">
        <v>4399</v>
      </c>
      <c r="H304" s="340" t="s">
        <v>39</v>
      </c>
      <c r="AA304" s="142">
        <v>219100002959</v>
      </c>
      <c r="AB304" s="140" t="s">
        <v>10651</v>
      </c>
      <c r="AC304" s="140" t="s">
        <v>10928</v>
      </c>
      <c r="AD304" s="140" t="s">
        <v>12996</v>
      </c>
      <c r="AE304" s="140" t="s">
        <v>10692</v>
      </c>
      <c r="AF304" s="29" t="s">
        <v>12545</v>
      </c>
      <c r="AG304" t="s">
        <v>12550</v>
      </c>
    </row>
    <row r="305" spans="6:33" x14ac:dyDescent="0.25">
      <c r="F305" s="338">
        <v>34318399</v>
      </c>
      <c r="G305" s="339" t="s">
        <v>202</v>
      </c>
      <c r="H305" s="340" t="s">
        <v>20</v>
      </c>
      <c r="AA305" s="142">
        <v>219100001090</v>
      </c>
      <c r="AB305" s="140" t="s">
        <v>10651</v>
      </c>
      <c r="AC305" s="140" t="s">
        <v>10929</v>
      </c>
      <c r="AD305" s="140" t="s">
        <v>12996</v>
      </c>
      <c r="AE305" s="140" t="s">
        <v>10692</v>
      </c>
      <c r="AF305" s="29" t="s">
        <v>12545</v>
      </c>
      <c r="AG305" t="s">
        <v>12550</v>
      </c>
    </row>
    <row r="306" spans="6:33" x14ac:dyDescent="0.25">
      <c r="F306" s="338">
        <v>34573060</v>
      </c>
      <c r="G306" s="339" t="s">
        <v>200</v>
      </c>
      <c r="H306" s="340" t="s">
        <v>31</v>
      </c>
      <c r="AA306" s="142">
        <v>219100001294</v>
      </c>
      <c r="AB306" s="140" t="s">
        <v>10651</v>
      </c>
      <c r="AC306" s="140" t="s">
        <v>10930</v>
      </c>
      <c r="AD306" s="140" t="s">
        <v>12996</v>
      </c>
      <c r="AE306" s="140" t="s">
        <v>10692</v>
      </c>
      <c r="AF306" s="29" t="s">
        <v>12545</v>
      </c>
      <c r="AG306" t="s">
        <v>12550</v>
      </c>
    </row>
    <row r="307" spans="6:33" x14ac:dyDescent="0.25">
      <c r="F307" s="338">
        <v>25592544</v>
      </c>
      <c r="G307" s="339" t="s">
        <v>201</v>
      </c>
      <c r="H307" s="340" t="s">
        <v>31</v>
      </c>
      <c r="AA307" s="142">
        <v>219100000824</v>
      </c>
      <c r="AB307" s="140" t="s">
        <v>10651</v>
      </c>
      <c r="AC307" s="140" t="s">
        <v>10931</v>
      </c>
      <c r="AD307" s="140" t="s">
        <v>12996</v>
      </c>
      <c r="AE307" s="140" t="s">
        <v>10692</v>
      </c>
      <c r="AF307" s="29" t="s">
        <v>12545</v>
      </c>
      <c r="AG307" t="s">
        <v>12550</v>
      </c>
    </row>
    <row r="308" spans="6:33" x14ac:dyDescent="0.25">
      <c r="F308" s="338">
        <v>1082776221</v>
      </c>
      <c r="G308" s="339" t="s">
        <v>13599</v>
      </c>
      <c r="H308" s="340" t="s">
        <v>31</v>
      </c>
      <c r="AA308" s="142">
        <v>219100000107</v>
      </c>
      <c r="AB308" s="140" t="s">
        <v>10651</v>
      </c>
      <c r="AC308" s="140" t="s">
        <v>10932</v>
      </c>
      <c r="AD308" s="140" t="s">
        <v>12996</v>
      </c>
      <c r="AE308" s="140" t="s">
        <v>10692</v>
      </c>
      <c r="AF308" s="29" t="s">
        <v>12545</v>
      </c>
      <c r="AG308" t="s">
        <v>12550</v>
      </c>
    </row>
    <row r="309" spans="6:33" x14ac:dyDescent="0.25">
      <c r="F309" s="338">
        <v>27281349</v>
      </c>
      <c r="G309" s="339" t="s">
        <v>199</v>
      </c>
      <c r="H309" s="340" t="s">
        <v>20</v>
      </c>
      <c r="AA309" s="142">
        <v>219100000131</v>
      </c>
      <c r="AB309" s="140" t="s">
        <v>10651</v>
      </c>
      <c r="AC309" s="140" t="s">
        <v>10933</v>
      </c>
      <c r="AD309" s="140" t="s">
        <v>12996</v>
      </c>
      <c r="AE309" s="140" t="s">
        <v>10692</v>
      </c>
      <c r="AF309" s="29" t="s">
        <v>12545</v>
      </c>
      <c r="AG309" t="s">
        <v>12550</v>
      </c>
    </row>
    <row r="310" spans="6:33" x14ac:dyDescent="0.25">
      <c r="F310" s="338">
        <v>1061707457</v>
      </c>
      <c r="G310" s="339" t="s">
        <v>198</v>
      </c>
      <c r="H310" s="340" t="s">
        <v>31</v>
      </c>
      <c r="AA310" s="142">
        <v>219100000166</v>
      </c>
      <c r="AB310" s="140" t="s">
        <v>10651</v>
      </c>
      <c r="AC310" s="140" t="s">
        <v>10934</v>
      </c>
      <c r="AD310" s="140" t="s">
        <v>12996</v>
      </c>
      <c r="AE310" s="140" t="s">
        <v>10692</v>
      </c>
      <c r="AF310" s="29" t="s">
        <v>12545</v>
      </c>
      <c r="AG310" t="s">
        <v>12550</v>
      </c>
    </row>
    <row r="311" spans="6:33" x14ac:dyDescent="0.25">
      <c r="F311" s="338">
        <v>34571793</v>
      </c>
      <c r="G311" s="339" t="s">
        <v>197</v>
      </c>
      <c r="H311" s="340">
        <v>14</v>
      </c>
      <c r="AA311" s="142">
        <v>219100000191</v>
      </c>
      <c r="AB311" s="140" t="s">
        <v>10651</v>
      </c>
      <c r="AC311" s="140" t="s">
        <v>10935</v>
      </c>
      <c r="AD311" s="140" t="s">
        <v>12996</v>
      </c>
      <c r="AE311" s="140" t="s">
        <v>10692</v>
      </c>
      <c r="AF311" s="29" t="s">
        <v>12545</v>
      </c>
      <c r="AG311" t="s">
        <v>12550</v>
      </c>
    </row>
    <row r="312" spans="6:33" x14ac:dyDescent="0.25">
      <c r="F312" s="338">
        <v>34572349</v>
      </c>
      <c r="G312" s="339" t="s">
        <v>196</v>
      </c>
      <c r="H312" s="340">
        <v>14</v>
      </c>
      <c r="AA312" s="142">
        <v>219100000433</v>
      </c>
      <c r="AB312" s="140" t="s">
        <v>10651</v>
      </c>
      <c r="AC312" s="140" t="s">
        <v>12620</v>
      </c>
      <c r="AD312" s="140" t="s">
        <v>12997</v>
      </c>
      <c r="AE312" s="140" t="s">
        <v>10692</v>
      </c>
      <c r="AF312" s="29" t="s">
        <v>12547</v>
      </c>
      <c r="AG312" t="s">
        <v>12550</v>
      </c>
    </row>
    <row r="313" spans="6:33" x14ac:dyDescent="0.25">
      <c r="F313" s="338">
        <v>25296292</v>
      </c>
      <c r="G313" s="339" t="s">
        <v>195</v>
      </c>
      <c r="H313" s="340">
        <v>14</v>
      </c>
      <c r="AA313" s="142">
        <v>219100000263</v>
      </c>
      <c r="AB313" s="140" t="s">
        <v>10651</v>
      </c>
      <c r="AC313" s="140" t="s">
        <v>10936</v>
      </c>
      <c r="AD313" s="140" t="s">
        <v>12997</v>
      </c>
      <c r="AE313" s="140" t="s">
        <v>10692</v>
      </c>
      <c r="AF313" s="29" t="s">
        <v>12547</v>
      </c>
      <c r="AG313" t="s">
        <v>12550</v>
      </c>
    </row>
    <row r="314" spans="6:33" x14ac:dyDescent="0.25">
      <c r="F314" s="338">
        <v>25337724</v>
      </c>
      <c r="G314" s="339" t="s">
        <v>194</v>
      </c>
      <c r="H314" s="340" t="s">
        <v>31</v>
      </c>
      <c r="AA314" s="142">
        <v>219100002061</v>
      </c>
      <c r="AB314" s="140" t="s">
        <v>10651</v>
      </c>
      <c r="AC314" s="140" t="s">
        <v>10937</v>
      </c>
      <c r="AD314" s="140" t="s">
        <v>12997</v>
      </c>
      <c r="AE314" s="140" t="s">
        <v>10692</v>
      </c>
      <c r="AF314" s="29" t="s">
        <v>12547</v>
      </c>
      <c r="AG314" t="s">
        <v>12550</v>
      </c>
    </row>
    <row r="315" spans="6:33" x14ac:dyDescent="0.25">
      <c r="F315" s="338">
        <v>4695851</v>
      </c>
      <c r="G315" s="339" t="s">
        <v>371</v>
      </c>
      <c r="H315" s="340">
        <v>14</v>
      </c>
      <c r="AA315" s="142">
        <v>219100001103</v>
      </c>
      <c r="AB315" s="140" t="s">
        <v>10651</v>
      </c>
      <c r="AC315" s="140" t="s">
        <v>12621</v>
      </c>
      <c r="AD315" s="140" t="s">
        <v>12998</v>
      </c>
      <c r="AE315" s="140" t="s">
        <v>10692</v>
      </c>
      <c r="AF315" s="29" t="s">
        <v>12547</v>
      </c>
      <c r="AG315" t="s">
        <v>12550</v>
      </c>
    </row>
    <row r="316" spans="6:33" x14ac:dyDescent="0.25">
      <c r="F316" s="338">
        <v>25453747</v>
      </c>
      <c r="G316" s="339" t="s">
        <v>385</v>
      </c>
      <c r="H316" s="340" t="s">
        <v>24</v>
      </c>
      <c r="AA316" s="142">
        <v>219100001367</v>
      </c>
      <c r="AB316" s="140" t="s">
        <v>10651</v>
      </c>
      <c r="AC316" s="140" t="s">
        <v>10938</v>
      </c>
      <c r="AD316" s="140" t="s">
        <v>12998</v>
      </c>
      <c r="AE316" s="140" t="s">
        <v>10692</v>
      </c>
      <c r="AF316" s="29" t="s">
        <v>12547</v>
      </c>
      <c r="AG316" t="s">
        <v>12550</v>
      </c>
    </row>
    <row r="317" spans="6:33" x14ac:dyDescent="0.25">
      <c r="F317" s="338">
        <v>34637584</v>
      </c>
      <c r="G317" s="339" t="s">
        <v>214</v>
      </c>
      <c r="H317" s="340">
        <v>14</v>
      </c>
      <c r="AA317" s="142">
        <v>219100002941</v>
      </c>
      <c r="AB317" s="140" t="s">
        <v>10651</v>
      </c>
      <c r="AC317" s="140" t="s">
        <v>10939</v>
      </c>
      <c r="AD317" s="140" t="s">
        <v>12998</v>
      </c>
      <c r="AE317" s="140" t="s">
        <v>10692</v>
      </c>
      <c r="AF317" s="29" t="s">
        <v>12547</v>
      </c>
      <c r="AG317" t="s">
        <v>12550</v>
      </c>
    </row>
    <row r="318" spans="6:33" x14ac:dyDescent="0.25">
      <c r="F318" s="338">
        <v>34615930</v>
      </c>
      <c r="G318" s="339" t="s">
        <v>13600</v>
      </c>
      <c r="H318" s="340" t="s">
        <v>20</v>
      </c>
      <c r="AA318" s="142">
        <v>219100000981</v>
      </c>
      <c r="AB318" s="140" t="s">
        <v>10651</v>
      </c>
      <c r="AC318" s="140" t="s">
        <v>10940</v>
      </c>
      <c r="AD318" s="140" t="s">
        <v>12998</v>
      </c>
      <c r="AE318" s="140" t="s">
        <v>10692</v>
      </c>
      <c r="AF318" s="29" t="s">
        <v>12547</v>
      </c>
      <c r="AG318" t="s">
        <v>12550</v>
      </c>
    </row>
    <row r="319" spans="6:33" x14ac:dyDescent="0.25">
      <c r="F319" s="338">
        <v>25479060</v>
      </c>
      <c r="G319" s="339" t="s">
        <v>3508</v>
      </c>
      <c r="H319" s="340">
        <v>14</v>
      </c>
      <c r="AA319" s="142">
        <v>219100000956</v>
      </c>
      <c r="AB319" s="140" t="s">
        <v>10651</v>
      </c>
      <c r="AC319" s="140" t="s">
        <v>10941</v>
      </c>
      <c r="AD319" s="140" t="s">
        <v>12998</v>
      </c>
      <c r="AE319" s="140" t="s">
        <v>10692</v>
      </c>
      <c r="AF319" s="29" t="s">
        <v>12547</v>
      </c>
      <c r="AG319" t="s">
        <v>12550</v>
      </c>
    </row>
    <row r="320" spans="6:33" x14ac:dyDescent="0.25">
      <c r="F320" s="338">
        <v>25434840</v>
      </c>
      <c r="G320" s="339" t="s">
        <v>4885</v>
      </c>
      <c r="H320" s="340">
        <v>14</v>
      </c>
      <c r="AA320" s="142">
        <v>219100001634</v>
      </c>
      <c r="AB320" s="140" t="s">
        <v>10651</v>
      </c>
      <c r="AC320" s="140" t="s">
        <v>10942</v>
      </c>
      <c r="AD320" s="140" t="s">
        <v>12998</v>
      </c>
      <c r="AE320" s="140" t="s">
        <v>10692</v>
      </c>
      <c r="AF320" s="29" t="s">
        <v>12547</v>
      </c>
      <c r="AG320" t="s">
        <v>12550</v>
      </c>
    </row>
    <row r="321" spans="6:33" x14ac:dyDescent="0.25">
      <c r="F321" s="338">
        <v>1053607022</v>
      </c>
      <c r="G321" s="339" t="s">
        <v>946</v>
      </c>
      <c r="H321" s="340" t="s">
        <v>85</v>
      </c>
      <c r="AA321" s="142">
        <v>219100001278</v>
      </c>
      <c r="AB321" s="140" t="s">
        <v>10651</v>
      </c>
      <c r="AC321" s="140" t="s">
        <v>10943</v>
      </c>
      <c r="AD321" s="140" t="s">
        <v>12998</v>
      </c>
      <c r="AE321" s="140" t="s">
        <v>10692</v>
      </c>
      <c r="AF321" s="29" t="s">
        <v>12547</v>
      </c>
      <c r="AG321" t="s">
        <v>12550</v>
      </c>
    </row>
    <row r="322" spans="6:33" x14ac:dyDescent="0.25">
      <c r="F322" s="338">
        <v>25543206</v>
      </c>
      <c r="G322" s="339" t="s">
        <v>5268</v>
      </c>
      <c r="H322" s="340">
        <v>6</v>
      </c>
      <c r="AA322" s="142">
        <v>219100000948</v>
      </c>
      <c r="AB322" s="140" t="s">
        <v>10651</v>
      </c>
      <c r="AC322" s="140" t="s">
        <v>12622</v>
      </c>
      <c r="AD322" s="140" t="s">
        <v>12999</v>
      </c>
      <c r="AE322" s="140" t="s">
        <v>10692</v>
      </c>
      <c r="AF322" s="29" t="s">
        <v>12547</v>
      </c>
      <c r="AG322" t="s">
        <v>12550</v>
      </c>
    </row>
    <row r="323" spans="6:33" x14ac:dyDescent="0.25">
      <c r="F323" s="338">
        <v>76007526</v>
      </c>
      <c r="G323" s="339" t="s">
        <v>13601</v>
      </c>
      <c r="H323" s="340" t="s">
        <v>89</v>
      </c>
      <c r="AA323" s="142">
        <v>219100000158</v>
      </c>
      <c r="AB323" s="140" t="s">
        <v>10651</v>
      </c>
      <c r="AC323" s="140" t="s">
        <v>10944</v>
      </c>
      <c r="AD323" s="140" t="s">
        <v>12999</v>
      </c>
      <c r="AE323" s="140" t="s">
        <v>10692</v>
      </c>
      <c r="AF323" s="29" t="s">
        <v>12547</v>
      </c>
      <c r="AG323" t="s">
        <v>12550</v>
      </c>
    </row>
    <row r="324" spans="6:33" x14ac:dyDescent="0.25">
      <c r="F324" s="338">
        <v>1144038640</v>
      </c>
      <c r="G324" s="339" t="s">
        <v>13602</v>
      </c>
      <c r="H324" s="340" t="s">
        <v>31</v>
      </c>
      <c r="AA324" s="142">
        <v>219100003076</v>
      </c>
      <c r="AB324" s="140" t="s">
        <v>10651</v>
      </c>
      <c r="AC324" s="140" t="s">
        <v>10945</v>
      </c>
      <c r="AD324" s="140" t="s">
        <v>12999</v>
      </c>
      <c r="AE324" s="140" t="s">
        <v>10692</v>
      </c>
      <c r="AF324" s="29" t="s">
        <v>12547</v>
      </c>
      <c r="AG324" t="s">
        <v>12550</v>
      </c>
    </row>
    <row r="325" spans="6:33" x14ac:dyDescent="0.25">
      <c r="F325" s="338">
        <v>24196889</v>
      </c>
      <c r="G325" s="339" t="s">
        <v>3477</v>
      </c>
      <c r="H325" s="340">
        <v>8</v>
      </c>
      <c r="AA325" s="142">
        <v>219100000921</v>
      </c>
      <c r="AB325" s="140" t="s">
        <v>10651</v>
      </c>
      <c r="AC325" s="140" t="s">
        <v>10946</v>
      </c>
      <c r="AD325" s="140" t="s">
        <v>12999</v>
      </c>
      <c r="AE325" s="140" t="s">
        <v>10692</v>
      </c>
      <c r="AF325" s="29" t="s">
        <v>12547</v>
      </c>
      <c r="AG325" t="s">
        <v>12550</v>
      </c>
    </row>
    <row r="326" spans="6:33" x14ac:dyDescent="0.25">
      <c r="F326" s="338">
        <v>34530338</v>
      </c>
      <c r="G326" s="339" t="s">
        <v>2753</v>
      </c>
      <c r="H326" s="340">
        <v>14</v>
      </c>
      <c r="AA326" s="142">
        <v>219100000743</v>
      </c>
      <c r="AB326" s="140" t="s">
        <v>10651</v>
      </c>
      <c r="AC326" s="140" t="s">
        <v>10947</v>
      </c>
      <c r="AD326" s="140" t="s">
        <v>12999</v>
      </c>
      <c r="AE326" s="140" t="s">
        <v>10692</v>
      </c>
      <c r="AF326" s="29" t="s">
        <v>12547</v>
      </c>
      <c r="AG326" t="s">
        <v>12550</v>
      </c>
    </row>
    <row r="327" spans="6:33" x14ac:dyDescent="0.25">
      <c r="F327" s="338">
        <v>4626514</v>
      </c>
      <c r="G327" s="339" t="s">
        <v>5656</v>
      </c>
      <c r="H327" s="340">
        <v>13</v>
      </c>
      <c r="AA327" s="142">
        <v>219100001600</v>
      </c>
      <c r="AB327" s="140" t="s">
        <v>10651</v>
      </c>
      <c r="AC327" s="140" t="s">
        <v>10948</v>
      </c>
      <c r="AD327" s="140" t="s">
        <v>12999</v>
      </c>
      <c r="AE327" s="140" t="s">
        <v>10692</v>
      </c>
      <c r="AF327" s="29" t="s">
        <v>12547</v>
      </c>
      <c r="AG327" t="s">
        <v>12550</v>
      </c>
    </row>
    <row r="328" spans="6:33" x14ac:dyDescent="0.25">
      <c r="F328" s="338">
        <v>34528260</v>
      </c>
      <c r="G328" s="339" t="s">
        <v>2298</v>
      </c>
      <c r="H328" s="340">
        <v>14</v>
      </c>
      <c r="AA328" s="142">
        <v>219100002398</v>
      </c>
      <c r="AB328" s="140" t="s">
        <v>10651</v>
      </c>
      <c r="AC328" s="140" t="s">
        <v>10949</v>
      </c>
      <c r="AD328" s="140" t="s">
        <v>12999</v>
      </c>
      <c r="AE328" s="140" t="s">
        <v>10692</v>
      </c>
      <c r="AF328" s="29" t="s">
        <v>12547</v>
      </c>
      <c r="AG328" t="s">
        <v>12550</v>
      </c>
    </row>
    <row r="329" spans="6:33" x14ac:dyDescent="0.25">
      <c r="F329" s="338">
        <v>34597625</v>
      </c>
      <c r="G329" s="339" t="s">
        <v>615</v>
      </c>
      <c r="H329" s="340">
        <v>14</v>
      </c>
      <c r="AA329" s="142">
        <v>219100002304</v>
      </c>
      <c r="AB329" s="140" t="s">
        <v>10651</v>
      </c>
      <c r="AC329" s="140" t="s">
        <v>10950</v>
      </c>
      <c r="AD329" s="140" t="s">
        <v>12999</v>
      </c>
      <c r="AE329" s="140" t="s">
        <v>10692</v>
      </c>
      <c r="AF329" s="29" t="s">
        <v>12547</v>
      </c>
      <c r="AG329" t="s">
        <v>12550</v>
      </c>
    </row>
    <row r="330" spans="6:33" x14ac:dyDescent="0.25">
      <c r="F330" s="338">
        <v>34510046</v>
      </c>
      <c r="G330" s="339" t="s">
        <v>4650</v>
      </c>
      <c r="H330" s="340">
        <v>14</v>
      </c>
      <c r="AA330" s="142">
        <v>219100001782</v>
      </c>
      <c r="AB330" s="140" t="s">
        <v>10651</v>
      </c>
      <c r="AC330" s="140" t="s">
        <v>10951</v>
      </c>
      <c r="AD330" s="140" t="s">
        <v>12999</v>
      </c>
      <c r="AE330" s="140" t="s">
        <v>10692</v>
      </c>
      <c r="AF330" s="29" t="s">
        <v>12547</v>
      </c>
      <c r="AG330" t="s">
        <v>12550</v>
      </c>
    </row>
    <row r="331" spans="6:33" x14ac:dyDescent="0.25">
      <c r="F331" s="338">
        <v>25435606</v>
      </c>
      <c r="G331" s="339" t="s">
        <v>3268</v>
      </c>
      <c r="H331" s="340" t="s">
        <v>39</v>
      </c>
      <c r="AA331" s="142">
        <v>219100000654</v>
      </c>
      <c r="AB331" s="140" t="s">
        <v>10651</v>
      </c>
      <c r="AC331" s="140" t="s">
        <v>12623</v>
      </c>
      <c r="AD331" s="140" t="s">
        <v>13000</v>
      </c>
      <c r="AE331" s="140" t="s">
        <v>10692</v>
      </c>
      <c r="AF331" s="29" t="s">
        <v>12545</v>
      </c>
      <c r="AG331" t="s">
        <v>12550</v>
      </c>
    </row>
    <row r="332" spans="6:33" x14ac:dyDescent="0.25">
      <c r="F332" s="338">
        <v>25275743</v>
      </c>
      <c r="G332" s="339" t="s">
        <v>13603</v>
      </c>
      <c r="H332" s="340" t="s">
        <v>85</v>
      </c>
      <c r="AA332" s="142">
        <v>219100002835</v>
      </c>
      <c r="AB332" s="140" t="s">
        <v>10651</v>
      </c>
      <c r="AC332" s="140" t="s">
        <v>10952</v>
      </c>
      <c r="AD332" s="140" t="s">
        <v>13000</v>
      </c>
      <c r="AE332" s="140" t="s">
        <v>10692</v>
      </c>
      <c r="AF332" s="29" t="s">
        <v>12545</v>
      </c>
      <c r="AG332" t="s">
        <v>12550</v>
      </c>
    </row>
    <row r="333" spans="6:33" x14ac:dyDescent="0.25">
      <c r="F333" s="338">
        <v>34511695</v>
      </c>
      <c r="G333" s="339" t="s">
        <v>5739</v>
      </c>
      <c r="H333" s="340">
        <v>14</v>
      </c>
      <c r="AA333" s="142">
        <v>219100002924</v>
      </c>
      <c r="AB333" s="140" t="s">
        <v>10651</v>
      </c>
      <c r="AC333" s="140" t="s">
        <v>10953</v>
      </c>
      <c r="AD333" s="140" t="s">
        <v>13000</v>
      </c>
      <c r="AE333" s="140" t="s">
        <v>10692</v>
      </c>
      <c r="AF333" s="29" t="s">
        <v>12545</v>
      </c>
      <c r="AG333" t="s">
        <v>12550</v>
      </c>
    </row>
    <row r="334" spans="6:33" x14ac:dyDescent="0.25">
      <c r="F334" s="338">
        <v>4661983</v>
      </c>
      <c r="G334" s="339" t="s">
        <v>5740</v>
      </c>
      <c r="H334" s="340" t="s">
        <v>31</v>
      </c>
      <c r="AA334" s="142">
        <v>219100000832</v>
      </c>
      <c r="AB334" s="140" t="s">
        <v>10651</v>
      </c>
      <c r="AC334" s="140" t="s">
        <v>10954</v>
      </c>
      <c r="AD334" s="140" t="s">
        <v>13000</v>
      </c>
      <c r="AE334" s="140" t="s">
        <v>10692</v>
      </c>
      <c r="AF334" s="29" t="s">
        <v>12545</v>
      </c>
      <c r="AG334" t="s">
        <v>12550</v>
      </c>
    </row>
    <row r="335" spans="6:33" x14ac:dyDescent="0.25">
      <c r="F335" s="338">
        <v>25436102</v>
      </c>
      <c r="G335" s="339" t="s">
        <v>5749</v>
      </c>
      <c r="H335" s="340">
        <v>14</v>
      </c>
      <c r="AA335" s="142">
        <v>219100002703</v>
      </c>
      <c r="AB335" s="140" t="s">
        <v>10651</v>
      </c>
      <c r="AC335" s="140" t="s">
        <v>10955</v>
      </c>
      <c r="AD335" s="140" t="s">
        <v>13000</v>
      </c>
      <c r="AE335" s="140" t="s">
        <v>10692</v>
      </c>
      <c r="AF335" s="29" t="s">
        <v>12545</v>
      </c>
      <c r="AG335" t="s">
        <v>12550</v>
      </c>
    </row>
    <row r="336" spans="6:33" x14ac:dyDescent="0.25">
      <c r="F336" s="338">
        <v>8392092</v>
      </c>
      <c r="G336" s="339" t="s">
        <v>5741</v>
      </c>
      <c r="H336" s="340">
        <v>14</v>
      </c>
      <c r="AA336" s="142">
        <v>219100002711</v>
      </c>
      <c r="AB336" s="140" t="s">
        <v>10651</v>
      </c>
      <c r="AC336" s="140" t="s">
        <v>10956</v>
      </c>
      <c r="AD336" s="140" t="s">
        <v>13000</v>
      </c>
      <c r="AE336" s="140" t="s">
        <v>10692</v>
      </c>
      <c r="AF336" s="29" t="s">
        <v>12545</v>
      </c>
      <c r="AG336" t="s">
        <v>12550</v>
      </c>
    </row>
    <row r="337" spans="6:33" x14ac:dyDescent="0.25">
      <c r="F337" s="338">
        <v>25669876</v>
      </c>
      <c r="G337" s="339" t="s">
        <v>5752</v>
      </c>
      <c r="H337" s="340">
        <v>14</v>
      </c>
      <c r="AA337" s="142">
        <v>219100000841</v>
      </c>
      <c r="AB337" s="140" t="s">
        <v>10651</v>
      </c>
      <c r="AC337" s="140" t="s">
        <v>10957</v>
      </c>
      <c r="AD337" s="140" t="s">
        <v>13000</v>
      </c>
      <c r="AE337" s="140" t="s">
        <v>10692</v>
      </c>
      <c r="AF337" s="29" t="s">
        <v>12545</v>
      </c>
      <c r="AG337" t="s">
        <v>12550</v>
      </c>
    </row>
    <row r="338" spans="6:33" x14ac:dyDescent="0.25">
      <c r="F338" s="338">
        <v>25669885</v>
      </c>
      <c r="G338" s="339" t="s">
        <v>5753</v>
      </c>
      <c r="H338" s="340">
        <v>14</v>
      </c>
      <c r="AA338" s="142">
        <v>219100002070</v>
      </c>
      <c r="AB338" s="140" t="s">
        <v>10651</v>
      </c>
      <c r="AC338" s="140" t="s">
        <v>10958</v>
      </c>
      <c r="AD338" s="140" t="s">
        <v>13000</v>
      </c>
      <c r="AE338" s="140" t="s">
        <v>10692</v>
      </c>
      <c r="AF338" s="29" t="s">
        <v>12545</v>
      </c>
      <c r="AG338" t="s">
        <v>12550</v>
      </c>
    </row>
    <row r="339" spans="6:33" x14ac:dyDescent="0.25">
      <c r="F339" s="338">
        <v>25497232</v>
      </c>
      <c r="G339" s="339" t="s">
        <v>5748</v>
      </c>
      <c r="H339" s="340" t="s">
        <v>94</v>
      </c>
      <c r="AA339" s="142">
        <v>219100002894</v>
      </c>
      <c r="AB339" s="140" t="s">
        <v>10651</v>
      </c>
      <c r="AC339" s="140" t="s">
        <v>10959</v>
      </c>
      <c r="AD339" s="140" t="s">
        <v>13000</v>
      </c>
      <c r="AE339" s="140" t="s">
        <v>10692</v>
      </c>
      <c r="AF339" s="29" t="s">
        <v>12545</v>
      </c>
      <c r="AG339" t="s">
        <v>12550</v>
      </c>
    </row>
    <row r="340" spans="6:33" x14ac:dyDescent="0.25">
      <c r="F340" s="338">
        <v>31520491</v>
      </c>
      <c r="G340" s="339" t="s">
        <v>5754</v>
      </c>
      <c r="H340" s="340">
        <v>14</v>
      </c>
      <c r="AA340" s="142">
        <v>119100002474</v>
      </c>
      <c r="AB340" s="140" t="s">
        <v>10651</v>
      </c>
      <c r="AC340" s="140" t="s">
        <v>12624</v>
      </c>
      <c r="AD340" s="140" t="s">
        <v>13001</v>
      </c>
      <c r="AE340" s="140" t="s">
        <v>10722</v>
      </c>
      <c r="AF340" s="29" t="s">
        <v>12547</v>
      </c>
      <c r="AG340" t="s">
        <v>12550</v>
      </c>
    </row>
    <row r="341" spans="6:33" x14ac:dyDescent="0.25">
      <c r="F341" s="338">
        <v>25669490</v>
      </c>
      <c r="G341" s="339" t="s">
        <v>5751</v>
      </c>
      <c r="H341" s="340">
        <v>14</v>
      </c>
      <c r="AA341" s="142">
        <v>119100000382</v>
      </c>
      <c r="AB341" s="140" t="s">
        <v>10651</v>
      </c>
      <c r="AC341" s="140" t="s">
        <v>10960</v>
      </c>
      <c r="AD341" s="140" t="s">
        <v>13001</v>
      </c>
      <c r="AE341" s="140" t="s">
        <v>10722</v>
      </c>
      <c r="AF341" s="29" t="s">
        <v>12547</v>
      </c>
      <c r="AG341" t="s">
        <v>12550</v>
      </c>
    </row>
    <row r="342" spans="6:33" x14ac:dyDescent="0.25">
      <c r="F342" s="338">
        <v>31534959</v>
      </c>
      <c r="G342" s="339" t="s">
        <v>5746</v>
      </c>
      <c r="H342" s="340">
        <v>14</v>
      </c>
      <c r="AA342" s="142">
        <v>219100002789</v>
      </c>
      <c r="AB342" s="140" t="s">
        <v>10651</v>
      </c>
      <c r="AC342" s="140" t="s">
        <v>12625</v>
      </c>
      <c r="AD342" s="140" t="s">
        <v>13002</v>
      </c>
      <c r="AE342" s="140" t="s">
        <v>10692</v>
      </c>
      <c r="AF342" s="29" t="s">
        <v>12547</v>
      </c>
      <c r="AG342" t="s">
        <v>12550</v>
      </c>
    </row>
    <row r="343" spans="6:33" x14ac:dyDescent="0.25">
      <c r="F343" s="338">
        <v>34511296</v>
      </c>
      <c r="G343" s="339" t="s">
        <v>5747</v>
      </c>
      <c r="H343" s="340">
        <v>14</v>
      </c>
      <c r="AA343" s="142">
        <v>219100000140</v>
      </c>
      <c r="AB343" s="140" t="s">
        <v>10651</v>
      </c>
      <c r="AC343" s="140" t="s">
        <v>10961</v>
      </c>
      <c r="AD343" s="140" t="s">
        <v>13002</v>
      </c>
      <c r="AE343" s="140" t="s">
        <v>10692</v>
      </c>
      <c r="AF343" s="29" t="s">
        <v>12547</v>
      </c>
      <c r="AG343" t="s">
        <v>12550</v>
      </c>
    </row>
    <row r="344" spans="6:33" x14ac:dyDescent="0.25">
      <c r="F344" s="338">
        <v>34318558</v>
      </c>
      <c r="G344" s="339" t="s">
        <v>5759</v>
      </c>
      <c r="H344" s="340" t="s">
        <v>30</v>
      </c>
      <c r="AA344" s="142">
        <v>219100001731</v>
      </c>
      <c r="AB344" s="140" t="s">
        <v>10651</v>
      </c>
      <c r="AC344" s="140" t="s">
        <v>10962</v>
      </c>
      <c r="AD344" s="140" t="s">
        <v>13002</v>
      </c>
      <c r="AE344" s="140" t="s">
        <v>10692</v>
      </c>
      <c r="AF344" s="29" t="s">
        <v>12547</v>
      </c>
      <c r="AG344" t="s">
        <v>12550</v>
      </c>
    </row>
    <row r="345" spans="6:33" x14ac:dyDescent="0.25">
      <c r="F345" s="338">
        <v>34538640</v>
      </c>
      <c r="G345" s="339" t="s">
        <v>5757</v>
      </c>
      <c r="H345" s="340">
        <v>14</v>
      </c>
      <c r="AA345" s="142">
        <v>219100001235</v>
      </c>
      <c r="AB345" s="140" t="s">
        <v>10651</v>
      </c>
      <c r="AC345" s="140" t="s">
        <v>10963</v>
      </c>
      <c r="AD345" s="140" t="s">
        <v>13002</v>
      </c>
      <c r="AE345" s="140" t="s">
        <v>10692</v>
      </c>
      <c r="AF345" s="29" t="s">
        <v>12547</v>
      </c>
      <c r="AG345" t="s">
        <v>12550</v>
      </c>
    </row>
    <row r="346" spans="6:33" x14ac:dyDescent="0.25">
      <c r="F346" s="338">
        <v>34620250</v>
      </c>
      <c r="G346" s="339" t="s">
        <v>5760</v>
      </c>
      <c r="H346" s="340" t="s">
        <v>23</v>
      </c>
      <c r="AA346" s="142">
        <v>219100003343</v>
      </c>
      <c r="AB346" s="140" t="s">
        <v>10651</v>
      </c>
      <c r="AC346" s="140" t="s">
        <v>10964</v>
      </c>
      <c r="AD346" s="140" t="s">
        <v>13002</v>
      </c>
      <c r="AE346" s="140" t="s">
        <v>10692</v>
      </c>
      <c r="AF346" s="29" t="s">
        <v>12547</v>
      </c>
      <c r="AG346" t="s">
        <v>12550</v>
      </c>
    </row>
    <row r="347" spans="6:33" x14ac:dyDescent="0.25">
      <c r="F347" s="338">
        <v>34540292</v>
      </c>
      <c r="G347" s="339" t="s">
        <v>5750</v>
      </c>
      <c r="H347" s="340">
        <v>14</v>
      </c>
      <c r="AA347" s="142">
        <v>219100002738</v>
      </c>
      <c r="AB347" s="140" t="s">
        <v>10651</v>
      </c>
      <c r="AC347" s="140" t="s">
        <v>10965</v>
      </c>
      <c r="AD347" s="140" t="s">
        <v>13002</v>
      </c>
      <c r="AE347" s="140" t="s">
        <v>10692</v>
      </c>
      <c r="AF347" s="29" t="s">
        <v>12547</v>
      </c>
      <c r="AG347" t="s">
        <v>12550</v>
      </c>
    </row>
    <row r="348" spans="6:33" x14ac:dyDescent="0.25">
      <c r="F348" s="338">
        <v>25669602</v>
      </c>
      <c r="G348" s="339" t="s">
        <v>5756</v>
      </c>
      <c r="H348" s="340" t="s">
        <v>31</v>
      </c>
      <c r="AA348" s="142">
        <v>219100002690</v>
      </c>
      <c r="AB348" s="140" t="s">
        <v>10651</v>
      </c>
      <c r="AC348" s="140" t="s">
        <v>10966</v>
      </c>
      <c r="AD348" s="140" t="s">
        <v>13002</v>
      </c>
      <c r="AE348" s="140" t="s">
        <v>10692</v>
      </c>
      <c r="AF348" s="29" t="s">
        <v>12547</v>
      </c>
      <c r="AG348" t="s">
        <v>12550</v>
      </c>
    </row>
    <row r="349" spans="6:33" x14ac:dyDescent="0.25">
      <c r="F349" s="338">
        <v>43746036</v>
      </c>
      <c r="G349" s="339" t="s">
        <v>5755</v>
      </c>
      <c r="H349" s="340" t="s">
        <v>33</v>
      </c>
      <c r="AA349" s="142">
        <v>219100000271</v>
      </c>
      <c r="AB349" s="140" t="s">
        <v>10651</v>
      </c>
      <c r="AC349" s="140" t="s">
        <v>10967</v>
      </c>
      <c r="AD349" s="140" t="s">
        <v>13002</v>
      </c>
      <c r="AE349" s="140" t="s">
        <v>10692</v>
      </c>
      <c r="AF349" s="29" t="s">
        <v>12547</v>
      </c>
      <c r="AG349" t="s">
        <v>12550</v>
      </c>
    </row>
    <row r="350" spans="6:33" x14ac:dyDescent="0.25">
      <c r="F350" s="338">
        <v>4620791</v>
      </c>
      <c r="G350" s="339" t="s">
        <v>5742</v>
      </c>
      <c r="H350" s="340" t="s">
        <v>23</v>
      </c>
      <c r="AA350" s="142">
        <v>219100000760</v>
      </c>
      <c r="AB350" s="140" t="s">
        <v>10651</v>
      </c>
      <c r="AC350" s="140" t="s">
        <v>10968</v>
      </c>
      <c r="AD350" s="140" t="s">
        <v>13002</v>
      </c>
      <c r="AE350" s="140" t="s">
        <v>10692</v>
      </c>
      <c r="AF350" s="29" t="s">
        <v>12547</v>
      </c>
      <c r="AG350" t="s">
        <v>12550</v>
      </c>
    </row>
    <row r="351" spans="6:33" x14ac:dyDescent="0.25">
      <c r="F351" s="338">
        <v>34601513</v>
      </c>
      <c r="G351" s="339" t="s">
        <v>5758</v>
      </c>
      <c r="H351" s="340" t="s">
        <v>27</v>
      </c>
      <c r="AA351" s="142">
        <v>219100001596</v>
      </c>
      <c r="AB351" s="140" t="s">
        <v>10651</v>
      </c>
      <c r="AC351" s="140" t="s">
        <v>10969</v>
      </c>
      <c r="AD351" s="140" t="s">
        <v>13002</v>
      </c>
      <c r="AE351" s="140" t="s">
        <v>10692</v>
      </c>
      <c r="AF351" s="29" t="s">
        <v>12547</v>
      </c>
      <c r="AG351" t="s">
        <v>12550</v>
      </c>
    </row>
    <row r="352" spans="6:33" x14ac:dyDescent="0.25">
      <c r="F352" s="338">
        <v>34620154</v>
      </c>
      <c r="G352" s="339" t="s">
        <v>5744</v>
      </c>
      <c r="H352" s="340">
        <v>12</v>
      </c>
      <c r="AA352" s="142">
        <v>419100002826</v>
      </c>
      <c r="AB352" s="140" t="s">
        <v>10651</v>
      </c>
      <c r="AC352" s="140" t="s">
        <v>12626</v>
      </c>
      <c r="AD352" s="140" t="s">
        <v>13003</v>
      </c>
      <c r="AE352" s="140" t="s">
        <v>10692</v>
      </c>
      <c r="AF352" s="29" t="s">
        <v>12547</v>
      </c>
      <c r="AG352" t="s">
        <v>12550</v>
      </c>
    </row>
    <row r="353" spans="6:33" x14ac:dyDescent="0.25">
      <c r="F353" s="338">
        <v>34620116</v>
      </c>
      <c r="G353" s="339" t="s">
        <v>5743</v>
      </c>
      <c r="H353" s="340" t="s">
        <v>20</v>
      </c>
      <c r="AA353" s="142">
        <v>219100002878</v>
      </c>
      <c r="AB353" s="140" t="s">
        <v>10651</v>
      </c>
      <c r="AC353" s="140" t="s">
        <v>10771</v>
      </c>
      <c r="AD353" s="140" t="s">
        <v>13003</v>
      </c>
      <c r="AE353" s="140" t="s">
        <v>10692</v>
      </c>
      <c r="AF353" s="29" t="s">
        <v>12547</v>
      </c>
      <c r="AG353" t="s">
        <v>12550</v>
      </c>
    </row>
    <row r="354" spans="6:33" x14ac:dyDescent="0.25">
      <c r="F354" s="338">
        <v>34563660</v>
      </c>
      <c r="G354" s="339" t="s">
        <v>5745</v>
      </c>
      <c r="H354" s="340">
        <v>14</v>
      </c>
      <c r="AA354" s="142">
        <v>219100002134</v>
      </c>
      <c r="AB354" s="140" t="s">
        <v>10651</v>
      </c>
      <c r="AC354" s="140" t="s">
        <v>10970</v>
      </c>
      <c r="AD354" s="140" t="s">
        <v>13003</v>
      </c>
      <c r="AE354" s="140" t="s">
        <v>10692</v>
      </c>
      <c r="AF354" s="29" t="s">
        <v>12547</v>
      </c>
      <c r="AG354" t="s">
        <v>12550</v>
      </c>
    </row>
    <row r="355" spans="6:33" x14ac:dyDescent="0.25">
      <c r="F355" s="338">
        <v>10386328</v>
      </c>
      <c r="G355" s="339" t="s">
        <v>5734</v>
      </c>
      <c r="H355" s="340" t="s">
        <v>39</v>
      </c>
      <c r="AA355" s="142">
        <v>219100001405</v>
      </c>
      <c r="AB355" s="140" t="s">
        <v>10651</v>
      </c>
      <c r="AC355" s="140" t="s">
        <v>10971</v>
      </c>
      <c r="AD355" s="140" t="s">
        <v>13003</v>
      </c>
      <c r="AE355" s="140" t="s">
        <v>10692</v>
      </c>
      <c r="AF355" s="29" t="s">
        <v>12547</v>
      </c>
      <c r="AG355" t="s">
        <v>12550</v>
      </c>
    </row>
    <row r="356" spans="6:33" x14ac:dyDescent="0.25">
      <c r="F356" s="338">
        <v>25716982</v>
      </c>
      <c r="G356" s="339" t="s">
        <v>5736</v>
      </c>
      <c r="H356" s="340">
        <v>14</v>
      </c>
      <c r="AA356" s="142">
        <v>219100000638</v>
      </c>
      <c r="AB356" s="140" t="s">
        <v>10651</v>
      </c>
      <c r="AC356" s="140" t="s">
        <v>10972</v>
      </c>
      <c r="AD356" s="140" t="s">
        <v>13003</v>
      </c>
      <c r="AE356" s="140" t="s">
        <v>10692</v>
      </c>
      <c r="AF356" s="29" t="s">
        <v>12547</v>
      </c>
      <c r="AG356" t="s">
        <v>12550</v>
      </c>
    </row>
    <row r="357" spans="6:33" x14ac:dyDescent="0.25">
      <c r="F357" s="338">
        <v>34511610</v>
      </c>
      <c r="G357" s="339" t="s">
        <v>5737</v>
      </c>
      <c r="H357" s="340" t="s">
        <v>31</v>
      </c>
      <c r="AA357" s="142">
        <v>119100001214</v>
      </c>
      <c r="AB357" s="140" t="s">
        <v>10651</v>
      </c>
      <c r="AC357" s="140" t="s">
        <v>12627</v>
      </c>
      <c r="AD357" s="140" t="s">
        <v>13004</v>
      </c>
      <c r="AE357" s="140" t="s">
        <v>10722</v>
      </c>
      <c r="AF357" s="29" t="s">
        <v>12545</v>
      </c>
      <c r="AG357" t="s">
        <v>12550</v>
      </c>
    </row>
    <row r="358" spans="6:33" x14ac:dyDescent="0.25">
      <c r="F358" s="338">
        <v>34620098</v>
      </c>
      <c r="G358" s="339" t="s">
        <v>5735</v>
      </c>
      <c r="H358" s="340">
        <v>12</v>
      </c>
      <c r="AA358" s="142">
        <v>119100000404</v>
      </c>
      <c r="AB358" s="140" t="s">
        <v>10651</v>
      </c>
      <c r="AC358" s="140" t="s">
        <v>10973</v>
      </c>
      <c r="AD358" s="140" t="s">
        <v>13004</v>
      </c>
      <c r="AE358" s="140" t="s">
        <v>10722</v>
      </c>
      <c r="AF358" s="29" t="s">
        <v>12545</v>
      </c>
      <c r="AG358" t="s">
        <v>12550</v>
      </c>
    </row>
    <row r="359" spans="6:33" x14ac:dyDescent="0.25">
      <c r="F359" s="338">
        <v>1062285701</v>
      </c>
      <c r="G359" s="339" t="s">
        <v>5738</v>
      </c>
      <c r="H359" s="340" t="s">
        <v>32</v>
      </c>
      <c r="AA359" s="142">
        <v>219100002584</v>
      </c>
      <c r="AB359" s="140" t="s">
        <v>10651</v>
      </c>
      <c r="AC359" s="140" t="s">
        <v>12628</v>
      </c>
      <c r="AD359" s="140" t="s">
        <v>13005</v>
      </c>
      <c r="AE359" s="140" t="s">
        <v>10692</v>
      </c>
      <c r="AF359" s="29" t="s">
        <v>12547</v>
      </c>
      <c r="AG359" t="s">
        <v>12550</v>
      </c>
    </row>
    <row r="360" spans="6:33" x14ac:dyDescent="0.25">
      <c r="F360" s="338">
        <v>25436268</v>
      </c>
      <c r="G360" s="339" t="s">
        <v>5732</v>
      </c>
      <c r="H360" s="340">
        <v>14</v>
      </c>
      <c r="AA360" s="142">
        <v>219100000077</v>
      </c>
      <c r="AB360" s="140" t="s">
        <v>10651</v>
      </c>
      <c r="AC360" s="140" t="s">
        <v>10974</v>
      </c>
      <c r="AD360" s="140" t="s">
        <v>13005</v>
      </c>
      <c r="AE360" s="140" t="s">
        <v>10692</v>
      </c>
      <c r="AF360" s="29" t="s">
        <v>12547</v>
      </c>
      <c r="AG360" t="s">
        <v>12550</v>
      </c>
    </row>
    <row r="361" spans="6:33" x14ac:dyDescent="0.25">
      <c r="F361" s="338">
        <v>25444696</v>
      </c>
      <c r="G361" s="339" t="s">
        <v>5733</v>
      </c>
      <c r="H361" s="340" t="s">
        <v>39</v>
      </c>
      <c r="AA361" s="142">
        <v>219100001723</v>
      </c>
      <c r="AB361" s="140" t="s">
        <v>10651</v>
      </c>
      <c r="AC361" s="140" t="s">
        <v>10975</v>
      </c>
      <c r="AD361" s="140" t="s">
        <v>13005</v>
      </c>
      <c r="AE361" s="140" t="s">
        <v>10692</v>
      </c>
      <c r="AF361" s="29" t="s">
        <v>12547</v>
      </c>
      <c r="AG361" t="s">
        <v>12550</v>
      </c>
    </row>
    <row r="362" spans="6:33" x14ac:dyDescent="0.25">
      <c r="F362" s="338">
        <v>1020757670</v>
      </c>
      <c r="G362" s="339" t="s">
        <v>13604</v>
      </c>
      <c r="H362" s="340" t="s">
        <v>31</v>
      </c>
      <c r="AA362" s="142">
        <v>219100000476</v>
      </c>
      <c r="AB362" s="140" t="s">
        <v>10651</v>
      </c>
      <c r="AC362" s="140" t="s">
        <v>10976</v>
      </c>
      <c r="AD362" s="140" t="s">
        <v>13005</v>
      </c>
      <c r="AE362" s="140" t="s">
        <v>10692</v>
      </c>
      <c r="AF362" s="29" t="s">
        <v>12547</v>
      </c>
      <c r="AG362" t="s">
        <v>12550</v>
      </c>
    </row>
    <row r="363" spans="6:33" x14ac:dyDescent="0.25">
      <c r="F363" s="338">
        <v>24120088</v>
      </c>
      <c r="G363" s="339" t="s">
        <v>5723</v>
      </c>
      <c r="H363" s="340">
        <v>14</v>
      </c>
      <c r="AA363" s="142">
        <v>219100003050</v>
      </c>
      <c r="AB363" s="140" t="s">
        <v>10651</v>
      </c>
      <c r="AC363" s="140" t="s">
        <v>10977</v>
      </c>
      <c r="AD363" s="140" t="s">
        <v>13006</v>
      </c>
      <c r="AE363" s="140" t="s">
        <v>10692</v>
      </c>
      <c r="AF363" s="29" t="s">
        <v>12547</v>
      </c>
      <c r="AG363" t="s">
        <v>12550</v>
      </c>
    </row>
    <row r="364" spans="6:33" x14ac:dyDescent="0.25">
      <c r="F364" s="338">
        <v>25435873</v>
      </c>
      <c r="G364" s="339" t="s">
        <v>5730</v>
      </c>
      <c r="H364" s="340">
        <v>14</v>
      </c>
      <c r="AA364" s="142">
        <v>219110000946</v>
      </c>
      <c r="AB364" s="140" t="s">
        <v>10652</v>
      </c>
      <c r="AC364" s="140" t="s">
        <v>10978</v>
      </c>
      <c r="AD364" s="140" t="s">
        <v>13007</v>
      </c>
      <c r="AE364" s="140" t="s">
        <v>10692</v>
      </c>
      <c r="AF364" s="29" t="s">
        <v>12544</v>
      </c>
      <c r="AG364" t="s">
        <v>12549</v>
      </c>
    </row>
    <row r="365" spans="6:33" x14ac:dyDescent="0.25">
      <c r="F365" s="338">
        <v>30236484</v>
      </c>
      <c r="G365" s="339" t="s">
        <v>4646</v>
      </c>
      <c r="H365" s="340" t="s">
        <v>92</v>
      </c>
      <c r="AA365" s="142">
        <v>219110000156</v>
      </c>
      <c r="AB365" s="140" t="s">
        <v>10652</v>
      </c>
      <c r="AC365" s="140" t="s">
        <v>10979</v>
      </c>
      <c r="AD365" s="140" t="s">
        <v>13007</v>
      </c>
      <c r="AE365" s="140" t="s">
        <v>10692</v>
      </c>
      <c r="AF365" s="29" t="s">
        <v>12544</v>
      </c>
      <c r="AG365" t="s">
        <v>12549</v>
      </c>
    </row>
    <row r="366" spans="6:33" x14ac:dyDescent="0.25">
      <c r="F366" s="338">
        <v>10388067</v>
      </c>
      <c r="G366" s="339" t="s">
        <v>5729</v>
      </c>
      <c r="H366" s="340" t="s">
        <v>39</v>
      </c>
      <c r="AA366" s="142">
        <v>219110000482</v>
      </c>
      <c r="AB366" s="140" t="s">
        <v>10652</v>
      </c>
      <c r="AC366" s="140" t="s">
        <v>12629</v>
      </c>
      <c r="AD366" s="140" t="s">
        <v>13008</v>
      </c>
      <c r="AE366" s="140" t="s">
        <v>10692</v>
      </c>
      <c r="AF366" s="29" t="s">
        <v>12544</v>
      </c>
      <c r="AG366" t="s">
        <v>12549</v>
      </c>
    </row>
    <row r="367" spans="6:33" x14ac:dyDescent="0.25">
      <c r="F367" s="338">
        <v>34678536</v>
      </c>
      <c r="G367" s="339" t="s">
        <v>5725</v>
      </c>
      <c r="H367" s="340" t="s">
        <v>39</v>
      </c>
      <c r="AA367" s="142">
        <v>219110001632</v>
      </c>
      <c r="AB367" s="140" t="s">
        <v>10652</v>
      </c>
      <c r="AC367" s="140" t="s">
        <v>10980</v>
      </c>
      <c r="AD367" s="140" t="s">
        <v>13008</v>
      </c>
      <c r="AE367" s="140" t="s">
        <v>10692</v>
      </c>
      <c r="AF367" s="29" t="s">
        <v>12544</v>
      </c>
      <c r="AG367" t="s">
        <v>12549</v>
      </c>
    </row>
    <row r="368" spans="6:33" x14ac:dyDescent="0.25">
      <c r="F368" s="338">
        <v>34678690</v>
      </c>
      <c r="G368" s="339" t="s">
        <v>5726</v>
      </c>
      <c r="H368" s="340" t="s">
        <v>24</v>
      </c>
      <c r="AA368" s="142">
        <v>219110000440</v>
      </c>
      <c r="AB368" s="140" t="s">
        <v>10652</v>
      </c>
      <c r="AC368" s="140" t="s">
        <v>10981</v>
      </c>
      <c r="AD368" s="140" t="s">
        <v>13008</v>
      </c>
      <c r="AE368" s="140" t="s">
        <v>10692</v>
      </c>
      <c r="AF368" s="29" t="s">
        <v>12544</v>
      </c>
      <c r="AG368" t="s">
        <v>12549</v>
      </c>
    </row>
    <row r="369" spans="6:33" x14ac:dyDescent="0.25">
      <c r="F369" s="338">
        <v>76141006</v>
      </c>
      <c r="G369" s="339" t="s">
        <v>5722</v>
      </c>
      <c r="H369" s="340" t="s">
        <v>32</v>
      </c>
      <c r="AA369" s="142">
        <v>219110000130</v>
      </c>
      <c r="AB369" s="140" t="s">
        <v>10652</v>
      </c>
      <c r="AC369" s="140" t="s">
        <v>12630</v>
      </c>
      <c r="AD369" s="140" t="s">
        <v>13009</v>
      </c>
      <c r="AE369" s="140" t="s">
        <v>10692</v>
      </c>
      <c r="AF369" s="29" t="s">
        <v>12544</v>
      </c>
      <c r="AG369" t="s">
        <v>12549</v>
      </c>
    </row>
    <row r="370" spans="6:33" x14ac:dyDescent="0.25">
      <c r="F370" s="338">
        <v>34679393</v>
      </c>
      <c r="G370" s="339" t="s">
        <v>5727</v>
      </c>
      <c r="H370" s="340" t="s">
        <v>39</v>
      </c>
      <c r="AA370" s="142">
        <v>219110001128</v>
      </c>
      <c r="AB370" s="140" t="s">
        <v>10652</v>
      </c>
      <c r="AC370" s="140" t="s">
        <v>12631</v>
      </c>
      <c r="AD370" s="140" t="s">
        <v>13010</v>
      </c>
      <c r="AE370" s="140" t="s">
        <v>10692</v>
      </c>
      <c r="AF370" s="29" t="s">
        <v>12544</v>
      </c>
      <c r="AG370" t="s">
        <v>12549</v>
      </c>
    </row>
    <row r="371" spans="6:33" x14ac:dyDescent="0.25">
      <c r="F371" s="338">
        <v>76329893</v>
      </c>
      <c r="G371" s="339" t="s">
        <v>5731</v>
      </c>
      <c r="H371" s="340" t="s">
        <v>31</v>
      </c>
      <c r="AA371" s="142">
        <v>219110001519</v>
      </c>
      <c r="AB371" s="140" t="s">
        <v>10652</v>
      </c>
      <c r="AC371" s="140" t="s">
        <v>10982</v>
      </c>
      <c r="AD371" s="140" t="s">
        <v>13010</v>
      </c>
      <c r="AE371" s="140" t="s">
        <v>10692</v>
      </c>
      <c r="AF371" s="29" t="s">
        <v>12544</v>
      </c>
      <c r="AG371" t="s">
        <v>12549</v>
      </c>
    </row>
    <row r="372" spans="6:33" x14ac:dyDescent="0.25">
      <c r="F372" s="338">
        <v>34601206</v>
      </c>
      <c r="G372" s="339" t="s">
        <v>5724</v>
      </c>
      <c r="H372" s="340">
        <v>14</v>
      </c>
      <c r="AA372" s="142">
        <v>219110000075</v>
      </c>
      <c r="AB372" s="140" t="s">
        <v>10652</v>
      </c>
      <c r="AC372" s="140" t="s">
        <v>10983</v>
      </c>
      <c r="AD372" s="140" t="s">
        <v>13010</v>
      </c>
      <c r="AE372" s="140" t="s">
        <v>10692</v>
      </c>
      <c r="AF372" s="29" t="s">
        <v>12544</v>
      </c>
      <c r="AG372" t="s">
        <v>12549</v>
      </c>
    </row>
    <row r="373" spans="6:33" x14ac:dyDescent="0.25">
      <c r="F373" s="338">
        <v>34609261</v>
      </c>
      <c r="G373" s="339" t="s">
        <v>5728</v>
      </c>
      <c r="H373" s="340" t="s">
        <v>32</v>
      </c>
      <c r="AA373" s="142">
        <v>219110000571</v>
      </c>
      <c r="AB373" s="140" t="s">
        <v>10652</v>
      </c>
      <c r="AC373" s="140" t="s">
        <v>10984</v>
      </c>
      <c r="AD373" s="140" t="s">
        <v>13010</v>
      </c>
      <c r="AE373" s="140" t="s">
        <v>10692</v>
      </c>
      <c r="AF373" s="29" t="s">
        <v>12544</v>
      </c>
      <c r="AG373" t="s">
        <v>12549</v>
      </c>
    </row>
    <row r="374" spans="6:33" x14ac:dyDescent="0.25">
      <c r="F374" s="338">
        <v>76043729</v>
      </c>
      <c r="G374" s="339" t="s">
        <v>3973</v>
      </c>
      <c r="H374" s="340" t="s">
        <v>31</v>
      </c>
      <c r="AA374" s="142">
        <v>219110000555</v>
      </c>
      <c r="AB374" s="140" t="s">
        <v>10652</v>
      </c>
      <c r="AC374" s="140" t="s">
        <v>10985</v>
      </c>
      <c r="AD374" s="140" t="s">
        <v>13010</v>
      </c>
      <c r="AE374" s="140" t="s">
        <v>10692</v>
      </c>
      <c r="AF374" s="29" t="s">
        <v>12544</v>
      </c>
      <c r="AG374" t="s">
        <v>12549</v>
      </c>
    </row>
    <row r="375" spans="6:33" x14ac:dyDescent="0.25">
      <c r="F375" s="338">
        <v>25379718</v>
      </c>
      <c r="G375" s="339" t="s">
        <v>2667</v>
      </c>
      <c r="H375" s="340">
        <v>14</v>
      </c>
      <c r="AA375" s="142">
        <v>219110001705</v>
      </c>
      <c r="AB375" s="140" t="s">
        <v>10652</v>
      </c>
      <c r="AC375" s="140" t="s">
        <v>10986</v>
      </c>
      <c r="AD375" s="140" t="s">
        <v>13010</v>
      </c>
      <c r="AE375" s="140" t="s">
        <v>10692</v>
      </c>
      <c r="AF375" s="29" t="s">
        <v>12544</v>
      </c>
      <c r="AG375" t="s">
        <v>12549</v>
      </c>
    </row>
    <row r="376" spans="6:33" x14ac:dyDescent="0.25">
      <c r="F376" s="338">
        <v>10740341</v>
      </c>
      <c r="G376" s="339" t="s">
        <v>5713</v>
      </c>
      <c r="H376" s="340" t="s">
        <v>20</v>
      </c>
      <c r="AA376" s="142">
        <v>219110000661</v>
      </c>
      <c r="AB376" s="140" t="s">
        <v>10652</v>
      </c>
      <c r="AC376" s="140" t="s">
        <v>10987</v>
      </c>
      <c r="AD376" s="140" t="s">
        <v>13011</v>
      </c>
      <c r="AE376" s="140" t="s">
        <v>10692</v>
      </c>
      <c r="AF376" s="29" t="s">
        <v>12544</v>
      </c>
      <c r="AG376" t="s">
        <v>12549</v>
      </c>
    </row>
    <row r="377" spans="6:33" x14ac:dyDescent="0.25">
      <c r="F377" s="338">
        <v>34512176</v>
      </c>
      <c r="G377" s="339" t="s">
        <v>5715</v>
      </c>
      <c r="H377" s="340">
        <v>14</v>
      </c>
      <c r="AA377" s="142">
        <v>219110000407</v>
      </c>
      <c r="AB377" s="140" t="s">
        <v>10652</v>
      </c>
      <c r="AC377" s="140" t="s">
        <v>12632</v>
      </c>
      <c r="AD377" s="140" t="s">
        <v>13011</v>
      </c>
      <c r="AE377" s="140" t="s">
        <v>10692</v>
      </c>
      <c r="AF377" s="29" t="s">
        <v>12544</v>
      </c>
      <c r="AG377" t="s">
        <v>12549</v>
      </c>
    </row>
    <row r="378" spans="6:33" x14ac:dyDescent="0.25">
      <c r="F378" s="338">
        <v>34508062</v>
      </c>
      <c r="G378" s="339" t="s">
        <v>5717</v>
      </c>
      <c r="H378" s="340">
        <v>14</v>
      </c>
      <c r="AA378" s="142">
        <v>219110001012</v>
      </c>
      <c r="AB378" s="140" t="s">
        <v>10652</v>
      </c>
      <c r="AC378" s="140" t="s">
        <v>12633</v>
      </c>
      <c r="AD378" s="140" t="s">
        <v>13012</v>
      </c>
      <c r="AE378" s="140" t="s">
        <v>10692</v>
      </c>
      <c r="AF378" s="29" t="s">
        <v>12544</v>
      </c>
      <c r="AG378" t="s">
        <v>12549</v>
      </c>
    </row>
    <row r="379" spans="6:33" x14ac:dyDescent="0.25">
      <c r="F379" s="338">
        <v>34511647</v>
      </c>
      <c r="G379" s="339" t="s">
        <v>5719</v>
      </c>
      <c r="H379" s="340">
        <v>14</v>
      </c>
      <c r="AA379" s="142">
        <v>219110000512</v>
      </c>
      <c r="AB379" s="140" t="s">
        <v>10652</v>
      </c>
      <c r="AC379" s="140" t="s">
        <v>10988</v>
      </c>
      <c r="AD379" s="140" t="s">
        <v>13012</v>
      </c>
      <c r="AE379" s="140" t="s">
        <v>10692</v>
      </c>
      <c r="AF379" s="29" t="s">
        <v>12544</v>
      </c>
      <c r="AG379" t="s">
        <v>12549</v>
      </c>
    </row>
    <row r="380" spans="6:33" x14ac:dyDescent="0.25">
      <c r="F380" s="338">
        <v>25620610</v>
      </c>
      <c r="G380" s="339" t="s">
        <v>5718</v>
      </c>
      <c r="H380" s="340">
        <v>14</v>
      </c>
      <c r="AA380" s="142">
        <v>219110001021</v>
      </c>
      <c r="AB380" s="140" t="s">
        <v>10652</v>
      </c>
      <c r="AC380" s="140" t="s">
        <v>12634</v>
      </c>
      <c r="AD380" s="140" t="s">
        <v>13013</v>
      </c>
      <c r="AE380" s="140" t="s">
        <v>10692</v>
      </c>
      <c r="AF380" s="29" t="s">
        <v>12544</v>
      </c>
      <c r="AG380" t="s">
        <v>12549</v>
      </c>
    </row>
    <row r="381" spans="6:33" x14ac:dyDescent="0.25">
      <c r="F381" s="338">
        <v>25658259</v>
      </c>
      <c r="G381" s="339" t="s">
        <v>5716</v>
      </c>
      <c r="H381" s="340">
        <v>11</v>
      </c>
      <c r="AA381" s="142">
        <v>219110001331</v>
      </c>
      <c r="AB381" s="140" t="s">
        <v>10652</v>
      </c>
      <c r="AC381" s="140" t="s">
        <v>10989</v>
      </c>
      <c r="AD381" s="140" t="s">
        <v>13013</v>
      </c>
      <c r="AE381" s="140" t="s">
        <v>10692</v>
      </c>
      <c r="AF381" s="29" t="s">
        <v>12544</v>
      </c>
      <c r="AG381" t="s">
        <v>12549</v>
      </c>
    </row>
    <row r="382" spans="6:33" x14ac:dyDescent="0.25">
      <c r="F382" s="338">
        <v>34620050</v>
      </c>
      <c r="G382" s="339" t="s">
        <v>5714</v>
      </c>
      <c r="H382" s="340" t="s">
        <v>24</v>
      </c>
      <c r="AA382" s="142">
        <v>219110000164</v>
      </c>
      <c r="AB382" s="140" t="s">
        <v>10652</v>
      </c>
      <c r="AC382" s="140" t="s">
        <v>10990</v>
      </c>
      <c r="AD382" s="140" t="s">
        <v>13014</v>
      </c>
      <c r="AE382" s="140" t="s">
        <v>10692</v>
      </c>
      <c r="AF382" s="29" t="s">
        <v>12547</v>
      </c>
      <c r="AG382" t="s">
        <v>12550</v>
      </c>
    </row>
    <row r="383" spans="6:33" x14ac:dyDescent="0.25">
      <c r="F383" s="338">
        <v>10555901</v>
      </c>
      <c r="G383" s="339" t="s">
        <v>13605</v>
      </c>
      <c r="H383" s="340">
        <v>14</v>
      </c>
      <c r="AA383" s="142">
        <v>219110000369</v>
      </c>
      <c r="AB383" s="140" t="s">
        <v>10652</v>
      </c>
      <c r="AC383" s="140" t="s">
        <v>10991</v>
      </c>
      <c r="AD383" s="140" t="s">
        <v>13014</v>
      </c>
      <c r="AE383" s="140" t="s">
        <v>10692</v>
      </c>
      <c r="AF383" s="29" t="s">
        <v>12547</v>
      </c>
      <c r="AG383" t="s">
        <v>12550</v>
      </c>
    </row>
    <row r="384" spans="6:33" x14ac:dyDescent="0.25">
      <c r="F384" s="338">
        <v>34513088</v>
      </c>
      <c r="G384" s="339" t="s">
        <v>5710</v>
      </c>
      <c r="H384" s="340">
        <v>13</v>
      </c>
      <c r="AA384" s="142">
        <v>219110001101</v>
      </c>
      <c r="AB384" s="140" t="s">
        <v>10652</v>
      </c>
      <c r="AC384" s="140" t="s">
        <v>10992</v>
      </c>
      <c r="AD384" s="140" t="s">
        <v>13014</v>
      </c>
      <c r="AE384" s="140" t="s">
        <v>10692</v>
      </c>
      <c r="AF384" s="29" t="s">
        <v>12547</v>
      </c>
      <c r="AG384" t="s">
        <v>12550</v>
      </c>
    </row>
    <row r="385" spans="6:33" x14ac:dyDescent="0.25">
      <c r="F385" s="338">
        <v>25562027</v>
      </c>
      <c r="G385" s="339" t="s">
        <v>5708</v>
      </c>
      <c r="H385" s="340" t="s">
        <v>94</v>
      </c>
      <c r="AA385" s="142">
        <v>219110001471</v>
      </c>
      <c r="AB385" s="140" t="s">
        <v>10652</v>
      </c>
      <c r="AC385" s="140" t="s">
        <v>10993</v>
      </c>
      <c r="AD385" s="140" t="s">
        <v>13014</v>
      </c>
      <c r="AE385" s="140" t="s">
        <v>10692</v>
      </c>
      <c r="AF385" s="29" t="s">
        <v>12547</v>
      </c>
      <c r="AG385" t="s">
        <v>12550</v>
      </c>
    </row>
    <row r="386" spans="6:33" x14ac:dyDescent="0.25">
      <c r="F386" s="338">
        <v>34509033</v>
      </c>
      <c r="G386" s="339" t="s">
        <v>5707</v>
      </c>
      <c r="H386" s="340">
        <v>14</v>
      </c>
      <c r="AA386" s="142">
        <v>219110001594</v>
      </c>
      <c r="AB386" s="140" t="s">
        <v>10652</v>
      </c>
      <c r="AC386" s="140" t="s">
        <v>10994</v>
      </c>
      <c r="AD386" s="140" t="s">
        <v>13014</v>
      </c>
      <c r="AE386" s="140" t="s">
        <v>10692</v>
      </c>
      <c r="AF386" s="29" t="s">
        <v>12547</v>
      </c>
      <c r="AG386" t="s">
        <v>12550</v>
      </c>
    </row>
    <row r="387" spans="6:33" x14ac:dyDescent="0.25">
      <c r="F387" s="338">
        <v>34371469</v>
      </c>
      <c r="G387" s="339" t="s">
        <v>5709</v>
      </c>
      <c r="H387" s="340">
        <v>14</v>
      </c>
      <c r="AA387" s="142">
        <v>219110001365</v>
      </c>
      <c r="AB387" s="140" t="s">
        <v>10652</v>
      </c>
      <c r="AC387" s="140" t="s">
        <v>10995</v>
      </c>
      <c r="AD387" s="140" t="s">
        <v>13015</v>
      </c>
      <c r="AE387" s="140" t="s">
        <v>10692</v>
      </c>
      <c r="AF387" s="29" t="s">
        <v>12548</v>
      </c>
      <c r="AG387" t="s">
        <v>12550</v>
      </c>
    </row>
    <row r="388" spans="6:33" x14ac:dyDescent="0.25">
      <c r="F388" s="338">
        <v>48654059</v>
      </c>
      <c r="G388" s="339" t="s">
        <v>5706</v>
      </c>
      <c r="H388" s="340">
        <v>14</v>
      </c>
      <c r="AA388" s="142">
        <v>219110001438</v>
      </c>
      <c r="AB388" s="140" t="s">
        <v>10652</v>
      </c>
      <c r="AC388" s="140" t="s">
        <v>10996</v>
      </c>
      <c r="AD388" s="140" t="s">
        <v>13015</v>
      </c>
      <c r="AE388" s="140" t="s">
        <v>10692</v>
      </c>
      <c r="AF388" s="29" t="s">
        <v>12548</v>
      </c>
      <c r="AG388" t="s">
        <v>12550</v>
      </c>
    </row>
    <row r="389" spans="6:33" x14ac:dyDescent="0.25">
      <c r="F389" s="338">
        <v>48654358</v>
      </c>
      <c r="G389" s="339" t="s">
        <v>5711</v>
      </c>
      <c r="H389" s="340" t="s">
        <v>26</v>
      </c>
      <c r="AA389" s="142">
        <v>219110001586</v>
      </c>
      <c r="AB389" s="140" t="s">
        <v>10652</v>
      </c>
      <c r="AC389" s="140" t="s">
        <v>10997</v>
      </c>
      <c r="AD389" s="140" t="s">
        <v>13015</v>
      </c>
      <c r="AE389" s="140" t="s">
        <v>10692</v>
      </c>
      <c r="AF389" s="29" t="s">
        <v>12548</v>
      </c>
      <c r="AG389" t="s">
        <v>12550</v>
      </c>
    </row>
    <row r="390" spans="6:33" x14ac:dyDescent="0.25">
      <c r="F390" s="338">
        <v>34539073</v>
      </c>
      <c r="G390" s="339" t="s">
        <v>5712</v>
      </c>
      <c r="H390" s="340" t="s">
        <v>32</v>
      </c>
      <c r="AA390" s="142">
        <v>219110001675</v>
      </c>
      <c r="AB390" s="140" t="s">
        <v>10652</v>
      </c>
      <c r="AC390" s="140" t="s">
        <v>10998</v>
      </c>
      <c r="AD390" s="140" t="s">
        <v>13015</v>
      </c>
      <c r="AE390" s="140" t="s">
        <v>10692</v>
      </c>
      <c r="AF390" s="29" t="s">
        <v>12548</v>
      </c>
      <c r="AG390" t="s">
        <v>12550</v>
      </c>
    </row>
    <row r="391" spans="6:33" x14ac:dyDescent="0.25">
      <c r="F391" s="338">
        <v>34508716</v>
      </c>
      <c r="G391" s="339" t="s">
        <v>5705</v>
      </c>
      <c r="H391" s="340">
        <v>14</v>
      </c>
      <c r="AA391" s="142">
        <v>219110000741</v>
      </c>
      <c r="AB391" s="140" t="s">
        <v>10652</v>
      </c>
      <c r="AC391" s="140" t="s">
        <v>10999</v>
      </c>
      <c r="AD391" s="140" t="s">
        <v>13015</v>
      </c>
      <c r="AE391" s="140" t="s">
        <v>10692</v>
      </c>
      <c r="AF391" s="29" t="s">
        <v>12548</v>
      </c>
      <c r="AG391" t="s">
        <v>12550</v>
      </c>
    </row>
    <row r="392" spans="6:33" x14ac:dyDescent="0.25">
      <c r="F392" s="338">
        <v>34508154</v>
      </c>
      <c r="G392" s="339" t="s">
        <v>5702</v>
      </c>
      <c r="H392" s="340">
        <v>14</v>
      </c>
      <c r="AA392" s="142">
        <v>419110001526</v>
      </c>
      <c r="AB392" s="140" t="s">
        <v>10652</v>
      </c>
      <c r="AC392" s="140" t="s">
        <v>11000</v>
      </c>
      <c r="AD392" s="140" t="s">
        <v>13015</v>
      </c>
      <c r="AE392" s="140" t="s">
        <v>10692</v>
      </c>
      <c r="AF392" s="29" t="s">
        <v>12548</v>
      </c>
      <c r="AG392" t="s">
        <v>12550</v>
      </c>
    </row>
    <row r="393" spans="6:33" x14ac:dyDescent="0.25">
      <c r="F393" s="338">
        <v>34508660</v>
      </c>
      <c r="G393" s="339" t="s">
        <v>5699</v>
      </c>
      <c r="H393" s="340">
        <v>14</v>
      </c>
      <c r="AA393" s="142">
        <v>219110001764</v>
      </c>
      <c r="AB393" s="140" t="s">
        <v>10652</v>
      </c>
      <c r="AC393" s="140" t="s">
        <v>11001</v>
      </c>
      <c r="AD393" s="140" t="s">
        <v>13015</v>
      </c>
      <c r="AE393" s="140" t="s">
        <v>10692</v>
      </c>
      <c r="AF393" s="29" t="s">
        <v>12548</v>
      </c>
      <c r="AG393" t="s">
        <v>12550</v>
      </c>
    </row>
    <row r="394" spans="6:33" x14ac:dyDescent="0.25">
      <c r="F394" s="338">
        <v>34508787</v>
      </c>
      <c r="G394" s="339" t="s">
        <v>5700</v>
      </c>
      <c r="H394" s="340">
        <v>14</v>
      </c>
      <c r="AA394" s="142">
        <v>219110001730</v>
      </c>
      <c r="AB394" s="140" t="s">
        <v>10652</v>
      </c>
      <c r="AC394" s="140" t="s">
        <v>11002</v>
      </c>
      <c r="AD394" s="140" t="s">
        <v>13015</v>
      </c>
      <c r="AE394" s="140" t="s">
        <v>10692</v>
      </c>
      <c r="AF394" s="29" t="s">
        <v>12548</v>
      </c>
      <c r="AG394" t="s">
        <v>12550</v>
      </c>
    </row>
    <row r="395" spans="6:33" x14ac:dyDescent="0.25">
      <c r="F395" s="338">
        <v>34515170</v>
      </c>
      <c r="G395" s="339" t="s">
        <v>1849</v>
      </c>
      <c r="H395" s="340" t="s">
        <v>31</v>
      </c>
      <c r="AA395" s="142">
        <v>219110001756</v>
      </c>
      <c r="AB395" s="140" t="s">
        <v>10652</v>
      </c>
      <c r="AC395" s="140" t="s">
        <v>11003</v>
      </c>
      <c r="AD395" s="140" t="s">
        <v>13015</v>
      </c>
      <c r="AE395" s="140" t="s">
        <v>10692</v>
      </c>
      <c r="AF395" s="29" t="s">
        <v>12548</v>
      </c>
      <c r="AG395" t="s">
        <v>12550</v>
      </c>
    </row>
    <row r="396" spans="6:33" x14ac:dyDescent="0.25">
      <c r="F396" s="338">
        <v>25669752</v>
      </c>
      <c r="G396" s="339" t="s">
        <v>5701</v>
      </c>
      <c r="H396" s="340">
        <v>14</v>
      </c>
      <c r="AA396" s="142">
        <v>419110001682</v>
      </c>
      <c r="AB396" s="140" t="s">
        <v>10652</v>
      </c>
      <c r="AC396" s="140" t="s">
        <v>11004</v>
      </c>
      <c r="AD396" s="140" t="s">
        <v>13015</v>
      </c>
      <c r="AE396" s="140" t="s">
        <v>10692</v>
      </c>
      <c r="AF396" s="29" t="s">
        <v>12548</v>
      </c>
      <c r="AG396" t="s">
        <v>12550</v>
      </c>
    </row>
    <row r="397" spans="6:33" x14ac:dyDescent="0.25">
      <c r="F397" s="338">
        <v>27451666</v>
      </c>
      <c r="G397" s="339" t="s">
        <v>5704</v>
      </c>
      <c r="H397" s="340" t="s">
        <v>40</v>
      </c>
      <c r="AA397" s="142">
        <v>219110000458</v>
      </c>
      <c r="AB397" s="140" t="s">
        <v>10652</v>
      </c>
      <c r="AC397" s="140" t="s">
        <v>12635</v>
      </c>
      <c r="AD397" s="140" t="s">
        <v>13016</v>
      </c>
      <c r="AE397" s="140" t="s">
        <v>10692</v>
      </c>
      <c r="AF397" s="29" t="s">
        <v>12547</v>
      </c>
      <c r="AG397" t="s">
        <v>12550</v>
      </c>
    </row>
    <row r="398" spans="6:33" x14ac:dyDescent="0.25">
      <c r="F398" s="338">
        <v>25617637</v>
      </c>
      <c r="G398" s="339" t="s">
        <v>5703</v>
      </c>
      <c r="H398" s="340" t="s">
        <v>32</v>
      </c>
      <c r="AA398" s="142">
        <v>219110001608</v>
      </c>
      <c r="AB398" s="140" t="s">
        <v>10652</v>
      </c>
      <c r="AC398" s="140" t="s">
        <v>11005</v>
      </c>
      <c r="AD398" s="140" t="s">
        <v>13016</v>
      </c>
      <c r="AE398" s="140" t="s">
        <v>10692</v>
      </c>
      <c r="AF398" s="29" t="s">
        <v>12547</v>
      </c>
      <c r="AG398" t="s">
        <v>12550</v>
      </c>
    </row>
    <row r="399" spans="6:33" x14ac:dyDescent="0.25">
      <c r="F399" s="338">
        <v>34592944</v>
      </c>
      <c r="G399" s="339" t="s">
        <v>5696</v>
      </c>
      <c r="H399" s="340">
        <v>14</v>
      </c>
      <c r="AA399" s="142">
        <v>219110000709</v>
      </c>
      <c r="AB399" s="140" t="s">
        <v>10652</v>
      </c>
      <c r="AC399" s="140" t="s">
        <v>11006</v>
      </c>
      <c r="AD399" s="140" t="s">
        <v>13016</v>
      </c>
      <c r="AE399" s="140" t="s">
        <v>10692</v>
      </c>
      <c r="AF399" s="29" t="s">
        <v>12547</v>
      </c>
      <c r="AG399" t="s">
        <v>12550</v>
      </c>
    </row>
    <row r="400" spans="6:33" x14ac:dyDescent="0.25">
      <c r="F400" s="338">
        <v>34595470</v>
      </c>
      <c r="G400" s="339" t="s">
        <v>5697</v>
      </c>
      <c r="H400" s="340">
        <v>14</v>
      </c>
      <c r="AA400" s="142">
        <v>219110000181</v>
      </c>
      <c r="AB400" s="140" t="s">
        <v>10652</v>
      </c>
      <c r="AC400" s="140" t="s">
        <v>11007</v>
      </c>
      <c r="AD400" s="140" t="s">
        <v>13017</v>
      </c>
      <c r="AE400" s="140" t="s">
        <v>10692</v>
      </c>
      <c r="AF400" s="29" t="s">
        <v>12545</v>
      </c>
      <c r="AG400" t="s">
        <v>12550</v>
      </c>
    </row>
    <row r="401" spans="6:33" x14ac:dyDescent="0.25">
      <c r="F401" s="338">
        <v>34596318</v>
      </c>
      <c r="G401" s="339" t="s">
        <v>5698</v>
      </c>
      <c r="H401" s="340">
        <v>14</v>
      </c>
      <c r="AA401" s="142">
        <v>219110000628</v>
      </c>
      <c r="AB401" s="140" t="s">
        <v>10652</v>
      </c>
      <c r="AC401" s="140" t="s">
        <v>11008</v>
      </c>
      <c r="AD401" s="140" t="s">
        <v>13017</v>
      </c>
      <c r="AE401" s="140" t="s">
        <v>10692</v>
      </c>
      <c r="AF401" s="29" t="s">
        <v>12545</v>
      </c>
      <c r="AG401" t="s">
        <v>12550</v>
      </c>
    </row>
    <row r="402" spans="6:33" x14ac:dyDescent="0.25">
      <c r="F402" s="338">
        <v>25274248</v>
      </c>
      <c r="G402" s="339" t="s">
        <v>1427</v>
      </c>
      <c r="H402" s="340">
        <v>13</v>
      </c>
      <c r="AA402" s="142">
        <v>219110000491</v>
      </c>
      <c r="AB402" s="140" t="s">
        <v>10652</v>
      </c>
      <c r="AC402" s="140" t="s">
        <v>10832</v>
      </c>
      <c r="AD402" s="140" t="s">
        <v>13017</v>
      </c>
      <c r="AE402" s="140" t="s">
        <v>10692</v>
      </c>
      <c r="AF402" s="29" t="s">
        <v>12545</v>
      </c>
      <c r="AG402" t="s">
        <v>12550</v>
      </c>
    </row>
    <row r="403" spans="6:33" x14ac:dyDescent="0.25">
      <c r="F403" s="338">
        <v>10547334</v>
      </c>
      <c r="G403" s="339" t="s">
        <v>1428</v>
      </c>
      <c r="H403" s="340">
        <v>12</v>
      </c>
      <c r="AA403" s="142">
        <v>219110000237</v>
      </c>
      <c r="AB403" s="140" t="s">
        <v>10652</v>
      </c>
      <c r="AC403" s="140" t="s">
        <v>11009</v>
      </c>
      <c r="AD403" s="140" t="s">
        <v>13017</v>
      </c>
      <c r="AE403" s="140" t="s">
        <v>10692</v>
      </c>
      <c r="AF403" s="29" t="s">
        <v>12545</v>
      </c>
      <c r="AG403" t="s">
        <v>12550</v>
      </c>
    </row>
    <row r="404" spans="6:33" x14ac:dyDescent="0.25">
      <c r="F404" s="338">
        <v>25481869</v>
      </c>
      <c r="G404" s="339" t="s">
        <v>5665</v>
      </c>
      <c r="H404" s="340">
        <v>14</v>
      </c>
      <c r="AA404" s="142">
        <v>219110000270</v>
      </c>
      <c r="AB404" s="140" t="s">
        <v>10652</v>
      </c>
      <c r="AC404" s="140" t="s">
        <v>11010</v>
      </c>
      <c r="AD404" s="140" t="s">
        <v>13017</v>
      </c>
      <c r="AE404" s="140" t="s">
        <v>10692</v>
      </c>
      <c r="AF404" s="29" t="s">
        <v>12545</v>
      </c>
      <c r="AG404" t="s">
        <v>12550</v>
      </c>
    </row>
    <row r="405" spans="6:33" x14ac:dyDescent="0.25">
      <c r="F405" s="338">
        <v>25296512</v>
      </c>
      <c r="G405" s="339" t="s">
        <v>5662</v>
      </c>
      <c r="H405" s="340">
        <v>14</v>
      </c>
      <c r="AA405" s="142">
        <v>419110000970</v>
      </c>
      <c r="AB405" s="140" t="s">
        <v>10652</v>
      </c>
      <c r="AC405" s="140" t="s">
        <v>12636</v>
      </c>
      <c r="AD405" s="140" t="s">
        <v>13017</v>
      </c>
      <c r="AE405" s="140" t="s">
        <v>10692</v>
      </c>
      <c r="AF405" s="29" t="s">
        <v>12545</v>
      </c>
      <c r="AG405" t="s">
        <v>12550</v>
      </c>
    </row>
    <row r="406" spans="6:33" x14ac:dyDescent="0.25">
      <c r="F406" s="338">
        <v>76310699</v>
      </c>
      <c r="G406" s="339" t="s">
        <v>5663</v>
      </c>
      <c r="H406" s="340">
        <v>13</v>
      </c>
      <c r="AA406" s="142">
        <v>419110002026</v>
      </c>
      <c r="AB406" s="140" t="s">
        <v>10652</v>
      </c>
      <c r="AC406" s="140" t="s">
        <v>11011</v>
      </c>
      <c r="AD406" s="140" t="s">
        <v>13018</v>
      </c>
      <c r="AE406" s="140" t="s">
        <v>10722</v>
      </c>
      <c r="AF406" s="29" t="s">
        <v>12545</v>
      </c>
      <c r="AG406" t="s">
        <v>12549</v>
      </c>
    </row>
    <row r="407" spans="6:33" x14ac:dyDescent="0.25">
      <c r="F407" s="338">
        <v>34533670</v>
      </c>
      <c r="G407" s="339" t="s">
        <v>5664</v>
      </c>
      <c r="H407" s="340">
        <v>14</v>
      </c>
      <c r="AA407" s="142">
        <v>219110001641</v>
      </c>
      <c r="AB407" s="140" t="s">
        <v>10652</v>
      </c>
      <c r="AC407" s="140" t="s">
        <v>12637</v>
      </c>
      <c r="AD407" s="140" t="s">
        <v>13019</v>
      </c>
      <c r="AE407" s="140" t="s">
        <v>10692</v>
      </c>
      <c r="AF407" s="29" t="s">
        <v>12547</v>
      </c>
      <c r="AG407" t="s">
        <v>12550</v>
      </c>
    </row>
    <row r="408" spans="6:33" x14ac:dyDescent="0.25">
      <c r="F408" s="338">
        <v>34556459</v>
      </c>
      <c r="G408" s="339" t="s">
        <v>5661</v>
      </c>
      <c r="H408" s="340">
        <v>14</v>
      </c>
      <c r="AA408" s="142">
        <v>219110000377</v>
      </c>
      <c r="AB408" s="140" t="s">
        <v>10652</v>
      </c>
      <c r="AC408" s="140" t="s">
        <v>11012</v>
      </c>
      <c r="AD408" s="140" t="s">
        <v>13019</v>
      </c>
      <c r="AE408" s="140" t="s">
        <v>10692</v>
      </c>
      <c r="AF408" s="29" t="s">
        <v>12547</v>
      </c>
      <c r="AG408" t="s">
        <v>12550</v>
      </c>
    </row>
    <row r="409" spans="6:33" x14ac:dyDescent="0.25">
      <c r="F409" s="338">
        <v>4787664</v>
      </c>
      <c r="G409" s="339" t="s">
        <v>1440</v>
      </c>
      <c r="H409" s="340">
        <v>1</v>
      </c>
      <c r="AA409" s="142">
        <v>219110000024</v>
      </c>
      <c r="AB409" s="140" t="s">
        <v>10652</v>
      </c>
      <c r="AC409" s="140" t="s">
        <v>11013</v>
      </c>
      <c r="AD409" s="140" t="s">
        <v>13019</v>
      </c>
      <c r="AE409" s="140" t="s">
        <v>10692</v>
      </c>
      <c r="AF409" s="29" t="s">
        <v>12547</v>
      </c>
      <c r="AG409" t="s">
        <v>12550</v>
      </c>
    </row>
    <row r="410" spans="6:33" x14ac:dyDescent="0.25">
      <c r="F410" s="338">
        <v>25741999</v>
      </c>
      <c r="G410" s="339" t="s">
        <v>1439</v>
      </c>
      <c r="H410" s="340">
        <v>14</v>
      </c>
      <c r="AA410" s="142">
        <v>219110000288</v>
      </c>
      <c r="AB410" s="140" t="s">
        <v>10652</v>
      </c>
      <c r="AC410" s="140" t="s">
        <v>10751</v>
      </c>
      <c r="AD410" s="140" t="s">
        <v>13019</v>
      </c>
      <c r="AE410" s="140" t="s">
        <v>10692</v>
      </c>
      <c r="AF410" s="29" t="s">
        <v>12547</v>
      </c>
      <c r="AG410" t="s">
        <v>12550</v>
      </c>
    </row>
    <row r="411" spans="6:33" x14ac:dyDescent="0.25">
      <c r="F411" s="338">
        <v>25742630</v>
      </c>
      <c r="G411" s="339" t="s">
        <v>1438</v>
      </c>
      <c r="H411" s="340" t="s">
        <v>85</v>
      </c>
      <c r="AA411" s="142">
        <v>219110001659</v>
      </c>
      <c r="AB411" s="140" t="s">
        <v>10652</v>
      </c>
      <c r="AC411" s="140" t="s">
        <v>12638</v>
      </c>
      <c r="AD411" s="140" t="s">
        <v>13020</v>
      </c>
      <c r="AE411" s="140" t="s">
        <v>10692</v>
      </c>
      <c r="AF411" s="29" t="s">
        <v>12547</v>
      </c>
      <c r="AG411" t="s">
        <v>12550</v>
      </c>
    </row>
    <row r="412" spans="6:33" x14ac:dyDescent="0.25">
      <c r="F412" s="338">
        <v>25742143</v>
      </c>
      <c r="G412" s="339" t="s">
        <v>1437</v>
      </c>
      <c r="H412" s="340">
        <v>14</v>
      </c>
      <c r="AA412" s="142">
        <v>219110000199</v>
      </c>
      <c r="AB412" s="140" t="s">
        <v>10652</v>
      </c>
      <c r="AC412" s="140" t="s">
        <v>10706</v>
      </c>
      <c r="AD412" s="140" t="s">
        <v>13020</v>
      </c>
      <c r="AE412" s="140" t="s">
        <v>10692</v>
      </c>
      <c r="AF412" s="29" t="s">
        <v>12547</v>
      </c>
      <c r="AG412" t="s">
        <v>12550</v>
      </c>
    </row>
    <row r="413" spans="6:33" x14ac:dyDescent="0.25">
      <c r="F413" s="338">
        <v>25741873</v>
      </c>
      <c r="G413" s="339" t="s">
        <v>1436</v>
      </c>
      <c r="H413" s="340">
        <v>14</v>
      </c>
      <c r="AA413" s="142">
        <v>219110001748</v>
      </c>
      <c r="AB413" s="140" t="s">
        <v>10652</v>
      </c>
      <c r="AC413" s="140" t="s">
        <v>12639</v>
      </c>
      <c r="AD413" s="140" t="s">
        <v>13021</v>
      </c>
      <c r="AE413" s="140" t="s">
        <v>10692</v>
      </c>
      <c r="AF413" s="29" t="s">
        <v>12547</v>
      </c>
      <c r="AG413" t="s">
        <v>12550</v>
      </c>
    </row>
    <row r="414" spans="6:33" x14ac:dyDescent="0.25">
      <c r="F414" s="338">
        <v>10721063</v>
      </c>
      <c r="G414" s="339" t="s">
        <v>1433</v>
      </c>
      <c r="H414" s="340">
        <v>14</v>
      </c>
      <c r="AA414" s="142">
        <v>419110001623</v>
      </c>
      <c r="AB414" s="140" t="s">
        <v>10652</v>
      </c>
      <c r="AC414" s="140" t="s">
        <v>11014</v>
      </c>
      <c r="AD414" s="140" t="s">
        <v>13022</v>
      </c>
      <c r="AE414" s="140" t="s">
        <v>10692</v>
      </c>
      <c r="AF414" s="29" t="s">
        <v>12545</v>
      </c>
      <c r="AG414" t="s">
        <v>12550</v>
      </c>
    </row>
    <row r="415" spans="6:33" x14ac:dyDescent="0.25">
      <c r="F415" s="338">
        <v>25741818</v>
      </c>
      <c r="G415" s="339" t="s">
        <v>1434</v>
      </c>
      <c r="H415" s="340">
        <v>14</v>
      </c>
      <c r="AA415" s="142">
        <v>219110001322</v>
      </c>
      <c r="AB415" s="140" t="s">
        <v>10652</v>
      </c>
      <c r="AC415" s="140" t="s">
        <v>11015</v>
      </c>
      <c r="AD415" s="140" t="s">
        <v>13022</v>
      </c>
      <c r="AE415" s="140" t="s">
        <v>10692</v>
      </c>
      <c r="AF415" s="29" t="s">
        <v>12545</v>
      </c>
      <c r="AG415" t="s">
        <v>12550</v>
      </c>
    </row>
    <row r="416" spans="6:33" x14ac:dyDescent="0.25">
      <c r="F416" s="338">
        <v>25743084</v>
      </c>
      <c r="G416" s="339" t="s">
        <v>1435</v>
      </c>
      <c r="H416" s="340" t="s">
        <v>89</v>
      </c>
      <c r="AA416" s="142">
        <v>219110000172</v>
      </c>
      <c r="AB416" s="140" t="s">
        <v>10652</v>
      </c>
      <c r="AC416" s="140" t="s">
        <v>11016</v>
      </c>
      <c r="AD416" s="140" t="s">
        <v>13023</v>
      </c>
      <c r="AE416" s="140" t="s">
        <v>10692</v>
      </c>
      <c r="AF416" s="29" t="s">
        <v>12545</v>
      </c>
      <c r="AG416" t="s">
        <v>12549</v>
      </c>
    </row>
    <row r="417" spans="6:33" x14ac:dyDescent="0.25">
      <c r="F417" s="338">
        <v>25741992</v>
      </c>
      <c r="G417" s="339" t="s">
        <v>1430</v>
      </c>
      <c r="H417" s="340" t="s">
        <v>87</v>
      </c>
      <c r="AA417" s="142">
        <v>219110001039</v>
      </c>
      <c r="AB417" s="140" t="s">
        <v>10652</v>
      </c>
      <c r="AC417" s="140" t="s">
        <v>11017</v>
      </c>
      <c r="AD417" s="140" t="s">
        <v>13023</v>
      </c>
      <c r="AE417" s="140" t="s">
        <v>10692</v>
      </c>
      <c r="AF417" s="29" t="s">
        <v>12545</v>
      </c>
      <c r="AG417" t="s">
        <v>12549</v>
      </c>
    </row>
    <row r="418" spans="6:33" x14ac:dyDescent="0.25">
      <c r="F418" s="338">
        <v>25742001</v>
      </c>
      <c r="G418" s="339" t="s">
        <v>1431</v>
      </c>
      <c r="H418" s="340">
        <v>13</v>
      </c>
      <c r="AA418" s="142">
        <v>219110001527</v>
      </c>
      <c r="AB418" s="140" t="s">
        <v>10652</v>
      </c>
      <c r="AC418" s="140" t="s">
        <v>11018</v>
      </c>
      <c r="AD418" s="140" t="s">
        <v>13023</v>
      </c>
      <c r="AE418" s="140" t="s">
        <v>10692</v>
      </c>
      <c r="AF418" s="29" t="s">
        <v>12545</v>
      </c>
      <c r="AG418" t="s">
        <v>12549</v>
      </c>
    </row>
    <row r="419" spans="6:33" x14ac:dyDescent="0.25">
      <c r="F419" s="338">
        <v>25742260</v>
      </c>
      <c r="G419" s="339" t="s">
        <v>1432</v>
      </c>
      <c r="H419" s="340">
        <v>13</v>
      </c>
      <c r="AA419" s="142">
        <v>419110001666</v>
      </c>
      <c r="AB419" s="140" t="s">
        <v>10652</v>
      </c>
      <c r="AC419" s="140" t="s">
        <v>11019</v>
      </c>
      <c r="AD419" s="140" t="s">
        <v>13023</v>
      </c>
      <c r="AE419" s="140" t="s">
        <v>10692</v>
      </c>
      <c r="AF419" s="29" t="s">
        <v>12545</v>
      </c>
      <c r="AG419" t="s">
        <v>12549</v>
      </c>
    </row>
    <row r="420" spans="6:33" x14ac:dyDescent="0.25">
      <c r="F420" s="338">
        <v>34556379</v>
      </c>
      <c r="G420" s="339" t="s">
        <v>1429</v>
      </c>
      <c r="H420" s="340">
        <v>14</v>
      </c>
      <c r="AA420" s="142">
        <v>219110000229</v>
      </c>
      <c r="AB420" s="140" t="s">
        <v>10652</v>
      </c>
      <c r="AC420" s="140" t="s">
        <v>12640</v>
      </c>
      <c r="AD420" s="140" t="s">
        <v>13023</v>
      </c>
      <c r="AE420" s="140" t="s">
        <v>10692</v>
      </c>
      <c r="AF420" s="29" t="s">
        <v>12545</v>
      </c>
      <c r="AG420" t="s">
        <v>12549</v>
      </c>
    </row>
    <row r="421" spans="6:33" x14ac:dyDescent="0.25">
      <c r="F421" s="338">
        <v>25561494</v>
      </c>
      <c r="G421" s="339" t="s">
        <v>1441</v>
      </c>
      <c r="H421" s="340">
        <v>13</v>
      </c>
      <c r="AA421" s="142">
        <v>119110000500</v>
      </c>
      <c r="AB421" s="140" t="s">
        <v>10652</v>
      </c>
      <c r="AC421" s="140" t="s">
        <v>12641</v>
      </c>
      <c r="AD421" s="140" t="s">
        <v>13024</v>
      </c>
      <c r="AE421" s="140" t="s">
        <v>10722</v>
      </c>
      <c r="AF421" s="29" t="s">
        <v>12545</v>
      </c>
      <c r="AG421" t="s">
        <v>12550</v>
      </c>
    </row>
    <row r="422" spans="6:33" x14ac:dyDescent="0.25">
      <c r="F422" s="338">
        <v>25309706</v>
      </c>
      <c r="G422" s="339" t="s">
        <v>1442</v>
      </c>
      <c r="H422" s="340">
        <v>14</v>
      </c>
      <c r="AA422" s="142">
        <v>119110000011</v>
      </c>
      <c r="AB422" s="140" t="s">
        <v>10652</v>
      </c>
      <c r="AC422" s="140" t="s">
        <v>11020</v>
      </c>
      <c r="AD422" s="140" t="s">
        <v>13024</v>
      </c>
      <c r="AE422" s="140" t="s">
        <v>10722</v>
      </c>
      <c r="AF422" s="29" t="s">
        <v>12545</v>
      </c>
      <c r="AG422" t="s">
        <v>12550</v>
      </c>
    </row>
    <row r="423" spans="6:33" x14ac:dyDescent="0.25">
      <c r="F423" s="338">
        <v>4787667</v>
      </c>
      <c r="G423" s="339" t="s">
        <v>1443</v>
      </c>
      <c r="H423" s="340" t="s">
        <v>85</v>
      </c>
      <c r="AA423" s="142">
        <v>119110000798</v>
      </c>
      <c r="AB423" s="140" t="s">
        <v>10652</v>
      </c>
      <c r="AC423" s="140" t="s">
        <v>11021</v>
      </c>
      <c r="AD423" s="140" t="s">
        <v>13024</v>
      </c>
      <c r="AE423" s="140" t="s">
        <v>10722</v>
      </c>
      <c r="AF423" s="29" t="s">
        <v>12545</v>
      </c>
      <c r="AG423" t="s">
        <v>12550</v>
      </c>
    </row>
    <row r="424" spans="6:33" x14ac:dyDescent="0.25">
      <c r="F424" s="338">
        <v>25741841</v>
      </c>
      <c r="G424" s="339" t="s">
        <v>1445</v>
      </c>
      <c r="H424" s="340">
        <v>14</v>
      </c>
      <c r="AA424" s="142">
        <v>219110000041</v>
      </c>
      <c r="AB424" s="140" t="s">
        <v>10652</v>
      </c>
      <c r="AC424" s="140" t="s">
        <v>11022</v>
      </c>
      <c r="AD424" s="140" t="s">
        <v>13024</v>
      </c>
      <c r="AE424" s="140" t="s">
        <v>10692</v>
      </c>
      <c r="AF424" s="29" t="s">
        <v>12545</v>
      </c>
      <c r="AG424" t="s">
        <v>12550</v>
      </c>
    </row>
    <row r="425" spans="6:33" x14ac:dyDescent="0.25">
      <c r="F425" s="338">
        <v>25741879</v>
      </c>
      <c r="G425" s="339" t="s">
        <v>1446</v>
      </c>
      <c r="H425" s="340">
        <v>14</v>
      </c>
      <c r="AA425" s="142">
        <v>219110001691</v>
      </c>
      <c r="AB425" s="140" t="s">
        <v>10652</v>
      </c>
      <c r="AC425" s="140" t="s">
        <v>12642</v>
      </c>
      <c r="AD425" s="140" t="s">
        <v>13025</v>
      </c>
      <c r="AE425" s="140" t="s">
        <v>10692</v>
      </c>
      <c r="AF425" s="29" t="s">
        <v>12545</v>
      </c>
      <c r="AG425" t="s">
        <v>12550</v>
      </c>
    </row>
    <row r="426" spans="6:33" x14ac:dyDescent="0.25">
      <c r="F426" s="338">
        <v>25742008</v>
      </c>
      <c r="G426" s="339" t="s">
        <v>1447</v>
      </c>
      <c r="H426" s="340">
        <v>14</v>
      </c>
      <c r="AA426" s="142">
        <v>219110000202</v>
      </c>
      <c r="AB426" s="140" t="s">
        <v>10652</v>
      </c>
      <c r="AC426" s="140" t="s">
        <v>11023</v>
      </c>
      <c r="AD426" s="140" t="s">
        <v>13025</v>
      </c>
      <c r="AE426" s="140" t="s">
        <v>10692</v>
      </c>
      <c r="AF426" s="29" t="s">
        <v>12545</v>
      </c>
      <c r="AG426" t="s">
        <v>12550</v>
      </c>
    </row>
    <row r="427" spans="6:33" x14ac:dyDescent="0.25">
      <c r="F427" s="338">
        <v>25742186</v>
      </c>
      <c r="G427" s="339" t="s">
        <v>1448</v>
      </c>
      <c r="H427" s="340">
        <v>14</v>
      </c>
      <c r="AA427" s="142">
        <v>219110001454</v>
      </c>
      <c r="AB427" s="140" t="s">
        <v>10652</v>
      </c>
      <c r="AC427" s="140" t="s">
        <v>11024</v>
      </c>
      <c r="AD427" s="140" t="s">
        <v>13026</v>
      </c>
      <c r="AE427" s="140" t="s">
        <v>10692</v>
      </c>
      <c r="AF427" s="29" t="s">
        <v>12547</v>
      </c>
      <c r="AG427" t="s">
        <v>12550</v>
      </c>
    </row>
    <row r="428" spans="6:33" x14ac:dyDescent="0.25">
      <c r="F428" s="338">
        <v>25742229</v>
      </c>
      <c r="G428" s="339" t="s">
        <v>1449</v>
      </c>
      <c r="H428" s="340">
        <v>14</v>
      </c>
      <c r="AA428" s="142">
        <v>219110002001</v>
      </c>
      <c r="AB428" s="140" t="s">
        <v>10652</v>
      </c>
      <c r="AC428" s="140" t="s">
        <v>11025</v>
      </c>
      <c r="AD428" s="140" t="s">
        <v>13026</v>
      </c>
      <c r="AE428" s="140" t="s">
        <v>10692</v>
      </c>
      <c r="AF428" s="29" t="s">
        <v>12547</v>
      </c>
      <c r="AG428" t="s">
        <v>12550</v>
      </c>
    </row>
    <row r="429" spans="6:33" x14ac:dyDescent="0.25">
      <c r="F429" s="338">
        <v>34671767</v>
      </c>
      <c r="G429" s="339" t="s">
        <v>1444</v>
      </c>
      <c r="H429" s="340">
        <v>12</v>
      </c>
      <c r="AA429" s="142">
        <v>219110000636</v>
      </c>
      <c r="AB429" s="140" t="s">
        <v>10652</v>
      </c>
      <c r="AC429" s="140" t="s">
        <v>11026</v>
      </c>
      <c r="AD429" s="140" t="s">
        <v>13026</v>
      </c>
      <c r="AE429" s="140" t="s">
        <v>10692</v>
      </c>
      <c r="AF429" s="29" t="s">
        <v>12547</v>
      </c>
      <c r="AG429" t="s">
        <v>12550</v>
      </c>
    </row>
    <row r="430" spans="6:33" x14ac:dyDescent="0.25">
      <c r="F430" s="338">
        <v>1062779163</v>
      </c>
      <c r="G430" s="339" t="s">
        <v>1450</v>
      </c>
      <c r="H430" s="340" t="s">
        <v>88</v>
      </c>
      <c r="AA430" s="142">
        <v>419130003746</v>
      </c>
      <c r="AB430" s="140" t="s">
        <v>10653</v>
      </c>
      <c r="AC430" s="140" t="s">
        <v>11027</v>
      </c>
      <c r="AD430" s="140" t="s">
        <v>13027</v>
      </c>
      <c r="AE430" s="140" t="s">
        <v>10722</v>
      </c>
      <c r="AF430" s="29">
        <v>0</v>
      </c>
      <c r="AG430" t="s">
        <v>12549</v>
      </c>
    </row>
    <row r="431" spans="6:33" x14ac:dyDescent="0.25">
      <c r="F431" s="338">
        <v>1513397</v>
      </c>
      <c r="G431" s="339" t="s">
        <v>5695</v>
      </c>
      <c r="H431" s="340">
        <v>11</v>
      </c>
      <c r="AA431" s="142">
        <v>219130000055</v>
      </c>
      <c r="AB431" s="140" t="s">
        <v>10653</v>
      </c>
      <c r="AC431" s="140" t="s">
        <v>12643</v>
      </c>
      <c r="AD431" s="140" t="s">
        <v>13028</v>
      </c>
      <c r="AE431" s="140" t="s">
        <v>10692</v>
      </c>
      <c r="AF431" s="29" t="s">
        <v>12544</v>
      </c>
      <c r="AG431" t="s">
        <v>12549</v>
      </c>
    </row>
    <row r="432" spans="6:33" x14ac:dyDescent="0.25">
      <c r="F432" s="338">
        <v>25453342</v>
      </c>
      <c r="G432" s="339" t="s">
        <v>5694</v>
      </c>
      <c r="H432" s="340">
        <v>14</v>
      </c>
      <c r="AA432" s="142">
        <v>219130000578</v>
      </c>
      <c r="AB432" s="140" t="s">
        <v>10653</v>
      </c>
      <c r="AC432" s="140" t="s">
        <v>12644</v>
      </c>
      <c r="AD432" s="140" t="s">
        <v>13029</v>
      </c>
      <c r="AE432" s="140" t="s">
        <v>10692</v>
      </c>
      <c r="AF432" s="29" t="s">
        <v>12544</v>
      </c>
      <c r="AG432" t="s">
        <v>12549</v>
      </c>
    </row>
    <row r="433" spans="6:33" x14ac:dyDescent="0.25">
      <c r="F433" s="338">
        <v>10528335</v>
      </c>
      <c r="G433" s="339" t="s">
        <v>5692</v>
      </c>
      <c r="H433" s="340">
        <v>6</v>
      </c>
      <c r="AA433" s="142">
        <v>219130000454</v>
      </c>
      <c r="AB433" s="140" t="s">
        <v>10653</v>
      </c>
      <c r="AC433" s="140" t="s">
        <v>10753</v>
      </c>
      <c r="AD433" s="140" t="s">
        <v>13029</v>
      </c>
      <c r="AE433" s="140" t="s">
        <v>10692</v>
      </c>
      <c r="AF433" s="29" t="s">
        <v>12544</v>
      </c>
      <c r="AG433" t="s">
        <v>12549</v>
      </c>
    </row>
    <row r="434" spans="6:33" x14ac:dyDescent="0.25">
      <c r="F434" s="338">
        <v>34571091</v>
      </c>
      <c r="G434" s="339" t="s">
        <v>5693</v>
      </c>
      <c r="H434" s="340">
        <v>7</v>
      </c>
      <c r="AA434" s="142">
        <v>219130001248</v>
      </c>
      <c r="AB434" s="140" t="s">
        <v>10653</v>
      </c>
      <c r="AC434" s="140" t="s">
        <v>11028</v>
      </c>
      <c r="AD434" s="140" t="s">
        <v>13029</v>
      </c>
      <c r="AE434" s="140" t="s">
        <v>10692</v>
      </c>
      <c r="AF434" s="29" t="s">
        <v>12544</v>
      </c>
      <c r="AG434" t="s">
        <v>12549</v>
      </c>
    </row>
    <row r="435" spans="6:33" x14ac:dyDescent="0.25">
      <c r="F435" s="338">
        <v>25482871</v>
      </c>
      <c r="G435" s="339" t="s">
        <v>5688</v>
      </c>
      <c r="H435" s="340">
        <v>14</v>
      </c>
      <c r="AA435" s="142">
        <v>219130000977</v>
      </c>
      <c r="AB435" s="140" t="s">
        <v>10653</v>
      </c>
      <c r="AC435" s="140" t="s">
        <v>11029</v>
      </c>
      <c r="AD435" s="140" t="s">
        <v>13029</v>
      </c>
      <c r="AE435" s="140" t="s">
        <v>10692</v>
      </c>
      <c r="AF435" s="29" t="s">
        <v>12544</v>
      </c>
      <c r="AG435" t="s">
        <v>12549</v>
      </c>
    </row>
    <row r="436" spans="6:33" x14ac:dyDescent="0.25">
      <c r="F436" s="338">
        <v>25742144</v>
      </c>
      <c r="G436" s="339" t="s">
        <v>5689</v>
      </c>
      <c r="H436" s="340">
        <v>14</v>
      </c>
      <c r="AA436" s="142">
        <v>219130000128</v>
      </c>
      <c r="AB436" s="140" t="s">
        <v>10653</v>
      </c>
      <c r="AC436" s="140" t="s">
        <v>12645</v>
      </c>
      <c r="AD436" s="140" t="s">
        <v>13030</v>
      </c>
      <c r="AE436" s="140" t="s">
        <v>10692</v>
      </c>
      <c r="AF436" s="29" t="s">
        <v>12544</v>
      </c>
      <c r="AG436" t="s">
        <v>12549</v>
      </c>
    </row>
    <row r="437" spans="6:33" x14ac:dyDescent="0.25">
      <c r="F437" s="338">
        <v>25742234</v>
      </c>
      <c r="G437" s="339" t="s">
        <v>5690</v>
      </c>
      <c r="H437" s="340">
        <v>14</v>
      </c>
      <c r="AA437" s="142">
        <v>219130000845</v>
      </c>
      <c r="AB437" s="140" t="s">
        <v>10653</v>
      </c>
      <c r="AC437" s="140" t="s">
        <v>11030</v>
      </c>
      <c r="AD437" s="140" t="s">
        <v>13030</v>
      </c>
      <c r="AE437" s="140" t="s">
        <v>10692</v>
      </c>
      <c r="AF437" s="29" t="s">
        <v>12544</v>
      </c>
      <c r="AG437" t="s">
        <v>12549</v>
      </c>
    </row>
    <row r="438" spans="6:33" x14ac:dyDescent="0.25">
      <c r="F438" s="338">
        <v>48667838</v>
      </c>
      <c r="G438" s="339" t="s">
        <v>5687</v>
      </c>
      <c r="H438" s="340">
        <v>14</v>
      </c>
      <c r="AA438" s="142">
        <v>219130000764</v>
      </c>
      <c r="AB438" s="140" t="s">
        <v>10653</v>
      </c>
      <c r="AC438" s="140" t="s">
        <v>11031</v>
      </c>
      <c r="AD438" s="140" t="s">
        <v>13030</v>
      </c>
      <c r="AE438" s="140" t="s">
        <v>10692</v>
      </c>
      <c r="AF438" s="29" t="s">
        <v>12544</v>
      </c>
      <c r="AG438" t="s">
        <v>12549</v>
      </c>
    </row>
    <row r="439" spans="6:33" x14ac:dyDescent="0.25">
      <c r="F439" s="338">
        <v>76333055</v>
      </c>
      <c r="G439" s="339" t="s">
        <v>5691</v>
      </c>
      <c r="H439" s="340" t="s">
        <v>31</v>
      </c>
      <c r="AA439" s="142">
        <v>219130000489</v>
      </c>
      <c r="AB439" s="140" t="s">
        <v>10653</v>
      </c>
      <c r="AC439" s="140" t="s">
        <v>10738</v>
      </c>
      <c r="AD439" s="140" t="s">
        <v>13030</v>
      </c>
      <c r="AE439" s="140" t="s">
        <v>10692</v>
      </c>
      <c r="AF439" s="29" t="s">
        <v>12544</v>
      </c>
      <c r="AG439" t="s">
        <v>12549</v>
      </c>
    </row>
    <row r="440" spans="6:33" x14ac:dyDescent="0.25">
      <c r="F440" s="338">
        <v>34538688</v>
      </c>
      <c r="G440" s="339" t="s">
        <v>5686</v>
      </c>
      <c r="H440" s="340">
        <v>14</v>
      </c>
      <c r="AA440" s="142">
        <v>219130000535</v>
      </c>
      <c r="AB440" s="140" t="s">
        <v>10653</v>
      </c>
      <c r="AC440" s="140" t="s">
        <v>12646</v>
      </c>
      <c r="AD440" s="140" t="s">
        <v>13031</v>
      </c>
      <c r="AE440" s="140" t="s">
        <v>10692</v>
      </c>
      <c r="AF440" s="29" t="s">
        <v>12545</v>
      </c>
      <c r="AG440" t="s">
        <v>12549</v>
      </c>
    </row>
    <row r="441" spans="6:33" x14ac:dyDescent="0.25">
      <c r="F441" s="338">
        <v>25683000</v>
      </c>
      <c r="G441" s="339" t="s">
        <v>1403</v>
      </c>
      <c r="H441" s="340">
        <v>13</v>
      </c>
      <c r="AA441" s="142">
        <v>219130001426</v>
      </c>
      <c r="AB441" s="140" t="s">
        <v>10653</v>
      </c>
      <c r="AC441" s="140" t="s">
        <v>11032</v>
      </c>
      <c r="AD441" s="140" t="s">
        <v>13031</v>
      </c>
      <c r="AE441" s="140" t="s">
        <v>10692</v>
      </c>
      <c r="AF441" s="29" t="s">
        <v>12545</v>
      </c>
      <c r="AG441" t="s">
        <v>12549</v>
      </c>
    </row>
    <row r="442" spans="6:33" x14ac:dyDescent="0.25">
      <c r="F442" s="338">
        <v>27296026</v>
      </c>
      <c r="G442" s="339" t="s">
        <v>1402</v>
      </c>
      <c r="H442" s="340" t="s">
        <v>85</v>
      </c>
      <c r="AA442" s="142">
        <v>219130001124</v>
      </c>
      <c r="AB442" s="140" t="s">
        <v>10653</v>
      </c>
      <c r="AC442" s="140" t="s">
        <v>11033</v>
      </c>
      <c r="AD442" s="140" t="s">
        <v>13031</v>
      </c>
      <c r="AE442" s="140" t="s">
        <v>10692</v>
      </c>
      <c r="AF442" s="29" t="s">
        <v>12545</v>
      </c>
      <c r="AG442" t="s">
        <v>12549</v>
      </c>
    </row>
    <row r="443" spans="6:33" x14ac:dyDescent="0.25">
      <c r="F443" s="338">
        <v>34770049</v>
      </c>
      <c r="G443" s="339" t="s">
        <v>1400</v>
      </c>
      <c r="H443" s="340">
        <v>14</v>
      </c>
      <c r="AA443" s="142">
        <v>219130000063</v>
      </c>
      <c r="AB443" s="140" t="s">
        <v>10653</v>
      </c>
      <c r="AC443" s="140" t="s">
        <v>12647</v>
      </c>
      <c r="AD443" s="140" t="s">
        <v>13032</v>
      </c>
      <c r="AE443" s="140" t="s">
        <v>10692</v>
      </c>
      <c r="AF443" s="29" t="s">
        <v>12544</v>
      </c>
      <c r="AG443" t="s">
        <v>12549</v>
      </c>
    </row>
    <row r="444" spans="6:33" x14ac:dyDescent="0.25">
      <c r="F444" s="338">
        <v>76321757</v>
      </c>
      <c r="G444" s="339" t="s">
        <v>1401</v>
      </c>
      <c r="H444" s="340">
        <v>14</v>
      </c>
      <c r="AA444" s="142">
        <v>219130000519</v>
      </c>
      <c r="AB444" s="140" t="s">
        <v>10653</v>
      </c>
      <c r="AC444" s="140" t="s">
        <v>10931</v>
      </c>
      <c r="AD444" s="140" t="s">
        <v>13032</v>
      </c>
      <c r="AE444" s="140" t="s">
        <v>10692</v>
      </c>
      <c r="AF444" s="29" t="s">
        <v>12544</v>
      </c>
      <c r="AG444" t="s">
        <v>12549</v>
      </c>
    </row>
    <row r="445" spans="6:33" x14ac:dyDescent="0.25">
      <c r="F445" s="338">
        <v>34558272</v>
      </c>
      <c r="G445" s="339" t="s">
        <v>1399</v>
      </c>
      <c r="H445" s="340">
        <v>14</v>
      </c>
      <c r="AA445" s="142">
        <v>219130000225</v>
      </c>
      <c r="AB445" s="140" t="s">
        <v>10653</v>
      </c>
      <c r="AC445" s="140" t="s">
        <v>12648</v>
      </c>
      <c r="AD445" s="140" t="s">
        <v>13033</v>
      </c>
      <c r="AE445" s="140" t="s">
        <v>10692</v>
      </c>
      <c r="AF445" s="29" t="s">
        <v>12544</v>
      </c>
      <c r="AG445" t="s">
        <v>12549</v>
      </c>
    </row>
    <row r="446" spans="6:33" x14ac:dyDescent="0.25">
      <c r="F446" s="338">
        <v>25453418</v>
      </c>
      <c r="G446" s="339" t="s">
        <v>5676</v>
      </c>
      <c r="H446" s="340">
        <v>14</v>
      </c>
      <c r="AA446" s="142">
        <v>219130001230</v>
      </c>
      <c r="AB446" s="140" t="s">
        <v>10653</v>
      </c>
      <c r="AC446" s="140" t="s">
        <v>10806</v>
      </c>
      <c r="AD446" s="140" t="s">
        <v>13033</v>
      </c>
      <c r="AE446" s="140" t="s">
        <v>10692</v>
      </c>
      <c r="AF446" s="29" t="s">
        <v>12544</v>
      </c>
      <c r="AG446" t="s">
        <v>12549</v>
      </c>
    </row>
    <row r="447" spans="6:33" x14ac:dyDescent="0.25">
      <c r="F447" s="338">
        <v>10542913</v>
      </c>
      <c r="G447" s="339" t="s">
        <v>5673</v>
      </c>
      <c r="H447" s="340" t="s">
        <v>85</v>
      </c>
      <c r="AA447" s="142">
        <v>219130000390</v>
      </c>
      <c r="AB447" s="140" t="s">
        <v>10653</v>
      </c>
      <c r="AC447" s="140" t="s">
        <v>11034</v>
      </c>
      <c r="AD447" s="140" t="s">
        <v>13033</v>
      </c>
      <c r="AE447" s="140" t="s">
        <v>10692</v>
      </c>
      <c r="AF447" s="29" t="s">
        <v>12544</v>
      </c>
      <c r="AG447" t="s">
        <v>12549</v>
      </c>
    </row>
    <row r="448" spans="6:33" x14ac:dyDescent="0.25">
      <c r="F448" s="338">
        <v>25610764</v>
      </c>
      <c r="G448" s="339" t="s">
        <v>5679</v>
      </c>
      <c r="H448" s="340">
        <v>14</v>
      </c>
      <c r="AA448" s="142">
        <v>219130000179</v>
      </c>
      <c r="AB448" s="140" t="s">
        <v>10653</v>
      </c>
      <c r="AC448" s="140" t="s">
        <v>12649</v>
      </c>
      <c r="AD448" s="140" t="s">
        <v>13034</v>
      </c>
      <c r="AE448" s="140" t="s">
        <v>10692</v>
      </c>
      <c r="AF448" s="29" t="s">
        <v>12544</v>
      </c>
      <c r="AG448" t="s">
        <v>12549</v>
      </c>
    </row>
    <row r="449" spans="6:33" x14ac:dyDescent="0.25">
      <c r="F449" s="338">
        <v>25748815</v>
      </c>
      <c r="G449" s="339" t="s">
        <v>5678</v>
      </c>
      <c r="H449" s="340">
        <v>14</v>
      </c>
      <c r="AA449" s="142">
        <v>219130000101</v>
      </c>
      <c r="AB449" s="140" t="s">
        <v>10653</v>
      </c>
      <c r="AC449" s="140" t="s">
        <v>11035</v>
      </c>
      <c r="AD449" s="140" t="s">
        <v>13034</v>
      </c>
      <c r="AE449" s="140" t="s">
        <v>10692</v>
      </c>
      <c r="AF449" s="29" t="s">
        <v>12544</v>
      </c>
      <c r="AG449" t="s">
        <v>12549</v>
      </c>
    </row>
    <row r="450" spans="6:33" x14ac:dyDescent="0.25">
      <c r="F450" s="338">
        <v>34555251</v>
      </c>
      <c r="G450" s="339" t="s">
        <v>5674</v>
      </c>
      <c r="H450" s="340">
        <v>14</v>
      </c>
      <c r="AA450" s="142">
        <v>219130001078</v>
      </c>
      <c r="AB450" s="140" t="s">
        <v>10653</v>
      </c>
      <c r="AC450" s="140" t="s">
        <v>12650</v>
      </c>
      <c r="AD450" s="140" t="s">
        <v>13035</v>
      </c>
      <c r="AE450" s="140" t="s">
        <v>10692</v>
      </c>
      <c r="AF450" s="29" t="s">
        <v>12544</v>
      </c>
      <c r="AG450" t="s">
        <v>12549</v>
      </c>
    </row>
    <row r="451" spans="6:33" x14ac:dyDescent="0.25">
      <c r="F451" s="338">
        <v>1061753152</v>
      </c>
      <c r="G451" s="339" t="s">
        <v>5680</v>
      </c>
      <c r="H451" s="340" t="s">
        <v>88</v>
      </c>
      <c r="AA451" s="142">
        <v>219130001205</v>
      </c>
      <c r="AB451" s="140" t="s">
        <v>10653</v>
      </c>
      <c r="AC451" s="140" t="s">
        <v>10842</v>
      </c>
      <c r="AD451" s="140" t="s">
        <v>13035</v>
      </c>
      <c r="AE451" s="140" t="s">
        <v>10692</v>
      </c>
      <c r="AF451" s="29" t="s">
        <v>12544</v>
      </c>
      <c r="AG451" t="s">
        <v>12549</v>
      </c>
    </row>
    <row r="452" spans="6:33" x14ac:dyDescent="0.25">
      <c r="F452" s="338">
        <v>34545928</v>
      </c>
      <c r="G452" s="339" t="s">
        <v>5677</v>
      </c>
      <c r="H452" s="340">
        <v>2</v>
      </c>
      <c r="AA452" s="142">
        <v>219130000900</v>
      </c>
      <c r="AB452" s="140" t="s">
        <v>10653</v>
      </c>
      <c r="AC452" s="140" t="s">
        <v>11016</v>
      </c>
      <c r="AD452" s="140" t="s">
        <v>13035</v>
      </c>
      <c r="AE452" s="140" t="s">
        <v>10692</v>
      </c>
      <c r="AF452" s="29" t="s">
        <v>12544</v>
      </c>
      <c r="AG452" t="s">
        <v>12549</v>
      </c>
    </row>
    <row r="453" spans="6:33" x14ac:dyDescent="0.25">
      <c r="F453" s="338">
        <v>34561445</v>
      </c>
      <c r="G453" s="339" t="s">
        <v>5675</v>
      </c>
      <c r="H453" s="340">
        <v>13</v>
      </c>
      <c r="AA453" s="142">
        <v>219130001388</v>
      </c>
      <c r="AB453" s="140" t="s">
        <v>10653</v>
      </c>
      <c r="AC453" s="140" t="s">
        <v>11036</v>
      </c>
      <c r="AD453" s="140" t="s">
        <v>13035</v>
      </c>
      <c r="AE453" s="140" t="s">
        <v>10692</v>
      </c>
      <c r="AF453" s="29" t="s">
        <v>12544</v>
      </c>
      <c r="AG453" t="s">
        <v>12549</v>
      </c>
    </row>
    <row r="454" spans="6:33" x14ac:dyDescent="0.25">
      <c r="F454" s="338">
        <v>25311588</v>
      </c>
      <c r="G454" s="339" t="s">
        <v>5684</v>
      </c>
      <c r="H454" s="340">
        <v>8</v>
      </c>
      <c r="AA454" s="142">
        <v>219130000659</v>
      </c>
      <c r="AB454" s="140" t="s">
        <v>10653</v>
      </c>
      <c r="AC454" s="140" t="s">
        <v>12651</v>
      </c>
      <c r="AD454" s="140" t="s">
        <v>13036</v>
      </c>
      <c r="AE454" s="140" t="s">
        <v>10692</v>
      </c>
      <c r="AF454" s="29" t="s">
        <v>12544</v>
      </c>
      <c r="AG454" t="s">
        <v>12549</v>
      </c>
    </row>
    <row r="455" spans="6:33" x14ac:dyDescent="0.25">
      <c r="F455" s="338">
        <v>25453855</v>
      </c>
      <c r="G455" s="339" t="s">
        <v>5683</v>
      </c>
      <c r="H455" s="340">
        <v>14</v>
      </c>
      <c r="AA455" s="142">
        <v>219130001281</v>
      </c>
      <c r="AB455" s="140" t="s">
        <v>10653</v>
      </c>
      <c r="AC455" s="140" t="s">
        <v>11037</v>
      </c>
      <c r="AD455" s="140" t="s">
        <v>13036</v>
      </c>
      <c r="AE455" s="140" t="s">
        <v>10692</v>
      </c>
      <c r="AF455" s="29" t="s">
        <v>12544</v>
      </c>
      <c r="AG455" t="s">
        <v>12549</v>
      </c>
    </row>
    <row r="456" spans="6:33" x14ac:dyDescent="0.25">
      <c r="F456" s="338">
        <v>25287242</v>
      </c>
      <c r="G456" s="339" t="s">
        <v>5681</v>
      </c>
      <c r="H456" s="340" t="s">
        <v>32</v>
      </c>
      <c r="AA456" s="142">
        <v>219130000144</v>
      </c>
      <c r="AB456" s="140" t="s">
        <v>10653</v>
      </c>
      <c r="AC456" s="140" t="s">
        <v>12652</v>
      </c>
      <c r="AD456" s="140" t="s">
        <v>13037</v>
      </c>
      <c r="AE456" s="140" t="s">
        <v>10692</v>
      </c>
      <c r="AF456" s="29" t="s">
        <v>12545</v>
      </c>
      <c r="AG456" t="s">
        <v>12550</v>
      </c>
    </row>
    <row r="457" spans="6:33" x14ac:dyDescent="0.25">
      <c r="F457" s="338">
        <v>76324702</v>
      </c>
      <c r="G457" s="339" t="s">
        <v>5682</v>
      </c>
      <c r="H457" s="340" t="s">
        <v>85</v>
      </c>
      <c r="AA457" s="142">
        <v>219130000748</v>
      </c>
      <c r="AB457" s="140" t="s">
        <v>10653</v>
      </c>
      <c r="AC457" s="140" t="s">
        <v>11038</v>
      </c>
      <c r="AD457" s="140" t="s">
        <v>13037</v>
      </c>
      <c r="AE457" s="140" t="s">
        <v>10692</v>
      </c>
      <c r="AF457" s="29" t="s">
        <v>12545</v>
      </c>
      <c r="AG457" t="s">
        <v>12550</v>
      </c>
    </row>
    <row r="458" spans="6:33" x14ac:dyDescent="0.25">
      <c r="F458" s="338">
        <v>4763512</v>
      </c>
      <c r="G458" s="339" t="s">
        <v>1426</v>
      </c>
      <c r="H458" s="340">
        <v>8</v>
      </c>
      <c r="AA458" s="142">
        <v>219130001400</v>
      </c>
      <c r="AB458" s="140" t="s">
        <v>10653</v>
      </c>
      <c r="AC458" s="140" t="s">
        <v>11039</v>
      </c>
      <c r="AD458" s="140" t="s">
        <v>13037</v>
      </c>
      <c r="AE458" s="140" t="s">
        <v>10692</v>
      </c>
      <c r="AF458" s="29" t="s">
        <v>12545</v>
      </c>
      <c r="AG458" t="s">
        <v>12550</v>
      </c>
    </row>
    <row r="459" spans="6:33" x14ac:dyDescent="0.25">
      <c r="F459" s="338">
        <v>25291810</v>
      </c>
      <c r="G459" s="339" t="s">
        <v>1425</v>
      </c>
      <c r="H459" s="340" t="s">
        <v>85</v>
      </c>
      <c r="AA459" s="142">
        <v>219130000543</v>
      </c>
      <c r="AB459" s="140" t="s">
        <v>10653</v>
      </c>
      <c r="AC459" s="140" t="s">
        <v>12653</v>
      </c>
      <c r="AD459" s="140" t="s">
        <v>13038</v>
      </c>
      <c r="AE459" s="140" t="s">
        <v>10692</v>
      </c>
      <c r="AF459" s="29" t="s">
        <v>12544</v>
      </c>
      <c r="AG459" t="s">
        <v>12549</v>
      </c>
    </row>
    <row r="460" spans="6:33" x14ac:dyDescent="0.25">
      <c r="F460" s="338">
        <v>25295784</v>
      </c>
      <c r="G460" s="339" t="s">
        <v>1421</v>
      </c>
      <c r="H460" s="340">
        <v>14</v>
      </c>
      <c r="AA460" s="142">
        <v>219130001442</v>
      </c>
      <c r="AB460" s="140" t="s">
        <v>10653</v>
      </c>
      <c r="AC460" s="140" t="s">
        <v>11040</v>
      </c>
      <c r="AD460" s="140" t="s">
        <v>13038</v>
      </c>
      <c r="AE460" s="140" t="s">
        <v>10692</v>
      </c>
      <c r="AF460" s="29" t="s">
        <v>12544</v>
      </c>
      <c r="AG460" t="s">
        <v>12549</v>
      </c>
    </row>
    <row r="461" spans="6:33" x14ac:dyDescent="0.25">
      <c r="F461" s="338">
        <v>25748851</v>
      </c>
      <c r="G461" s="339" t="s">
        <v>1422</v>
      </c>
      <c r="H461" s="340">
        <v>14</v>
      </c>
      <c r="AA461" s="142">
        <v>219130000365</v>
      </c>
      <c r="AB461" s="140" t="s">
        <v>10653</v>
      </c>
      <c r="AC461" s="140" t="s">
        <v>11041</v>
      </c>
      <c r="AD461" s="140" t="s">
        <v>13038</v>
      </c>
      <c r="AE461" s="140" t="s">
        <v>10692</v>
      </c>
      <c r="AF461" s="29" t="s">
        <v>12544</v>
      </c>
      <c r="AG461" t="s">
        <v>12549</v>
      </c>
    </row>
    <row r="462" spans="6:33" x14ac:dyDescent="0.25">
      <c r="F462" s="338">
        <v>1061728996</v>
      </c>
      <c r="G462" s="339" t="s">
        <v>1423</v>
      </c>
      <c r="H462" s="340" t="s">
        <v>90</v>
      </c>
      <c r="AA462" s="142">
        <v>219130000357</v>
      </c>
      <c r="AB462" s="140" t="s">
        <v>10653</v>
      </c>
      <c r="AC462" s="140" t="s">
        <v>12654</v>
      </c>
      <c r="AD462" s="140" t="s">
        <v>13039</v>
      </c>
      <c r="AE462" s="140" t="s">
        <v>10692</v>
      </c>
      <c r="AF462" s="29" t="s">
        <v>12544</v>
      </c>
      <c r="AG462" t="s">
        <v>12549</v>
      </c>
    </row>
    <row r="463" spans="6:33" x14ac:dyDescent="0.25">
      <c r="F463" s="338">
        <v>1061758633</v>
      </c>
      <c r="G463" s="339" t="s">
        <v>1424</v>
      </c>
      <c r="H463" s="340" t="s">
        <v>88</v>
      </c>
      <c r="AA463" s="142">
        <v>219130000934</v>
      </c>
      <c r="AB463" s="140" t="s">
        <v>10653</v>
      </c>
      <c r="AC463" s="140" t="s">
        <v>11042</v>
      </c>
      <c r="AD463" s="140" t="s">
        <v>13039</v>
      </c>
      <c r="AE463" s="140" t="s">
        <v>10692</v>
      </c>
      <c r="AF463" s="29" t="s">
        <v>12544</v>
      </c>
      <c r="AG463" t="s">
        <v>12549</v>
      </c>
    </row>
    <row r="464" spans="6:33" x14ac:dyDescent="0.25">
      <c r="F464" s="338">
        <v>1060986261</v>
      </c>
      <c r="G464" s="339" t="s">
        <v>5669</v>
      </c>
      <c r="H464" s="340" t="s">
        <v>21</v>
      </c>
      <c r="AA464" s="142">
        <v>219130000268</v>
      </c>
      <c r="AB464" s="140" t="s">
        <v>10653</v>
      </c>
      <c r="AC464" s="140" t="s">
        <v>11043</v>
      </c>
      <c r="AD464" s="140" t="s">
        <v>13039</v>
      </c>
      <c r="AE464" s="140" t="s">
        <v>10692</v>
      </c>
      <c r="AF464" s="29" t="s">
        <v>12544</v>
      </c>
      <c r="AG464" t="s">
        <v>12549</v>
      </c>
    </row>
    <row r="465" spans="6:33" x14ac:dyDescent="0.25">
      <c r="F465" s="338">
        <v>25744305</v>
      </c>
      <c r="G465" s="339" t="s">
        <v>5667</v>
      </c>
      <c r="H465" s="340">
        <v>14</v>
      </c>
      <c r="AA465" s="142">
        <v>219130001256</v>
      </c>
      <c r="AB465" s="140" t="s">
        <v>10653</v>
      </c>
      <c r="AC465" s="140" t="s">
        <v>11044</v>
      </c>
      <c r="AD465" s="140" t="s">
        <v>13039</v>
      </c>
      <c r="AE465" s="140" t="s">
        <v>10692</v>
      </c>
      <c r="AF465" s="29" t="s">
        <v>12544</v>
      </c>
      <c r="AG465" t="s">
        <v>12549</v>
      </c>
    </row>
    <row r="466" spans="6:33" x14ac:dyDescent="0.25">
      <c r="F466" s="338">
        <v>4787641</v>
      </c>
      <c r="G466" s="339" t="s">
        <v>5666</v>
      </c>
      <c r="H466" s="340">
        <v>14</v>
      </c>
      <c r="AA466" s="142">
        <v>319130003776</v>
      </c>
      <c r="AB466" s="140" t="s">
        <v>10653</v>
      </c>
      <c r="AC466" s="140" t="s">
        <v>11045</v>
      </c>
      <c r="AD466" s="140" t="s">
        <v>13040</v>
      </c>
      <c r="AE466" s="140" t="s">
        <v>10722</v>
      </c>
      <c r="AF466" s="29" t="s">
        <v>12545</v>
      </c>
      <c r="AG466" t="s">
        <v>12549</v>
      </c>
    </row>
    <row r="467" spans="6:33" x14ac:dyDescent="0.25">
      <c r="F467" s="338">
        <v>76309738</v>
      </c>
      <c r="G467" s="339" t="s">
        <v>5672</v>
      </c>
      <c r="H467" s="340">
        <v>14</v>
      </c>
      <c r="AA467" s="142">
        <v>519130000002</v>
      </c>
      <c r="AB467" s="140" t="s">
        <v>10653</v>
      </c>
      <c r="AC467" s="140" t="s">
        <v>11046</v>
      </c>
      <c r="AD467" s="140" t="s">
        <v>13041</v>
      </c>
      <c r="AE467" s="140" t="s">
        <v>10692</v>
      </c>
      <c r="AF467" s="29" t="s">
        <v>12545</v>
      </c>
      <c r="AG467" t="s">
        <v>12550</v>
      </c>
    </row>
    <row r="468" spans="6:33" x14ac:dyDescent="0.25">
      <c r="F468" s="338">
        <v>76307310</v>
      </c>
      <c r="G468" s="339" t="s">
        <v>5671</v>
      </c>
      <c r="H468" s="340">
        <v>12</v>
      </c>
      <c r="AA468" s="142">
        <v>519130000004</v>
      </c>
      <c r="AB468" s="140" t="s">
        <v>10653</v>
      </c>
      <c r="AC468" s="140" t="s">
        <v>11047</v>
      </c>
      <c r="AD468" s="140" t="s">
        <v>13041</v>
      </c>
      <c r="AE468" s="140" t="s">
        <v>10692</v>
      </c>
      <c r="AF468" s="29" t="s">
        <v>12545</v>
      </c>
      <c r="AG468" t="s">
        <v>12550</v>
      </c>
    </row>
    <row r="469" spans="6:33" x14ac:dyDescent="0.25">
      <c r="F469" s="338">
        <v>34550522</v>
      </c>
      <c r="G469" s="339" t="s">
        <v>5670</v>
      </c>
      <c r="H469" s="340">
        <v>14</v>
      </c>
      <c r="AA469" s="142">
        <v>519130000005</v>
      </c>
      <c r="AB469" s="140" t="s">
        <v>10653</v>
      </c>
      <c r="AC469" s="140" t="s">
        <v>11048</v>
      </c>
      <c r="AD469" s="140" t="s">
        <v>13041</v>
      </c>
      <c r="AE469" s="140" t="s">
        <v>10692</v>
      </c>
      <c r="AF469" s="29" t="s">
        <v>12545</v>
      </c>
      <c r="AG469" t="s">
        <v>12550</v>
      </c>
    </row>
    <row r="470" spans="6:33" x14ac:dyDescent="0.25">
      <c r="F470" s="338">
        <v>25741875</v>
      </c>
      <c r="G470" s="339" t="s">
        <v>1419</v>
      </c>
      <c r="H470" s="340">
        <v>14</v>
      </c>
      <c r="AA470" s="142">
        <v>519130000003</v>
      </c>
      <c r="AB470" s="140" t="s">
        <v>10653</v>
      </c>
      <c r="AC470" s="140" t="s">
        <v>11049</v>
      </c>
      <c r="AD470" s="140" t="s">
        <v>13041</v>
      </c>
      <c r="AE470" s="140" t="s">
        <v>10692</v>
      </c>
      <c r="AF470" s="29" t="s">
        <v>12545</v>
      </c>
      <c r="AG470" t="s">
        <v>12550</v>
      </c>
    </row>
    <row r="471" spans="6:33" x14ac:dyDescent="0.25">
      <c r="F471" s="338">
        <v>76319459</v>
      </c>
      <c r="G471" s="339" t="s">
        <v>1417</v>
      </c>
      <c r="H471" s="340">
        <v>14</v>
      </c>
      <c r="AA471" s="142">
        <v>219130003755</v>
      </c>
      <c r="AB471" s="140" t="s">
        <v>10653</v>
      </c>
      <c r="AC471" s="140" t="s">
        <v>11050</v>
      </c>
      <c r="AD471" s="140" t="s">
        <v>13042</v>
      </c>
      <c r="AE471" s="140" t="s">
        <v>10692</v>
      </c>
      <c r="AF471" s="29" t="s">
        <v>12547</v>
      </c>
      <c r="AG471" t="s">
        <v>12550</v>
      </c>
    </row>
    <row r="472" spans="6:33" x14ac:dyDescent="0.25">
      <c r="F472" s="338">
        <v>34555170</v>
      </c>
      <c r="G472" s="339" t="s">
        <v>1416</v>
      </c>
      <c r="H472" s="340">
        <v>14</v>
      </c>
      <c r="AA472" s="142">
        <v>219130003658</v>
      </c>
      <c r="AB472" s="140" t="s">
        <v>10653</v>
      </c>
      <c r="AC472" s="140" t="s">
        <v>11051</v>
      </c>
      <c r="AD472" s="140" t="s">
        <v>13042</v>
      </c>
      <c r="AE472" s="140" t="s">
        <v>10692</v>
      </c>
      <c r="AF472" s="29" t="s">
        <v>12547</v>
      </c>
      <c r="AG472" t="s">
        <v>12550</v>
      </c>
    </row>
    <row r="473" spans="6:33" x14ac:dyDescent="0.25">
      <c r="F473" s="338">
        <v>34541971</v>
      </c>
      <c r="G473" s="339" t="s">
        <v>1420</v>
      </c>
      <c r="H473" s="340">
        <v>14</v>
      </c>
      <c r="AA473" s="142">
        <v>219130003739</v>
      </c>
      <c r="AB473" s="140" t="s">
        <v>10653</v>
      </c>
      <c r="AC473" s="140" t="s">
        <v>11052</v>
      </c>
      <c r="AD473" s="140" t="s">
        <v>13042</v>
      </c>
      <c r="AE473" s="140" t="s">
        <v>10692</v>
      </c>
      <c r="AF473" s="29" t="s">
        <v>12547</v>
      </c>
      <c r="AG473" t="s">
        <v>12550</v>
      </c>
    </row>
    <row r="474" spans="6:33" x14ac:dyDescent="0.25">
      <c r="F474" s="338">
        <v>34545406</v>
      </c>
      <c r="G474" s="339" t="s">
        <v>1418</v>
      </c>
      <c r="H474" s="340">
        <v>12</v>
      </c>
      <c r="AA474" s="142">
        <v>219130000438</v>
      </c>
      <c r="AB474" s="140" t="s">
        <v>10653</v>
      </c>
      <c r="AC474" s="140" t="s">
        <v>12655</v>
      </c>
      <c r="AD474" s="140" t="s">
        <v>13043</v>
      </c>
      <c r="AE474" s="140" t="s">
        <v>10692</v>
      </c>
      <c r="AF474" s="29" t="s">
        <v>12545</v>
      </c>
      <c r="AG474" t="s">
        <v>12550</v>
      </c>
    </row>
    <row r="475" spans="6:33" x14ac:dyDescent="0.25">
      <c r="F475" s="338">
        <v>25310426</v>
      </c>
      <c r="G475" s="339" t="s">
        <v>5655</v>
      </c>
      <c r="H475" s="340">
        <v>14</v>
      </c>
      <c r="AA475" s="142">
        <v>219130000551</v>
      </c>
      <c r="AB475" s="140" t="s">
        <v>10653</v>
      </c>
      <c r="AC475" s="140" t="s">
        <v>11053</v>
      </c>
      <c r="AD475" s="140" t="s">
        <v>13043</v>
      </c>
      <c r="AE475" s="140" t="s">
        <v>10692</v>
      </c>
      <c r="AF475" s="29" t="s">
        <v>12545</v>
      </c>
      <c r="AG475" t="s">
        <v>12550</v>
      </c>
    </row>
    <row r="476" spans="6:33" x14ac:dyDescent="0.25">
      <c r="F476" s="338">
        <v>1529191</v>
      </c>
      <c r="G476" s="339" t="s">
        <v>5654</v>
      </c>
      <c r="H476" s="340">
        <v>14</v>
      </c>
      <c r="AA476" s="142">
        <v>219130000918</v>
      </c>
      <c r="AB476" s="140" t="s">
        <v>10653</v>
      </c>
      <c r="AC476" s="140" t="s">
        <v>11054</v>
      </c>
      <c r="AD476" s="140" t="s">
        <v>13043</v>
      </c>
      <c r="AE476" s="140" t="s">
        <v>10692</v>
      </c>
      <c r="AF476" s="29" t="s">
        <v>12545</v>
      </c>
      <c r="AG476" t="s">
        <v>12550</v>
      </c>
    </row>
    <row r="477" spans="6:33" x14ac:dyDescent="0.25">
      <c r="F477" s="338">
        <v>25593493</v>
      </c>
      <c r="G477" s="339" t="s">
        <v>5658</v>
      </c>
      <c r="H477" s="340">
        <v>14</v>
      </c>
      <c r="AA477" s="142">
        <v>219130000047</v>
      </c>
      <c r="AB477" s="140" t="s">
        <v>10653</v>
      </c>
      <c r="AC477" s="140" t="s">
        <v>11055</v>
      </c>
      <c r="AD477" s="140" t="s">
        <v>13044</v>
      </c>
      <c r="AE477" s="140" t="s">
        <v>10692</v>
      </c>
      <c r="AF477" s="29" t="s">
        <v>12547</v>
      </c>
      <c r="AG477" t="s">
        <v>12550</v>
      </c>
    </row>
    <row r="478" spans="6:33" x14ac:dyDescent="0.25">
      <c r="F478" s="338">
        <v>25642204</v>
      </c>
      <c r="G478" s="339" t="s">
        <v>5657</v>
      </c>
      <c r="H478" s="340" t="s">
        <v>85</v>
      </c>
      <c r="AA478" s="142">
        <v>219130001337</v>
      </c>
      <c r="AB478" s="140" t="s">
        <v>10653</v>
      </c>
      <c r="AC478" s="140" t="s">
        <v>12656</v>
      </c>
      <c r="AD478" s="140" t="s">
        <v>13044</v>
      </c>
      <c r="AE478" s="140" t="s">
        <v>10692</v>
      </c>
      <c r="AF478" s="29" t="s">
        <v>12547</v>
      </c>
      <c r="AG478" t="s">
        <v>12550</v>
      </c>
    </row>
    <row r="479" spans="6:33" x14ac:dyDescent="0.25">
      <c r="F479" s="338">
        <v>34541238</v>
      </c>
      <c r="G479" s="339" t="s">
        <v>5659</v>
      </c>
      <c r="H479" s="340">
        <v>14</v>
      </c>
      <c r="AA479" s="142">
        <v>219130000284</v>
      </c>
      <c r="AB479" s="140" t="s">
        <v>10653</v>
      </c>
      <c r="AC479" s="140" t="s">
        <v>11056</v>
      </c>
      <c r="AD479" s="140" t="s">
        <v>13044</v>
      </c>
      <c r="AE479" s="140" t="s">
        <v>10692</v>
      </c>
      <c r="AF479" s="29" t="s">
        <v>12547</v>
      </c>
      <c r="AG479" t="s">
        <v>12550</v>
      </c>
    </row>
    <row r="480" spans="6:33" x14ac:dyDescent="0.25">
      <c r="F480" s="338">
        <v>10547889</v>
      </c>
      <c r="G480" s="339" t="s">
        <v>5660</v>
      </c>
      <c r="H480" s="340" t="s">
        <v>31</v>
      </c>
      <c r="AA480" s="142">
        <v>219130000021</v>
      </c>
      <c r="AB480" s="140" t="s">
        <v>10653</v>
      </c>
      <c r="AC480" s="140" t="s">
        <v>11057</v>
      </c>
      <c r="AD480" s="140" t="s">
        <v>13044</v>
      </c>
      <c r="AE480" s="140" t="s">
        <v>10692</v>
      </c>
      <c r="AF480" s="29" t="s">
        <v>12547</v>
      </c>
      <c r="AG480" t="s">
        <v>12550</v>
      </c>
    </row>
    <row r="481" spans="6:33" x14ac:dyDescent="0.25">
      <c r="F481" s="338">
        <v>25310206</v>
      </c>
      <c r="G481" s="339" t="s">
        <v>1404</v>
      </c>
      <c r="H481" s="340">
        <v>13</v>
      </c>
      <c r="AA481" s="142">
        <v>219130000993</v>
      </c>
      <c r="AB481" s="140" t="s">
        <v>10653</v>
      </c>
      <c r="AC481" s="140" t="s">
        <v>11058</v>
      </c>
      <c r="AD481" s="140" t="s">
        <v>13044</v>
      </c>
      <c r="AE481" s="140" t="s">
        <v>10692</v>
      </c>
      <c r="AF481" s="29" t="s">
        <v>12547</v>
      </c>
      <c r="AG481" t="s">
        <v>12550</v>
      </c>
    </row>
    <row r="482" spans="6:33" x14ac:dyDescent="0.25">
      <c r="F482" s="338">
        <v>25295938</v>
      </c>
      <c r="G482" s="339" t="s">
        <v>1405</v>
      </c>
      <c r="H482" s="340">
        <v>14</v>
      </c>
      <c r="AA482" s="142">
        <v>419130001166</v>
      </c>
      <c r="AB482" s="140" t="s">
        <v>10653</v>
      </c>
      <c r="AC482" s="140" t="s">
        <v>12657</v>
      </c>
      <c r="AD482" s="140" t="s">
        <v>13045</v>
      </c>
      <c r="AE482" s="140" t="s">
        <v>10692</v>
      </c>
      <c r="AF482" s="29" t="s">
        <v>12547</v>
      </c>
      <c r="AG482" t="s">
        <v>12550</v>
      </c>
    </row>
    <row r="483" spans="6:33" x14ac:dyDescent="0.25">
      <c r="F483" s="338">
        <v>25314282</v>
      </c>
      <c r="G483" s="339" t="s">
        <v>1407</v>
      </c>
      <c r="H483" s="340">
        <v>14</v>
      </c>
      <c r="AA483" s="142">
        <v>219130000233</v>
      </c>
      <c r="AB483" s="140" t="s">
        <v>10653</v>
      </c>
      <c r="AC483" s="140" t="s">
        <v>11059</v>
      </c>
      <c r="AD483" s="140" t="s">
        <v>13045</v>
      </c>
      <c r="AE483" s="140" t="s">
        <v>10692</v>
      </c>
      <c r="AF483" s="29" t="s">
        <v>12547</v>
      </c>
      <c r="AG483" t="s">
        <v>12550</v>
      </c>
    </row>
    <row r="484" spans="6:33" x14ac:dyDescent="0.25">
      <c r="F484" s="338">
        <v>48667830</v>
      </c>
      <c r="G484" s="339" t="s">
        <v>1406</v>
      </c>
      <c r="H484" s="340">
        <v>11</v>
      </c>
      <c r="AA484" s="142">
        <v>219130000080</v>
      </c>
      <c r="AB484" s="140" t="s">
        <v>10653</v>
      </c>
      <c r="AC484" s="140" t="s">
        <v>11060</v>
      </c>
      <c r="AD484" s="140" t="s">
        <v>13045</v>
      </c>
      <c r="AE484" s="140" t="s">
        <v>10692</v>
      </c>
      <c r="AF484" s="29" t="s">
        <v>12547</v>
      </c>
      <c r="AG484" t="s">
        <v>12550</v>
      </c>
    </row>
    <row r="485" spans="6:33" x14ac:dyDescent="0.25">
      <c r="F485" s="338">
        <v>34568654</v>
      </c>
      <c r="G485" s="339" t="s">
        <v>1408</v>
      </c>
      <c r="H485" s="340" t="s">
        <v>23</v>
      </c>
      <c r="AA485" s="142">
        <v>219130000306</v>
      </c>
      <c r="AB485" s="140" t="s">
        <v>10653</v>
      </c>
      <c r="AC485" s="140" t="s">
        <v>11061</v>
      </c>
      <c r="AD485" s="140" t="s">
        <v>13045</v>
      </c>
      <c r="AE485" s="140" t="s">
        <v>10692</v>
      </c>
      <c r="AF485" s="29" t="s">
        <v>12547</v>
      </c>
      <c r="AG485" t="s">
        <v>12550</v>
      </c>
    </row>
    <row r="486" spans="6:33" x14ac:dyDescent="0.25">
      <c r="F486" s="338">
        <v>76281630</v>
      </c>
      <c r="G486" s="339" t="s">
        <v>1415</v>
      </c>
      <c r="H486" s="340">
        <v>14</v>
      </c>
      <c r="AA486" s="142">
        <v>219130001175</v>
      </c>
      <c r="AB486" s="140" t="s">
        <v>10653</v>
      </c>
      <c r="AC486" s="140" t="s">
        <v>11062</v>
      </c>
      <c r="AD486" s="140" t="s">
        <v>13045</v>
      </c>
      <c r="AE486" s="140" t="s">
        <v>10692</v>
      </c>
      <c r="AF486" s="29" t="s">
        <v>12547</v>
      </c>
      <c r="AG486" t="s">
        <v>12550</v>
      </c>
    </row>
    <row r="487" spans="6:33" x14ac:dyDescent="0.25">
      <c r="F487" s="338">
        <v>25741836</v>
      </c>
      <c r="G487" s="339" t="s">
        <v>1414</v>
      </c>
      <c r="H487" s="340">
        <v>13</v>
      </c>
      <c r="AA487" s="142">
        <v>219130000586</v>
      </c>
      <c r="AB487" s="140" t="s">
        <v>10653</v>
      </c>
      <c r="AC487" s="140" t="s">
        <v>12658</v>
      </c>
      <c r="AD487" s="140" t="s">
        <v>13046</v>
      </c>
      <c r="AE487" s="140" t="s">
        <v>10692</v>
      </c>
      <c r="AF487" s="29" t="s">
        <v>12547</v>
      </c>
      <c r="AG487" t="s">
        <v>12550</v>
      </c>
    </row>
    <row r="488" spans="6:33" x14ac:dyDescent="0.25">
      <c r="F488" s="338">
        <v>25296155</v>
      </c>
      <c r="G488" s="339" t="s">
        <v>1410</v>
      </c>
      <c r="H488" s="340">
        <v>14</v>
      </c>
      <c r="AA488" s="142">
        <v>219130001370</v>
      </c>
      <c r="AB488" s="140" t="s">
        <v>10653</v>
      </c>
      <c r="AC488" s="140" t="s">
        <v>11063</v>
      </c>
      <c r="AD488" s="140" t="s">
        <v>13046</v>
      </c>
      <c r="AE488" s="140" t="s">
        <v>10692</v>
      </c>
      <c r="AF488" s="29" t="s">
        <v>12547</v>
      </c>
      <c r="AG488" t="s">
        <v>12550</v>
      </c>
    </row>
    <row r="489" spans="6:33" x14ac:dyDescent="0.25">
      <c r="F489" s="338">
        <v>25422780</v>
      </c>
      <c r="G489" s="339" t="s">
        <v>1413</v>
      </c>
      <c r="H489" s="340">
        <v>14</v>
      </c>
      <c r="AA489" s="142">
        <v>219130000608</v>
      </c>
      <c r="AB489" s="140" t="s">
        <v>10653</v>
      </c>
      <c r="AC489" s="140" t="s">
        <v>10952</v>
      </c>
      <c r="AD489" s="140" t="s">
        <v>13046</v>
      </c>
      <c r="AE489" s="140" t="s">
        <v>10692</v>
      </c>
      <c r="AF489" s="29" t="s">
        <v>12547</v>
      </c>
      <c r="AG489" t="s">
        <v>12550</v>
      </c>
    </row>
    <row r="490" spans="6:33" x14ac:dyDescent="0.25">
      <c r="F490" s="338">
        <v>10721185</v>
      </c>
      <c r="G490" s="339" t="s">
        <v>1409</v>
      </c>
      <c r="H490" s="340" t="s">
        <v>85</v>
      </c>
      <c r="AA490" s="142">
        <v>219130000829</v>
      </c>
      <c r="AB490" s="140" t="s">
        <v>10653</v>
      </c>
      <c r="AC490" s="140" t="s">
        <v>11064</v>
      </c>
      <c r="AD490" s="140" t="s">
        <v>13046</v>
      </c>
      <c r="AE490" s="140" t="s">
        <v>10692</v>
      </c>
      <c r="AF490" s="29" t="s">
        <v>12547</v>
      </c>
      <c r="AG490" t="s">
        <v>12550</v>
      </c>
    </row>
    <row r="491" spans="6:33" x14ac:dyDescent="0.25">
      <c r="F491" s="338">
        <v>25560446</v>
      </c>
      <c r="G491" s="339" t="s">
        <v>1412</v>
      </c>
      <c r="H491" s="340" t="s">
        <v>85</v>
      </c>
      <c r="AA491" s="142">
        <v>419130001069</v>
      </c>
      <c r="AB491" s="140" t="s">
        <v>10653</v>
      </c>
      <c r="AC491" s="140" t="s">
        <v>11065</v>
      </c>
      <c r="AD491" s="140" t="s">
        <v>13046</v>
      </c>
      <c r="AE491" s="140" t="s">
        <v>10692</v>
      </c>
      <c r="AF491" s="29" t="s">
        <v>12547</v>
      </c>
      <c r="AG491" t="s">
        <v>12550</v>
      </c>
    </row>
    <row r="492" spans="6:33" x14ac:dyDescent="0.25">
      <c r="F492" s="338">
        <v>34570248</v>
      </c>
      <c r="G492" s="339" t="s">
        <v>1411</v>
      </c>
      <c r="H492" s="340" t="s">
        <v>31</v>
      </c>
      <c r="AA492" s="142">
        <v>119130000034</v>
      </c>
      <c r="AB492" s="140" t="s">
        <v>10653</v>
      </c>
      <c r="AC492" s="140" t="s">
        <v>12659</v>
      </c>
      <c r="AD492" s="140" t="s">
        <v>13047</v>
      </c>
      <c r="AE492" s="140" t="s">
        <v>10722</v>
      </c>
      <c r="AF492" s="29" t="s">
        <v>12545</v>
      </c>
      <c r="AG492" t="s">
        <v>12550</v>
      </c>
    </row>
    <row r="493" spans="6:33" x14ac:dyDescent="0.25">
      <c r="F493" s="338">
        <v>25482820</v>
      </c>
      <c r="G493" s="339" t="s">
        <v>5685</v>
      </c>
      <c r="H493" s="340" t="s">
        <v>86</v>
      </c>
      <c r="AA493" s="142">
        <v>119130000409</v>
      </c>
      <c r="AB493" s="140" t="s">
        <v>10653</v>
      </c>
      <c r="AC493" s="140" t="s">
        <v>11066</v>
      </c>
      <c r="AD493" s="140" t="s">
        <v>13047</v>
      </c>
      <c r="AE493" s="140" t="s">
        <v>10722</v>
      </c>
      <c r="AF493" s="29" t="s">
        <v>12545</v>
      </c>
      <c r="AG493" t="s">
        <v>12550</v>
      </c>
    </row>
    <row r="494" spans="6:33" x14ac:dyDescent="0.25">
      <c r="F494" s="338">
        <v>34563346</v>
      </c>
      <c r="G494" s="339" t="s">
        <v>1393</v>
      </c>
      <c r="H494" s="340">
        <v>12</v>
      </c>
      <c r="AA494" s="142">
        <v>119130000417</v>
      </c>
      <c r="AB494" s="140" t="s">
        <v>10653</v>
      </c>
      <c r="AC494" s="140" t="s">
        <v>11067</v>
      </c>
      <c r="AD494" s="140" t="s">
        <v>13047</v>
      </c>
      <c r="AE494" s="140" t="s">
        <v>10722</v>
      </c>
      <c r="AF494" s="29" t="s">
        <v>12545</v>
      </c>
      <c r="AG494" t="s">
        <v>12550</v>
      </c>
    </row>
    <row r="495" spans="6:33" x14ac:dyDescent="0.25">
      <c r="F495" s="338">
        <v>1062776114</v>
      </c>
      <c r="G495" s="339" t="s">
        <v>1392</v>
      </c>
      <c r="H495" s="340" t="s">
        <v>88</v>
      </c>
      <c r="AA495" s="142">
        <v>119130001111</v>
      </c>
      <c r="AB495" s="140" t="s">
        <v>10653</v>
      </c>
      <c r="AC495" s="140" t="s">
        <v>11068</v>
      </c>
      <c r="AD495" s="140" t="s">
        <v>13047</v>
      </c>
      <c r="AE495" s="140" t="s">
        <v>10722</v>
      </c>
      <c r="AF495" s="29" t="s">
        <v>12545</v>
      </c>
      <c r="AG495" t="s">
        <v>12550</v>
      </c>
    </row>
    <row r="496" spans="6:33" x14ac:dyDescent="0.25">
      <c r="F496" s="338">
        <v>25559659</v>
      </c>
      <c r="G496" s="339" t="s">
        <v>1397</v>
      </c>
      <c r="H496" s="340">
        <v>14</v>
      </c>
      <c r="AA496" s="142">
        <v>219130000527</v>
      </c>
      <c r="AB496" s="140" t="s">
        <v>10653</v>
      </c>
      <c r="AC496" s="140" t="s">
        <v>12660</v>
      </c>
      <c r="AD496" s="140" t="s">
        <v>13048</v>
      </c>
      <c r="AE496" s="140" t="s">
        <v>10692</v>
      </c>
      <c r="AF496" s="29" t="s">
        <v>12547</v>
      </c>
      <c r="AG496" t="s">
        <v>12550</v>
      </c>
    </row>
    <row r="497" spans="6:33" x14ac:dyDescent="0.25">
      <c r="F497" s="338">
        <v>34495590</v>
      </c>
      <c r="G497" s="339" t="s">
        <v>1396</v>
      </c>
      <c r="H497" s="340">
        <v>9</v>
      </c>
      <c r="AA497" s="142">
        <v>219130000161</v>
      </c>
      <c r="AB497" s="140" t="s">
        <v>10653</v>
      </c>
      <c r="AC497" s="140" t="s">
        <v>12661</v>
      </c>
      <c r="AD497" s="140" t="s">
        <v>13049</v>
      </c>
      <c r="AE497" s="140" t="s">
        <v>10692</v>
      </c>
      <c r="AF497" s="29" t="s">
        <v>12544</v>
      </c>
      <c r="AG497" t="s">
        <v>12550</v>
      </c>
    </row>
    <row r="498" spans="6:33" x14ac:dyDescent="0.25">
      <c r="F498" s="338">
        <v>34542721</v>
      </c>
      <c r="G498" s="339" t="s">
        <v>1398</v>
      </c>
      <c r="H498" s="340">
        <v>14</v>
      </c>
      <c r="AA498" s="142">
        <v>419130001140</v>
      </c>
      <c r="AB498" s="140" t="s">
        <v>10653</v>
      </c>
      <c r="AC498" s="140" t="s">
        <v>11069</v>
      </c>
      <c r="AD498" s="140" t="s">
        <v>13049</v>
      </c>
      <c r="AE498" s="140" t="s">
        <v>10692</v>
      </c>
      <c r="AF498" s="29" t="s">
        <v>12544</v>
      </c>
      <c r="AG498" t="s">
        <v>12550</v>
      </c>
    </row>
    <row r="499" spans="6:33" x14ac:dyDescent="0.25">
      <c r="F499" s="338">
        <v>34547358</v>
      </c>
      <c r="G499" s="339" t="s">
        <v>1395</v>
      </c>
      <c r="H499" s="340">
        <v>14</v>
      </c>
      <c r="AA499" s="142">
        <v>219130000012</v>
      </c>
      <c r="AB499" s="140" t="s">
        <v>10653</v>
      </c>
      <c r="AC499" s="140" t="s">
        <v>11070</v>
      </c>
      <c r="AD499" s="140" t="s">
        <v>13049</v>
      </c>
      <c r="AE499" s="140" t="s">
        <v>10692</v>
      </c>
      <c r="AF499" s="29" t="s">
        <v>12544</v>
      </c>
      <c r="AG499" t="s">
        <v>12550</v>
      </c>
    </row>
    <row r="500" spans="6:33" x14ac:dyDescent="0.25">
      <c r="F500" s="338">
        <v>25285382</v>
      </c>
      <c r="G500" s="339" t="s">
        <v>1394</v>
      </c>
      <c r="H500" s="340" t="s">
        <v>20</v>
      </c>
      <c r="AA500" s="142">
        <v>219130001221</v>
      </c>
      <c r="AB500" s="140" t="s">
        <v>10653</v>
      </c>
      <c r="AC500" s="140" t="s">
        <v>10751</v>
      </c>
      <c r="AD500" s="140" t="s">
        <v>13049</v>
      </c>
      <c r="AE500" s="140" t="s">
        <v>10692</v>
      </c>
      <c r="AF500" s="29" t="s">
        <v>12544</v>
      </c>
      <c r="AG500" t="s">
        <v>12550</v>
      </c>
    </row>
    <row r="501" spans="6:33" x14ac:dyDescent="0.25">
      <c r="F501" s="338">
        <v>10543717</v>
      </c>
      <c r="G501" s="339" t="s">
        <v>1391</v>
      </c>
      <c r="H501" s="340">
        <v>10</v>
      </c>
      <c r="AA501" s="142">
        <v>219130000667</v>
      </c>
      <c r="AB501" s="140" t="s">
        <v>10653</v>
      </c>
      <c r="AC501" s="140" t="s">
        <v>12662</v>
      </c>
      <c r="AD501" s="140" t="s">
        <v>13050</v>
      </c>
      <c r="AE501" s="140" t="s">
        <v>10692</v>
      </c>
      <c r="AF501" s="29" t="s">
        <v>12545</v>
      </c>
      <c r="AG501" t="s">
        <v>12550</v>
      </c>
    </row>
    <row r="502" spans="6:33" x14ac:dyDescent="0.25">
      <c r="F502" s="338">
        <v>34561005</v>
      </c>
      <c r="G502" s="339" t="s">
        <v>1390</v>
      </c>
      <c r="H502" s="340">
        <v>14</v>
      </c>
      <c r="AA502" s="142">
        <v>219130000497</v>
      </c>
      <c r="AB502" s="140" t="s">
        <v>10653</v>
      </c>
      <c r="AC502" s="140" t="s">
        <v>12663</v>
      </c>
      <c r="AD502" s="140" t="s">
        <v>13051</v>
      </c>
      <c r="AE502" s="140" t="s">
        <v>10692</v>
      </c>
      <c r="AF502" s="29" t="s">
        <v>12545</v>
      </c>
      <c r="AG502" t="s">
        <v>12550</v>
      </c>
    </row>
    <row r="503" spans="6:33" x14ac:dyDescent="0.25">
      <c r="F503" s="338">
        <v>34659875</v>
      </c>
      <c r="G503" s="339" t="s">
        <v>1389</v>
      </c>
      <c r="H503" s="340">
        <v>8</v>
      </c>
      <c r="AA503" s="142">
        <v>219130001345</v>
      </c>
      <c r="AB503" s="140" t="s">
        <v>10653</v>
      </c>
      <c r="AC503" s="140" t="s">
        <v>11071</v>
      </c>
      <c r="AD503" s="140" t="s">
        <v>13051</v>
      </c>
      <c r="AE503" s="140" t="s">
        <v>10692</v>
      </c>
      <c r="AF503" s="29" t="s">
        <v>12545</v>
      </c>
      <c r="AG503" t="s">
        <v>12550</v>
      </c>
    </row>
    <row r="504" spans="6:33" x14ac:dyDescent="0.25">
      <c r="F504" s="338">
        <v>25292993</v>
      </c>
      <c r="G504" s="339" t="s">
        <v>1388</v>
      </c>
      <c r="H504" s="340" t="s">
        <v>86</v>
      </c>
      <c r="AA504" s="142">
        <v>219130000241</v>
      </c>
      <c r="AB504" s="140" t="s">
        <v>10653</v>
      </c>
      <c r="AC504" s="140" t="s">
        <v>11072</v>
      </c>
      <c r="AD504" s="140" t="s">
        <v>13051</v>
      </c>
      <c r="AE504" s="140" t="s">
        <v>10692</v>
      </c>
      <c r="AF504" s="29" t="s">
        <v>12545</v>
      </c>
      <c r="AG504" t="s">
        <v>12550</v>
      </c>
    </row>
    <row r="505" spans="6:33" x14ac:dyDescent="0.25">
      <c r="F505" s="338">
        <v>4788408</v>
      </c>
      <c r="G505" s="339" t="s">
        <v>13606</v>
      </c>
      <c r="H505" s="340" t="s">
        <v>88</v>
      </c>
      <c r="AA505" s="142">
        <v>219130000446</v>
      </c>
      <c r="AB505" s="140" t="s">
        <v>10653</v>
      </c>
      <c r="AC505" s="140" t="s">
        <v>12664</v>
      </c>
      <c r="AD505" s="140" t="s">
        <v>13052</v>
      </c>
      <c r="AE505" s="140" t="s">
        <v>10692</v>
      </c>
      <c r="AF505" s="29" t="s">
        <v>12545</v>
      </c>
      <c r="AG505" t="s">
        <v>12550</v>
      </c>
    </row>
    <row r="506" spans="6:33" x14ac:dyDescent="0.25">
      <c r="F506" s="338">
        <v>10545897</v>
      </c>
      <c r="G506" s="339" t="s">
        <v>1383</v>
      </c>
      <c r="H506" s="340" t="s">
        <v>85</v>
      </c>
      <c r="AA506" s="142">
        <v>219130003691</v>
      </c>
      <c r="AB506" s="140" t="s">
        <v>10653</v>
      </c>
      <c r="AC506" s="140" t="s">
        <v>11073</v>
      </c>
      <c r="AD506" s="140" t="s">
        <v>13052</v>
      </c>
      <c r="AE506" s="140" t="s">
        <v>10692</v>
      </c>
      <c r="AF506" s="29" t="s">
        <v>12545</v>
      </c>
      <c r="AG506" t="s">
        <v>12550</v>
      </c>
    </row>
    <row r="507" spans="6:33" x14ac:dyDescent="0.25">
      <c r="F507" s="338">
        <v>4788240</v>
      </c>
      <c r="G507" s="339" t="s">
        <v>1382</v>
      </c>
      <c r="H507" s="340" t="s">
        <v>88</v>
      </c>
      <c r="AA507" s="142">
        <v>219130001329</v>
      </c>
      <c r="AB507" s="140" t="s">
        <v>10653</v>
      </c>
      <c r="AC507" s="140" t="s">
        <v>11074</v>
      </c>
      <c r="AD507" s="140" t="s">
        <v>13052</v>
      </c>
      <c r="AE507" s="140" t="s">
        <v>10692</v>
      </c>
      <c r="AF507" s="29" t="s">
        <v>12545</v>
      </c>
      <c r="AG507" t="s">
        <v>12550</v>
      </c>
    </row>
    <row r="508" spans="6:33" x14ac:dyDescent="0.25">
      <c r="F508" s="338">
        <v>48667919</v>
      </c>
      <c r="G508" s="339" t="s">
        <v>1387</v>
      </c>
      <c r="H508" s="340">
        <v>14</v>
      </c>
      <c r="AA508" s="142">
        <v>419130001158</v>
      </c>
      <c r="AB508" s="140" t="s">
        <v>10653</v>
      </c>
      <c r="AC508" s="140" t="s">
        <v>11075</v>
      </c>
      <c r="AD508" s="140" t="s">
        <v>13052</v>
      </c>
      <c r="AE508" s="140" t="s">
        <v>10692</v>
      </c>
      <c r="AF508" s="29" t="s">
        <v>12545</v>
      </c>
      <c r="AG508" t="s">
        <v>12550</v>
      </c>
    </row>
    <row r="509" spans="6:33" x14ac:dyDescent="0.25">
      <c r="F509" s="338">
        <v>76281304</v>
      </c>
      <c r="G509" s="339" t="s">
        <v>1384</v>
      </c>
      <c r="H509" s="340" t="s">
        <v>89</v>
      </c>
      <c r="AA509" s="142">
        <v>219130000501</v>
      </c>
      <c r="AB509" s="140" t="s">
        <v>10653</v>
      </c>
      <c r="AC509" s="140" t="s">
        <v>11076</v>
      </c>
      <c r="AD509" s="140" t="s">
        <v>13052</v>
      </c>
      <c r="AE509" s="140" t="s">
        <v>10692</v>
      </c>
      <c r="AF509" s="29" t="s">
        <v>12545</v>
      </c>
      <c r="AG509" t="s">
        <v>12550</v>
      </c>
    </row>
    <row r="510" spans="6:33" x14ac:dyDescent="0.25">
      <c r="F510" s="338">
        <v>76281306</v>
      </c>
      <c r="G510" s="339" t="s">
        <v>1385</v>
      </c>
      <c r="H510" s="340" t="s">
        <v>88</v>
      </c>
      <c r="AA510" s="142">
        <v>219130000381</v>
      </c>
      <c r="AB510" s="140" t="s">
        <v>10653</v>
      </c>
      <c r="AC510" s="140" t="s">
        <v>12665</v>
      </c>
      <c r="AD510" s="140" t="s">
        <v>13053</v>
      </c>
      <c r="AE510" s="140" t="s">
        <v>10692</v>
      </c>
      <c r="AF510" s="29" t="s">
        <v>12545</v>
      </c>
      <c r="AG510" t="s">
        <v>12550</v>
      </c>
    </row>
    <row r="511" spans="6:33" x14ac:dyDescent="0.25">
      <c r="F511" s="338">
        <v>76281322</v>
      </c>
      <c r="G511" s="339" t="s">
        <v>1386</v>
      </c>
      <c r="H511" s="340">
        <v>2</v>
      </c>
      <c r="AA511" s="142">
        <v>219130001353</v>
      </c>
      <c r="AB511" s="140" t="s">
        <v>10653</v>
      </c>
      <c r="AC511" s="140" t="s">
        <v>11077</v>
      </c>
      <c r="AD511" s="140" t="s">
        <v>13053</v>
      </c>
      <c r="AE511" s="140" t="s">
        <v>10692</v>
      </c>
      <c r="AF511" s="29" t="s">
        <v>12545</v>
      </c>
      <c r="AG511" t="s">
        <v>12550</v>
      </c>
    </row>
    <row r="512" spans="6:33" x14ac:dyDescent="0.25">
      <c r="F512" s="338">
        <v>4695542</v>
      </c>
      <c r="G512" s="339" t="s">
        <v>5653</v>
      </c>
      <c r="H512" s="340" t="s">
        <v>39</v>
      </c>
      <c r="AA512" s="142">
        <v>219130001302</v>
      </c>
      <c r="AB512" s="140" t="s">
        <v>10653</v>
      </c>
      <c r="AC512" s="140" t="s">
        <v>11078</v>
      </c>
      <c r="AD512" s="140" t="s">
        <v>13053</v>
      </c>
      <c r="AE512" s="140" t="s">
        <v>10692</v>
      </c>
      <c r="AF512" s="29" t="s">
        <v>12545</v>
      </c>
      <c r="AG512" t="s">
        <v>12550</v>
      </c>
    </row>
    <row r="513" spans="6:33" x14ac:dyDescent="0.25">
      <c r="F513" s="338">
        <v>4633368</v>
      </c>
      <c r="G513" s="339" t="s">
        <v>5651</v>
      </c>
      <c r="H513" s="340">
        <v>14</v>
      </c>
      <c r="AA513" s="142">
        <v>219130003666</v>
      </c>
      <c r="AB513" s="140" t="s">
        <v>10653</v>
      </c>
      <c r="AC513" s="140" t="s">
        <v>12666</v>
      </c>
      <c r="AD513" s="140" t="s">
        <v>13054</v>
      </c>
      <c r="AE513" s="140" t="s">
        <v>10692</v>
      </c>
      <c r="AF513" s="29" t="s">
        <v>12545</v>
      </c>
      <c r="AG513" t="s">
        <v>12550</v>
      </c>
    </row>
    <row r="514" spans="6:33" x14ac:dyDescent="0.25">
      <c r="F514" s="338">
        <v>10540450</v>
      </c>
      <c r="G514" s="339" t="s">
        <v>5645</v>
      </c>
      <c r="H514" s="340" t="s">
        <v>32</v>
      </c>
      <c r="AA514" s="142">
        <v>219130001264</v>
      </c>
      <c r="AB514" s="140" t="s">
        <v>10653</v>
      </c>
      <c r="AC514" s="140" t="s">
        <v>11079</v>
      </c>
      <c r="AD514" s="140" t="s">
        <v>13054</v>
      </c>
      <c r="AE514" s="140" t="s">
        <v>10692</v>
      </c>
      <c r="AF514" s="29" t="s">
        <v>12545</v>
      </c>
      <c r="AG514" t="s">
        <v>12550</v>
      </c>
    </row>
    <row r="515" spans="6:33" x14ac:dyDescent="0.25">
      <c r="F515" s="338">
        <v>10590986</v>
      </c>
      <c r="G515" s="339" t="s">
        <v>5646</v>
      </c>
      <c r="H515" s="340">
        <v>13</v>
      </c>
      <c r="AA515" s="142">
        <v>219130000349</v>
      </c>
      <c r="AB515" s="140" t="s">
        <v>10653</v>
      </c>
      <c r="AC515" s="140" t="s">
        <v>10936</v>
      </c>
      <c r="AD515" s="140" t="s">
        <v>13054</v>
      </c>
      <c r="AE515" s="140" t="s">
        <v>10692</v>
      </c>
      <c r="AF515" s="29" t="s">
        <v>12545</v>
      </c>
      <c r="AG515" t="s">
        <v>12550</v>
      </c>
    </row>
    <row r="516" spans="6:33" x14ac:dyDescent="0.25">
      <c r="F516" s="338">
        <v>25741837</v>
      </c>
      <c r="G516" s="339" t="s">
        <v>5650</v>
      </c>
      <c r="H516" s="340">
        <v>14</v>
      </c>
      <c r="AA516" s="142">
        <v>419130001042</v>
      </c>
      <c r="AB516" s="140" t="s">
        <v>10653</v>
      </c>
      <c r="AC516" s="140" t="s">
        <v>11080</v>
      </c>
      <c r="AD516" s="140" t="s">
        <v>13054</v>
      </c>
      <c r="AE516" s="140" t="s">
        <v>10692</v>
      </c>
      <c r="AF516" s="29" t="s">
        <v>12545</v>
      </c>
      <c r="AG516" t="s">
        <v>12550</v>
      </c>
    </row>
    <row r="517" spans="6:33" x14ac:dyDescent="0.25">
      <c r="F517" s="338">
        <v>34538440</v>
      </c>
      <c r="G517" s="339" t="s">
        <v>5668</v>
      </c>
      <c r="H517" s="340" t="s">
        <v>32</v>
      </c>
      <c r="AA517" s="142">
        <v>219130000071</v>
      </c>
      <c r="AB517" s="140" t="s">
        <v>10653</v>
      </c>
      <c r="AC517" s="140" t="s">
        <v>11081</v>
      </c>
      <c r="AD517" s="140" t="s">
        <v>13054</v>
      </c>
      <c r="AE517" s="140" t="s">
        <v>10692</v>
      </c>
      <c r="AF517" s="29" t="s">
        <v>12545</v>
      </c>
      <c r="AG517" t="s">
        <v>12550</v>
      </c>
    </row>
    <row r="518" spans="6:33" x14ac:dyDescent="0.25">
      <c r="F518" s="338">
        <v>34552803</v>
      </c>
      <c r="G518" s="339" t="s">
        <v>5649</v>
      </c>
      <c r="H518" s="340">
        <v>11</v>
      </c>
      <c r="AA518" s="142">
        <v>419130000798</v>
      </c>
      <c r="AB518" s="140" t="s">
        <v>10653</v>
      </c>
      <c r="AC518" s="140" t="s">
        <v>11082</v>
      </c>
      <c r="AD518" s="140" t="s">
        <v>13054</v>
      </c>
      <c r="AE518" s="140" t="s">
        <v>10692</v>
      </c>
      <c r="AF518" s="29" t="s">
        <v>12545</v>
      </c>
      <c r="AG518" t="s">
        <v>12550</v>
      </c>
    </row>
    <row r="519" spans="6:33" x14ac:dyDescent="0.25">
      <c r="F519" s="338">
        <v>34559554</v>
      </c>
      <c r="G519" s="339" t="s">
        <v>5652</v>
      </c>
      <c r="H519" s="340">
        <v>12</v>
      </c>
      <c r="AA519" s="142">
        <v>219130001311</v>
      </c>
      <c r="AB519" s="140" t="s">
        <v>10653</v>
      </c>
      <c r="AC519" s="140" t="s">
        <v>11083</v>
      </c>
      <c r="AD519" s="140" t="s">
        <v>13054</v>
      </c>
      <c r="AE519" s="140" t="s">
        <v>10692</v>
      </c>
      <c r="AF519" s="29" t="s">
        <v>12545</v>
      </c>
      <c r="AG519" t="s">
        <v>12550</v>
      </c>
    </row>
    <row r="520" spans="6:33" x14ac:dyDescent="0.25">
      <c r="F520" s="338">
        <v>34561341</v>
      </c>
      <c r="G520" s="339" t="s">
        <v>5648</v>
      </c>
      <c r="H520" s="340">
        <v>14</v>
      </c>
      <c r="AA520" s="142">
        <v>219130001035</v>
      </c>
      <c r="AB520" s="140" t="s">
        <v>10653</v>
      </c>
      <c r="AC520" s="140" t="s">
        <v>11006</v>
      </c>
      <c r="AD520" s="140" t="s">
        <v>13054</v>
      </c>
      <c r="AE520" s="140" t="s">
        <v>10692</v>
      </c>
      <c r="AF520" s="29" t="s">
        <v>12545</v>
      </c>
      <c r="AG520" t="s">
        <v>12550</v>
      </c>
    </row>
    <row r="521" spans="6:33" x14ac:dyDescent="0.25">
      <c r="F521" s="338">
        <v>34571394</v>
      </c>
      <c r="G521" s="339" t="s">
        <v>5647</v>
      </c>
      <c r="H521" s="340">
        <v>14</v>
      </c>
      <c r="AA521" s="142">
        <v>219130000926</v>
      </c>
      <c r="AB521" s="140" t="s">
        <v>10653</v>
      </c>
      <c r="AC521" s="140" t="s">
        <v>12667</v>
      </c>
      <c r="AD521" s="140" t="s">
        <v>13055</v>
      </c>
      <c r="AE521" s="140" t="s">
        <v>10692</v>
      </c>
      <c r="AF521" s="29" t="s">
        <v>12545</v>
      </c>
      <c r="AG521" t="s">
        <v>12550</v>
      </c>
    </row>
    <row r="522" spans="6:33" x14ac:dyDescent="0.25">
      <c r="F522" s="338">
        <v>25286893</v>
      </c>
      <c r="G522" s="339" t="s">
        <v>3481</v>
      </c>
      <c r="H522" s="340" t="s">
        <v>128</v>
      </c>
      <c r="AA522" s="142">
        <v>219130000136</v>
      </c>
      <c r="AB522" s="140" t="s">
        <v>10653</v>
      </c>
      <c r="AC522" s="140" t="s">
        <v>11084</v>
      </c>
      <c r="AD522" s="140" t="s">
        <v>13055</v>
      </c>
      <c r="AE522" s="140" t="s">
        <v>10692</v>
      </c>
      <c r="AF522" s="29" t="s">
        <v>12545</v>
      </c>
      <c r="AG522" t="s">
        <v>12550</v>
      </c>
    </row>
    <row r="523" spans="6:33" x14ac:dyDescent="0.25">
      <c r="F523" s="338">
        <v>25559537</v>
      </c>
      <c r="G523" s="339" t="s">
        <v>749</v>
      </c>
      <c r="H523" s="340">
        <v>14</v>
      </c>
      <c r="AA523" s="142">
        <v>219130001272</v>
      </c>
      <c r="AB523" s="140" t="s">
        <v>10653</v>
      </c>
      <c r="AC523" s="140" t="s">
        <v>11085</v>
      </c>
      <c r="AD523" s="140" t="s">
        <v>13055</v>
      </c>
      <c r="AE523" s="140" t="s">
        <v>10692</v>
      </c>
      <c r="AF523" s="29" t="s">
        <v>12545</v>
      </c>
      <c r="AG523" t="s">
        <v>12550</v>
      </c>
    </row>
    <row r="524" spans="6:33" x14ac:dyDescent="0.25">
      <c r="F524" s="338">
        <v>25733313</v>
      </c>
      <c r="G524" s="339" t="s">
        <v>748</v>
      </c>
      <c r="H524" s="340" t="s">
        <v>86</v>
      </c>
      <c r="AA524" s="142">
        <v>219130001191</v>
      </c>
      <c r="AB524" s="140" t="s">
        <v>10653</v>
      </c>
      <c r="AC524" s="140" t="s">
        <v>11086</v>
      </c>
      <c r="AD524" s="140" t="s">
        <v>13055</v>
      </c>
      <c r="AE524" s="140" t="s">
        <v>10692</v>
      </c>
      <c r="AF524" s="29" t="s">
        <v>12545</v>
      </c>
      <c r="AG524" t="s">
        <v>12550</v>
      </c>
    </row>
    <row r="525" spans="6:33" x14ac:dyDescent="0.25">
      <c r="F525" s="338">
        <v>76002704</v>
      </c>
      <c r="G525" s="339" t="s">
        <v>746</v>
      </c>
      <c r="H525" s="340" t="s">
        <v>85</v>
      </c>
      <c r="AA525" s="142">
        <v>219130000985</v>
      </c>
      <c r="AB525" s="140" t="s">
        <v>10653</v>
      </c>
      <c r="AC525" s="140" t="s">
        <v>11087</v>
      </c>
      <c r="AD525" s="140" t="s">
        <v>13055</v>
      </c>
      <c r="AE525" s="140" t="s">
        <v>10692</v>
      </c>
      <c r="AF525" s="29" t="s">
        <v>12545</v>
      </c>
      <c r="AG525" t="s">
        <v>12550</v>
      </c>
    </row>
    <row r="526" spans="6:33" x14ac:dyDescent="0.25">
      <c r="F526" s="338">
        <v>25733072</v>
      </c>
      <c r="G526" s="339" t="s">
        <v>747</v>
      </c>
      <c r="H526" s="340" t="s">
        <v>85</v>
      </c>
      <c r="AA526" s="142">
        <v>219130000373</v>
      </c>
      <c r="AB526" s="140" t="s">
        <v>10653</v>
      </c>
      <c r="AC526" s="140" t="s">
        <v>11088</v>
      </c>
      <c r="AD526" s="140" t="s">
        <v>13055</v>
      </c>
      <c r="AE526" s="140" t="s">
        <v>10692</v>
      </c>
      <c r="AF526" s="29" t="s">
        <v>12545</v>
      </c>
      <c r="AG526" t="s">
        <v>12550</v>
      </c>
    </row>
    <row r="527" spans="6:33" x14ac:dyDescent="0.25">
      <c r="F527" s="338">
        <v>76298071</v>
      </c>
      <c r="G527" s="339" t="s">
        <v>744</v>
      </c>
      <c r="H527" s="340" t="s">
        <v>85</v>
      </c>
      <c r="AA527" s="142">
        <v>219130000951</v>
      </c>
      <c r="AB527" s="140" t="s">
        <v>10653</v>
      </c>
      <c r="AC527" s="140" t="s">
        <v>12668</v>
      </c>
      <c r="AD527" s="140" t="s">
        <v>13056</v>
      </c>
      <c r="AE527" s="140" t="s">
        <v>10692</v>
      </c>
      <c r="AF527" s="29" t="s">
        <v>12545</v>
      </c>
      <c r="AG527" t="s">
        <v>12550</v>
      </c>
    </row>
    <row r="528" spans="6:33" x14ac:dyDescent="0.25">
      <c r="F528" s="338">
        <v>76328161</v>
      </c>
      <c r="G528" s="339" t="s">
        <v>745</v>
      </c>
      <c r="H528" s="340" t="s">
        <v>89</v>
      </c>
      <c r="AA528" s="142">
        <v>219130000811</v>
      </c>
      <c r="AB528" s="140" t="s">
        <v>10653</v>
      </c>
      <c r="AC528" s="140" t="s">
        <v>11089</v>
      </c>
      <c r="AD528" s="140" t="s">
        <v>13056</v>
      </c>
      <c r="AE528" s="140" t="s">
        <v>10692</v>
      </c>
      <c r="AF528" s="29" t="s">
        <v>12545</v>
      </c>
      <c r="AG528" t="s">
        <v>12550</v>
      </c>
    </row>
    <row r="529" spans="6:33" x14ac:dyDescent="0.25">
      <c r="F529" s="338">
        <v>76298537</v>
      </c>
      <c r="G529" s="339" t="s">
        <v>751</v>
      </c>
      <c r="H529" s="340" t="s">
        <v>85</v>
      </c>
      <c r="AA529" s="142">
        <v>219130001094</v>
      </c>
      <c r="AB529" s="140" t="s">
        <v>10653</v>
      </c>
      <c r="AC529" s="140" t="s">
        <v>11090</v>
      </c>
      <c r="AD529" s="140" t="s">
        <v>13056</v>
      </c>
      <c r="AE529" s="140" t="s">
        <v>10692</v>
      </c>
      <c r="AF529" s="29" t="s">
        <v>12545</v>
      </c>
      <c r="AG529" t="s">
        <v>12550</v>
      </c>
    </row>
    <row r="530" spans="6:33" x14ac:dyDescent="0.25">
      <c r="F530" s="338">
        <v>4709154</v>
      </c>
      <c r="G530" s="339" t="s">
        <v>733</v>
      </c>
      <c r="H530" s="340" t="s">
        <v>85</v>
      </c>
      <c r="AA530" s="142">
        <v>219130000624</v>
      </c>
      <c r="AB530" s="140" t="s">
        <v>10653</v>
      </c>
      <c r="AC530" s="140" t="s">
        <v>11091</v>
      </c>
      <c r="AD530" s="140" t="s">
        <v>13056</v>
      </c>
      <c r="AE530" s="140" t="s">
        <v>10692</v>
      </c>
      <c r="AF530" s="29" t="s">
        <v>12545</v>
      </c>
      <c r="AG530" t="s">
        <v>12550</v>
      </c>
    </row>
    <row r="531" spans="6:33" x14ac:dyDescent="0.25">
      <c r="F531" s="338">
        <v>10492636</v>
      </c>
      <c r="G531" s="339" t="s">
        <v>732</v>
      </c>
      <c r="H531" s="340" t="s">
        <v>85</v>
      </c>
      <c r="AA531" s="142">
        <v>219130000594</v>
      </c>
      <c r="AB531" s="140" t="s">
        <v>10653</v>
      </c>
      <c r="AC531" s="140" t="s">
        <v>10808</v>
      </c>
      <c r="AD531" s="140" t="s">
        <v>13056</v>
      </c>
      <c r="AE531" s="140" t="s">
        <v>10692</v>
      </c>
      <c r="AF531" s="29" t="s">
        <v>12545</v>
      </c>
      <c r="AG531" t="s">
        <v>12550</v>
      </c>
    </row>
    <row r="532" spans="6:33" x14ac:dyDescent="0.25">
      <c r="F532" s="338">
        <v>25683758</v>
      </c>
      <c r="G532" s="339" t="s">
        <v>741</v>
      </c>
      <c r="H532" s="340" t="s">
        <v>85</v>
      </c>
      <c r="AA532" s="142">
        <v>219130000331</v>
      </c>
      <c r="AB532" s="140" t="s">
        <v>10653</v>
      </c>
      <c r="AC532" s="140" t="s">
        <v>11092</v>
      </c>
      <c r="AD532" s="140" t="s">
        <v>13056</v>
      </c>
      <c r="AE532" s="140" t="s">
        <v>10692</v>
      </c>
      <c r="AF532" s="29" t="s">
        <v>12545</v>
      </c>
      <c r="AG532" t="s">
        <v>12550</v>
      </c>
    </row>
    <row r="533" spans="6:33" x14ac:dyDescent="0.25">
      <c r="F533" s="338">
        <v>52082895</v>
      </c>
      <c r="G533" s="339" t="s">
        <v>739</v>
      </c>
      <c r="H533" s="340">
        <v>13</v>
      </c>
      <c r="AA533" s="142">
        <v>219130001396</v>
      </c>
      <c r="AB533" s="140" t="s">
        <v>10653</v>
      </c>
      <c r="AC533" s="140" t="s">
        <v>10757</v>
      </c>
      <c r="AD533" s="140" t="s">
        <v>13056</v>
      </c>
      <c r="AE533" s="140" t="s">
        <v>10692</v>
      </c>
      <c r="AF533" s="29" t="s">
        <v>12545</v>
      </c>
      <c r="AG533" t="s">
        <v>12550</v>
      </c>
    </row>
    <row r="534" spans="6:33" x14ac:dyDescent="0.25">
      <c r="F534" s="338">
        <v>34614837</v>
      </c>
      <c r="G534" s="339" t="s">
        <v>742</v>
      </c>
      <c r="H534" s="340" t="s">
        <v>85</v>
      </c>
      <c r="AA534" s="142">
        <v>219130000314</v>
      </c>
      <c r="AB534" s="140" t="s">
        <v>10653</v>
      </c>
      <c r="AC534" s="140" t="s">
        <v>11093</v>
      </c>
      <c r="AD534" s="140" t="s">
        <v>13056</v>
      </c>
      <c r="AE534" s="140" t="s">
        <v>10692</v>
      </c>
      <c r="AF534" s="29" t="s">
        <v>12545</v>
      </c>
      <c r="AG534" t="s">
        <v>12550</v>
      </c>
    </row>
    <row r="535" spans="6:33" x14ac:dyDescent="0.25">
      <c r="F535" s="338">
        <v>34598963</v>
      </c>
      <c r="G535" s="339" t="s">
        <v>740</v>
      </c>
      <c r="H535" s="340">
        <v>14</v>
      </c>
      <c r="AA535" s="142">
        <v>219130001001</v>
      </c>
      <c r="AB535" s="140" t="s">
        <v>10653</v>
      </c>
      <c r="AC535" s="140" t="s">
        <v>11094</v>
      </c>
      <c r="AD535" s="140" t="s">
        <v>13056</v>
      </c>
      <c r="AE535" s="140" t="s">
        <v>10692</v>
      </c>
      <c r="AF535" s="29" t="s">
        <v>12545</v>
      </c>
      <c r="AG535" t="s">
        <v>12550</v>
      </c>
    </row>
    <row r="536" spans="6:33" x14ac:dyDescent="0.25">
      <c r="F536" s="338">
        <v>34600847</v>
      </c>
      <c r="G536" s="339" t="s">
        <v>734</v>
      </c>
      <c r="H536" s="340">
        <v>14</v>
      </c>
      <c r="AA536" s="142">
        <v>219130003721</v>
      </c>
      <c r="AB536" s="140" t="s">
        <v>10653</v>
      </c>
      <c r="AC536" s="140" t="s">
        <v>11095</v>
      </c>
      <c r="AD536" s="140" t="s">
        <v>13057</v>
      </c>
      <c r="AE536" s="140" t="s">
        <v>10692</v>
      </c>
      <c r="AF536" s="29" t="s">
        <v>12547</v>
      </c>
      <c r="AG536" t="s">
        <v>12550</v>
      </c>
    </row>
    <row r="537" spans="6:33" x14ac:dyDescent="0.25">
      <c r="F537" s="338">
        <v>34602974</v>
      </c>
      <c r="G537" s="339" t="s">
        <v>735</v>
      </c>
      <c r="H537" s="340">
        <v>14</v>
      </c>
      <c r="AA537" s="142">
        <v>219130003763</v>
      </c>
      <c r="AB537" s="140" t="s">
        <v>10653</v>
      </c>
      <c r="AC537" s="140" t="s">
        <v>11096</v>
      </c>
      <c r="AD537" s="140" t="s">
        <v>13057</v>
      </c>
      <c r="AE537" s="140" t="s">
        <v>10692</v>
      </c>
      <c r="AF537" s="29" t="s">
        <v>12547</v>
      </c>
      <c r="AG537" t="s">
        <v>12550</v>
      </c>
    </row>
    <row r="538" spans="6:33" x14ac:dyDescent="0.25">
      <c r="F538" s="338">
        <v>34606076</v>
      </c>
      <c r="G538" s="339" t="s">
        <v>737</v>
      </c>
      <c r="H538" s="340">
        <v>14</v>
      </c>
      <c r="AA538" s="142">
        <v>219130003712</v>
      </c>
      <c r="AB538" s="140" t="s">
        <v>10653</v>
      </c>
      <c r="AC538" s="140" t="s">
        <v>11097</v>
      </c>
      <c r="AD538" s="140" t="s">
        <v>13057</v>
      </c>
      <c r="AE538" s="140" t="s">
        <v>10692</v>
      </c>
      <c r="AF538" s="29" t="s">
        <v>12547</v>
      </c>
      <c r="AG538" t="s">
        <v>12550</v>
      </c>
    </row>
    <row r="539" spans="6:33" x14ac:dyDescent="0.25">
      <c r="F539" s="338">
        <v>34595710</v>
      </c>
      <c r="G539" s="339" t="s">
        <v>736</v>
      </c>
      <c r="H539" s="340" t="s">
        <v>85</v>
      </c>
      <c r="AA539" s="142">
        <v>219130800001</v>
      </c>
      <c r="AB539" s="140" t="s">
        <v>10653</v>
      </c>
      <c r="AC539" s="140" t="s">
        <v>11098</v>
      </c>
      <c r="AD539" s="140" t="s">
        <v>13057</v>
      </c>
      <c r="AE539" s="140" t="s">
        <v>10692</v>
      </c>
      <c r="AF539" s="29" t="s">
        <v>12547</v>
      </c>
      <c r="AG539" t="s">
        <v>12550</v>
      </c>
    </row>
    <row r="540" spans="6:33" x14ac:dyDescent="0.25">
      <c r="F540" s="338">
        <v>29568257</v>
      </c>
      <c r="G540" s="339" t="s">
        <v>13607</v>
      </c>
      <c r="H540" s="340" t="s">
        <v>31</v>
      </c>
      <c r="AA540" s="142">
        <v>219130001299</v>
      </c>
      <c r="AB540" s="140" t="s">
        <v>10653</v>
      </c>
      <c r="AC540" s="140" t="s">
        <v>11099</v>
      </c>
      <c r="AD540" s="140" t="s">
        <v>13058</v>
      </c>
      <c r="AE540" s="140" t="s">
        <v>10692</v>
      </c>
      <c r="AF540" s="29" t="s">
        <v>12545</v>
      </c>
      <c r="AG540" t="s">
        <v>12550</v>
      </c>
    </row>
    <row r="541" spans="6:33" x14ac:dyDescent="0.25">
      <c r="F541" s="338">
        <v>4784867</v>
      </c>
      <c r="G541" s="339" t="s">
        <v>13608</v>
      </c>
      <c r="H541" s="340" t="s">
        <v>85</v>
      </c>
      <c r="AA541" s="142">
        <v>219130000110</v>
      </c>
      <c r="AB541" s="140" t="s">
        <v>10653</v>
      </c>
      <c r="AC541" s="140" t="s">
        <v>11100</v>
      </c>
      <c r="AD541" s="140" t="s">
        <v>13058</v>
      </c>
      <c r="AE541" s="140" t="s">
        <v>10692</v>
      </c>
      <c r="AF541" s="29" t="s">
        <v>12545</v>
      </c>
      <c r="AG541" t="s">
        <v>12550</v>
      </c>
    </row>
    <row r="542" spans="6:33" x14ac:dyDescent="0.25">
      <c r="F542" s="338">
        <v>4785739</v>
      </c>
      <c r="G542" s="339" t="s">
        <v>726</v>
      </c>
      <c r="H542" s="340" t="s">
        <v>85</v>
      </c>
      <c r="AA542" s="142">
        <v>219130000560</v>
      </c>
      <c r="AB542" s="140" t="s">
        <v>10653</v>
      </c>
      <c r="AC542" s="140" t="s">
        <v>12669</v>
      </c>
      <c r="AD542" s="140" t="s">
        <v>13058</v>
      </c>
      <c r="AE542" s="140" t="s">
        <v>10692</v>
      </c>
      <c r="AF542" s="29" t="s">
        <v>12545</v>
      </c>
      <c r="AG542" t="s">
        <v>12550</v>
      </c>
    </row>
    <row r="543" spans="6:33" x14ac:dyDescent="0.25">
      <c r="F543" s="338">
        <v>4786037</v>
      </c>
      <c r="G543" s="339" t="s">
        <v>727</v>
      </c>
      <c r="H543" s="340" t="s">
        <v>85</v>
      </c>
      <c r="AA543" s="142">
        <v>219130001086</v>
      </c>
      <c r="AB543" s="140" t="s">
        <v>10653</v>
      </c>
      <c r="AC543" s="140" t="s">
        <v>10832</v>
      </c>
      <c r="AD543" s="140" t="s">
        <v>13058</v>
      </c>
      <c r="AE543" s="140" t="s">
        <v>10692</v>
      </c>
      <c r="AF543" s="29" t="s">
        <v>12545</v>
      </c>
      <c r="AG543" t="s">
        <v>12550</v>
      </c>
    </row>
    <row r="544" spans="6:33" x14ac:dyDescent="0.25">
      <c r="F544" s="338">
        <v>25732023</v>
      </c>
      <c r="G544" s="339" t="s">
        <v>729</v>
      </c>
      <c r="H544" s="340">
        <v>14</v>
      </c>
      <c r="AA544" s="142">
        <v>419130001450</v>
      </c>
      <c r="AB544" s="140" t="s">
        <v>10653</v>
      </c>
      <c r="AC544" s="140" t="s">
        <v>11101</v>
      </c>
      <c r="AD544" s="140" t="s">
        <v>13059</v>
      </c>
      <c r="AE544" s="140" t="s">
        <v>10692</v>
      </c>
      <c r="AF544" s="29" t="s">
        <v>12546</v>
      </c>
      <c r="AG544" t="s">
        <v>12550</v>
      </c>
    </row>
    <row r="545" spans="6:33" x14ac:dyDescent="0.25">
      <c r="F545" s="338">
        <v>25733294</v>
      </c>
      <c r="G545" s="339" t="s">
        <v>731</v>
      </c>
      <c r="H545" s="340" t="s">
        <v>85</v>
      </c>
      <c r="AA545" s="142">
        <v>219137000077</v>
      </c>
      <c r="AB545" s="140" t="s">
        <v>10654</v>
      </c>
      <c r="AC545" s="140" t="s">
        <v>12670</v>
      </c>
      <c r="AD545" s="140" t="s">
        <v>13060</v>
      </c>
      <c r="AE545" s="140" t="s">
        <v>10692</v>
      </c>
      <c r="AF545" s="29" t="s">
        <v>12544</v>
      </c>
      <c r="AG545" t="s">
        <v>12549</v>
      </c>
    </row>
    <row r="546" spans="6:33" x14ac:dyDescent="0.25">
      <c r="F546" s="338">
        <v>25732587</v>
      </c>
      <c r="G546" s="339" t="s">
        <v>730</v>
      </c>
      <c r="H546" s="340" t="s">
        <v>90</v>
      </c>
      <c r="AA546" s="142">
        <v>219137000697</v>
      </c>
      <c r="AB546" s="140" t="s">
        <v>10654</v>
      </c>
      <c r="AC546" s="140" t="s">
        <v>11102</v>
      </c>
      <c r="AD546" s="140" t="s">
        <v>13060</v>
      </c>
      <c r="AE546" s="140" t="s">
        <v>10692</v>
      </c>
      <c r="AF546" s="29" t="s">
        <v>12544</v>
      </c>
      <c r="AG546" t="s">
        <v>12549</v>
      </c>
    </row>
    <row r="547" spans="6:33" x14ac:dyDescent="0.25">
      <c r="F547" s="338">
        <v>76298128</v>
      </c>
      <c r="G547" s="339" t="s">
        <v>728</v>
      </c>
      <c r="H547" s="340">
        <v>1</v>
      </c>
      <c r="AA547" s="142">
        <v>219137000361</v>
      </c>
      <c r="AB547" s="140" t="s">
        <v>10654</v>
      </c>
      <c r="AC547" s="140" t="s">
        <v>11069</v>
      </c>
      <c r="AD547" s="140" t="s">
        <v>13060</v>
      </c>
      <c r="AE547" s="140" t="s">
        <v>10692</v>
      </c>
      <c r="AF547" s="29" t="s">
        <v>12544</v>
      </c>
      <c r="AG547" t="s">
        <v>12549</v>
      </c>
    </row>
    <row r="548" spans="6:33" x14ac:dyDescent="0.25">
      <c r="F548" s="338">
        <v>1492865</v>
      </c>
      <c r="G548" s="339" t="s">
        <v>718</v>
      </c>
      <c r="H548" s="340">
        <v>10</v>
      </c>
      <c r="AA548" s="142">
        <v>219137000344</v>
      </c>
      <c r="AB548" s="140" t="s">
        <v>10654</v>
      </c>
      <c r="AC548" s="140" t="s">
        <v>11103</v>
      </c>
      <c r="AD548" s="140" t="s">
        <v>13060</v>
      </c>
      <c r="AE548" s="140" t="s">
        <v>10692</v>
      </c>
      <c r="AF548" s="29" t="s">
        <v>12544</v>
      </c>
      <c r="AG548" t="s">
        <v>12549</v>
      </c>
    </row>
    <row r="549" spans="6:33" x14ac:dyDescent="0.25">
      <c r="F549" s="338">
        <v>25732433</v>
      </c>
      <c r="G549" s="339" t="s">
        <v>720</v>
      </c>
      <c r="H549" s="340">
        <v>12</v>
      </c>
      <c r="AA549" s="142">
        <v>219137000051</v>
      </c>
      <c r="AB549" s="140" t="s">
        <v>10654</v>
      </c>
      <c r="AC549" s="140" t="s">
        <v>12671</v>
      </c>
      <c r="AD549" s="140" t="s">
        <v>13061</v>
      </c>
      <c r="AE549" s="140" t="s">
        <v>10692</v>
      </c>
      <c r="AF549" s="29" t="s">
        <v>12544</v>
      </c>
      <c r="AG549" t="s">
        <v>12549</v>
      </c>
    </row>
    <row r="550" spans="6:33" x14ac:dyDescent="0.25">
      <c r="F550" s="338">
        <v>25732606</v>
      </c>
      <c r="G550" s="339" t="s">
        <v>721</v>
      </c>
      <c r="H550" s="340" t="s">
        <v>86</v>
      </c>
      <c r="AA550" s="142">
        <v>219137000727</v>
      </c>
      <c r="AB550" s="140" t="s">
        <v>10654</v>
      </c>
      <c r="AC550" s="140" t="s">
        <v>11104</v>
      </c>
      <c r="AD550" s="140" t="s">
        <v>13061</v>
      </c>
      <c r="AE550" s="140" t="s">
        <v>10692</v>
      </c>
      <c r="AF550" s="29" t="s">
        <v>12544</v>
      </c>
      <c r="AG550" t="s">
        <v>12549</v>
      </c>
    </row>
    <row r="551" spans="6:33" x14ac:dyDescent="0.25">
      <c r="F551" s="338">
        <v>34602268</v>
      </c>
      <c r="G551" s="339" t="s">
        <v>719</v>
      </c>
      <c r="H551" s="340">
        <v>13</v>
      </c>
      <c r="AA551" s="142">
        <v>219137000034</v>
      </c>
      <c r="AB551" s="140" t="s">
        <v>10654</v>
      </c>
      <c r="AC551" s="140" t="s">
        <v>12672</v>
      </c>
      <c r="AD551" s="140" t="s">
        <v>13062</v>
      </c>
      <c r="AE551" s="140" t="s">
        <v>10692</v>
      </c>
      <c r="AF551" s="29" t="s">
        <v>12545</v>
      </c>
      <c r="AG551" t="s">
        <v>12549</v>
      </c>
    </row>
    <row r="552" spans="6:33" x14ac:dyDescent="0.25">
      <c r="F552" s="338">
        <v>25733382</v>
      </c>
      <c r="G552" s="339" t="s">
        <v>717</v>
      </c>
      <c r="H552" s="340" t="s">
        <v>85</v>
      </c>
      <c r="AA552" s="142">
        <v>219137001065</v>
      </c>
      <c r="AB552" s="140" t="s">
        <v>10654</v>
      </c>
      <c r="AC552" s="140" t="s">
        <v>11105</v>
      </c>
      <c r="AD552" s="140" t="s">
        <v>13062</v>
      </c>
      <c r="AE552" s="140" t="s">
        <v>10692</v>
      </c>
      <c r="AF552" s="29" t="s">
        <v>12545</v>
      </c>
      <c r="AG552" t="s">
        <v>12549</v>
      </c>
    </row>
    <row r="553" spans="6:33" x14ac:dyDescent="0.25">
      <c r="F553" s="338">
        <v>10741016</v>
      </c>
      <c r="G553" s="339" t="s">
        <v>716</v>
      </c>
      <c r="H553" s="340" t="s">
        <v>88</v>
      </c>
      <c r="AA553" s="142">
        <v>219137000671</v>
      </c>
      <c r="AB553" s="140" t="s">
        <v>10654</v>
      </c>
      <c r="AC553" s="140" t="s">
        <v>11106</v>
      </c>
      <c r="AD553" s="140" t="s">
        <v>13062</v>
      </c>
      <c r="AE553" s="140" t="s">
        <v>10692</v>
      </c>
      <c r="AF553" s="29" t="s">
        <v>12545</v>
      </c>
      <c r="AG553" t="s">
        <v>12549</v>
      </c>
    </row>
    <row r="554" spans="6:33" x14ac:dyDescent="0.25">
      <c r="F554" s="338">
        <v>25732376</v>
      </c>
      <c r="G554" s="339" t="s">
        <v>725</v>
      </c>
      <c r="H554" s="340">
        <v>13</v>
      </c>
      <c r="AA554" s="142">
        <v>219137000352</v>
      </c>
      <c r="AB554" s="140" t="s">
        <v>10654</v>
      </c>
      <c r="AC554" s="140" t="s">
        <v>12673</v>
      </c>
      <c r="AD554" s="140" t="s">
        <v>13063</v>
      </c>
      <c r="AE554" s="140" t="s">
        <v>10692</v>
      </c>
      <c r="AF554" s="29" t="s">
        <v>12544</v>
      </c>
      <c r="AG554" t="s">
        <v>12549</v>
      </c>
    </row>
    <row r="555" spans="6:33" x14ac:dyDescent="0.25">
      <c r="F555" s="338">
        <v>4786124</v>
      </c>
      <c r="G555" s="339" t="s">
        <v>723</v>
      </c>
      <c r="H555" s="340" t="s">
        <v>86</v>
      </c>
      <c r="AA555" s="142">
        <v>219137001014</v>
      </c>
      <c r="AB555" s="140" t="s">
        <v>10654</v>
      </c>
      <c r="AC555" s="140" t="s">
        <v>10845</v>
      </c>
      <c r="AD555" s="140" t="s">
        <v>13063</v>
      </c>
      <c r="AE555" s="140" t="s">
        <v>10692</v>
      </c>
      <c r="AF555" s="29" t="s">
        <v>12544</v>
      </c>
      <c r="AG555" t="s">
        <v>12549</v>
      </c>
    </row>
    <row r="556" spans="6:33" x14ac:dyDescent="0.25">
      <c r="F556" s="338">
        <v>76299267</v>
      </c>
      <c r="G556" s="339" t="s">
        <v>724</v>
      </c>
      <c r="H556" s="340">
        <v>14</v>
      </c>
      <c r="AA556" s="142">
        <v>219137000689</v>
      </c>
      <c r="AB556" s="140" t="s">
        <v>10654</v>
      </c>
      <c r="AC556" s="140" t="s">
        <v>11107</v>
      </c>
      <c r="AD556" s="140" t="s">
        <v>13063</v>
      </c>
      <c r="AE556" s="140" t="s">
        <v>10692</v>
      </c>
      <c r="AF556" s="29" t="s">
        <v>12544</v>
      </c>
      <c r="AG556" t="s">
        <v>12549</v>
      </c>
    </row>
    <row r="557" spans="6:33" x14ac:dyDescent="0.25">
      <c r="F557" s="338">
        <v>4785909</v>
      </c>
      <c r="G557" s="339" t="s">
        <v>722</v>
      </c>
      <c r="H557" s="340" t="s">
        <v>85</v>
      </c>
      <c r="AA557" s="142">
        <v>419137001536</v>
      </c>
      <c r="AB557" s="140" t="s">
        <v>10654</v>
      </c>
      <c r="AC557" s="140" t="s">
        <v>11108</v>
      </c>
      <c r="AD557" s="140" t="s">
        <v>13041</v>
      </c>
      <c r="AE557" s="140" t="s">
        <v>10722</v>
      </c>
      <c r="AF557" s="29" t="s">
        <v>12545</v>
      </c>
      <c r="AG557" t="s">
        <v>12550</v>
      </c>
    </row>
    <row r="558" spans="6:33" x14ac:dyDescent="0.25">
      <c r="F558" s="338">
        <v>4784657</v>
      </c>
      <c r="G558" s="339" t="s">
        <v>707</v>
      </c>
      <c r="H558" s="340" t="s">
        <v>90</v>
      </c>
      <c r="AA558" s="142">
        <v>319142001141</v>
      </c>
      <c r="AB558" s="140" t="s">
        <v>10654</v>
      </c>
      <c r="AC558" s="140" t="s">
        <v>11109</v>
      </c>
      <c r="AD558" s="140" t="s">
        <v>13064</v>
      </c>
      <c r="AE558" s="140" t="s">
        <v>10722</v>
      </c>
      <c r="AF558" s="29">
        <v>0</v>
      </c>
      <c r="AG558" t="s">
        <v>12549</v>
      </c>
    </row>
    <row r="559" spans="6:33" x14ac:dyDescent="0.25">
      <c r="F559" s="338">
        <v>25733486</v>
      </c>
      <c r="G559" s="339" t="s">
        <v>714</v>
      </c>
      <c r="H559" s="340" t="s">
        <v>89</v>
      </c>
      <c r="AA559" s="142">
        <v>219137000328</v>
      </c>
      <c r="AB559" s="140" t="s">
        <v>10654</v>
      </c>
      <c r="AC559" s="140" t="s">
        <v>12674</v>
      </c>
      <c r="AD559" s="140" t="s">
        <v>13065</v>
      </c>
      <c r="AE559" s="140" t="s">
        <v>10692</v>
      </c>
      <c r="AF559" s="29" t="s">
        <v>12547</v>
      </c>
      <c r="AG559" t="s">
        <v>12550</v>
      </c>
    </row>
    <row r="560" spans="6:33" x14ac:dyDescent="0.25">
      <c r="F560" s="338">
        <v>76210146</v>
      </c>
      <c r="G560" s="339" t="s">
        <v>710</v>
      </c>
      <c r="H560" s="340">
        <v>14</v>
      </c>
      <c r="AA560" s="142">
        <v>219137000018</v>
      </c>
      <c r="AB560" s="140" t="s">
        <v>10654</v>
      </c>
      <c r="AC560" s="140" t="s">
        <v>12675</v>
      </c>
      <c r="AD560" s="140" t="s">
        <v>13066</v>
      </c>
      <c r="AE560" s="140" t="s">
        <v>10692</v>
      </c>
      <c r="AF560" s="29" t="s">
        <v>12547</v>
      </c>
      <c r="AG560" t="s">
        <v>12550</v>
      </c>
    </row>
    <row r="561" spans="6:33" x14ac:dyDescent="0.25">
      <c r="F561" s="338">
        <v>34603150</v>
      </c>
      <c r="G561" s="339" t="s">
        <v>708</v>
      </c>
      <c r="H561" s="340">
        <v>10</v>
      </c>
      <c r="AA561" s="142">
        <v>219137001219</v>
      </c>
      <c r="AB561" s="140" t="s">
        <v>10654</v>
      </c>
      <c r="AC561" s="140" t="s">
        <v>10738</v>
      </c>
      <c r="AD561" s="140" t="s">
        <v>13066</v>
      </c>
      <c r="AE561" s="140" t="s">
        <v>10692</v>
      </c>
      <c r="AF561" s="29" t="s">
        <v>12547</v>
      </c>
      <c r="AG561" t="s">
        <v>12550</v>
      </c>
    </row>
    <row r="562" spans="6:33" x14ac:dyDescent="0.25">
      <c r="F562" s="338">
        <v>34606139</v>
      </c>
      <c r="G562" s="339" t="s">
        <v>709</v>
      </c>
      <c r="H562" s="340" t="s">
        <v>85</v>
      </c>
      <c r="AA562" s="142">
        <v>219137000751</v>
      </c>
      <c r="AB562" s="140" t="s">
        <v>10654</v>
      </c>
      <c r="AC562" s="140" t="s">
        <v>12676</v>
      </c>
      <c r="AD562" s="140" t="s">
        <v>13067</v>
      </c>
      <c r="AE562" s="140" t="s">
        <v>10692</v>
      </c>
      <c r="AF562" s="29" t="s">
        <v>12545</v>
      </c>
      <c r="AG562" t="s">
        <v>12550</v>
      </c>
    </row>
    <row r="563" spans="6:33" x14ac:dyDescent="0.25">
      <c r="F563" s="338">
        <v>34609664</v>
      </c>
      <c r="G563" s="339" t="s">
        <v>712</v>
      </c>
      <c r="H563" s="340" t="s">
        <v>89</v>
      </c>
      <c r="AA563" s="142">
        <v>219137000387</v>
      </c>
      <c r="AB563" s="140" t="s">
        <v>10654</v>
      </c>
      <c r="AC563" s="140" t="s">
        <v>11110</v>
      </c>
      <c r="AD563" s="140" t="s">
        <v>13067</v>
      </c>
      <c r="AE563" s="140" t="s">
        <v>10692</v>
      </c>
      <c r="AF563" s="29" t="s">
        <v>12545</v>
      </c>
      <c r="AG563" t="s">
        <v>12550</v>
      </c>
    </row>
    <row r="564" spans="6:33" x14ac:dyDescent="0.25">
      <c r="F564" s="338">
        <v>34596700</v>
      </c>
      <c r="G564" s="339" t="s">
        <v>711</v>
      </c>
      <c r="H564" s="340">
        <v>14</v>
      </c>
      <c r="AA564" s="142">
        <v>219137000212</v>
      </c>
      <c r="AB564" s="140" t="s">
        <v>10654</v>
      </c>
      <c r="AC564" s="140" t="s">
        <v>11111</v>
      </c>
      <c r="AD564" s="140" t="s">
        <v>13067</v>
      </c>
      <c r="AE564" s="140" t="s">
        <v>10692</v>
      </c>
      <c r="AF564" s="29" t="s">
        <v>12545</v>
      </c>
      <c r="AG564" t="s">
        <v>12550</v>
      </c>
    </row>
    <row r="565" spans="6:33" x14ac:dyDescent="0.25">
      <c r="F565" s="338">
        <v>25733480</v>
      </c>
      <c r="G565" s="339" t="s">
        <v>713</v>
      </c>
      <c r="H565" s="340" t="s">
        <v>85</v>
      </c>
      <c r="AA565" s="142">
        <v>219137000115</v>
      </c>
      <c r="AB565" s="140" t="s">
        <v>10654</v>
      </c>
      <c r="AC565" s="140" t="s">
        <v>11112</v>
      </c>
      <c r="AD565" s="140" t="s">
        <v>13067</v>
      </c>
      <c r="AE565" s="140" t="s">
        <v>10692</v>
      </c>
      <c r="AF565" s="29" t="s">
        <v>12545</v>
      </c>
      <c r="AG565" t="s">
        <v>12550</v>
      </c>
    </row>
    <row r="566" spans="6:33" x14ac:dyDescent="0.25">
      <c r="F566" s="338">
        <v>10487428</v>
      </c>
      <c r="G566" s="339" t="s">
        <v>703</v>
      </c>
      <c r="H566" s="340">
        <v>1</v>
      </c>
      <c r="AA566" s="142">
        <v>219137000948</v>
      </c>
      <c r="AB566" s="140" t="s">
        <v>10654</v>
      </c>
      <c r="AC566" s="140" t="s">
        <v>11113</v>
      </c>
      <c r="AD566" s="140" t="s">
        <v>13067</v>
      </c>
      <c r="AE566" s="140" t="s">
        <v>10692</v>
      </c>
      <c r="AF566" s="29" t="s">
        <v>12545</v>
      </c>
      <c r="AG566" t="s">
        <v>12550</v>
      </c>
    </row>
    <row r="567" spans="6:33" x14ac:dyDescent="0.25">
      <c r="F567" s="338">
        <v>34602497</v>
      </c>
      <c r="G567" s="339" t="s">
        <v>704</v>
      </c>
      <c r="H567" s="340">
        <v>14</v>
      </c>
      <c r="AA567" s="142">
        <v>219137000131</v>
      </c>
      <c r="AB567" s="140" t="s">
        <v>10654</v>
      </c>
      <c r="AC567" s="140" t="s">
        <v>11114</v>
      </c>
      <c r="AD567" s="140" t="s">
        <v>13067</v>
      </c>
      <c r="AE567" s="140" t="s">
        <v>10692</v>
      </c>
      <c r="AF567" s="29" t="s">
        <v>12545</v>
      </c>
      <c r="AG567" t="s">
        <v>12550</v>
      </c>
    </row>
    <row r="568" spans="6:33" x14ac:dyDescent="0.25">
      <c r="F568" s="338">
        <v>34603977</v>
      </c>
      <c r="G568" s="339" t="s">
        <v>705</v>
      </c>
      <c r="H568" s="340">
        <v>14</v>
      </c>
      <c r="AA568" s="142">
        <v>219137000042</v>
      </c>
      <c r="AB568" s="140" t="s">
        <v>10654</v>
      </c>
      <c r="AC568" s="140" t="s">
        <v>11115</v>
      </c>
      <c r="AD568" s="140" t="s">
        <v>13068</v>
      </c>
      <c r="AE568" s="140" t="s">
        <v>10692</v>
      </c>
      <c r="AF568" s="29" t="s">
        <v>12546</v>
      </c>
      <c r="AG568" t="s">
        <v>12550</v>
      </c>
    </row>
    <row r="569" spans="6:33" x14ac:dyDescent="0.25">
      <c r="F569" s="338">
        <v>34607036</v>
      </c>
      <c r="G569" s="339" t="s">
        <v>706</v>
      </c>
      <c r="H569" s="340" t="s">
        <v>90</v>
      </c>
      <c r="AA569" s="142">
        <v>219137001502</v>
      </c>
      <c r="AB569" s="140" t="s">
        <v>10654</v>
      </c>
      <c r="AC569" s="140" t="s">
        <v>11116</v>
      </c>
      <c r="AD569" s="140" t="s">
        <v>13068</v>
      </c>
      <c r="AE569" s="140" t="s">
        <v>10692</v>
      </c>
      <c r="AF569" s="29" t="s">
        <v>12546</v>
      </c>
      <c r="AG569" t="s">
        <v>12550</v>
      </c>
    </row>
    <row r="570" spans="6:33" x14ac:dyDescent="0.25">
      <c r="F570" s="338">
        <v>4785713</v>
      </c>
      <c r="G570" s="339" t="s">
        <v>701</v>
      </c>
      <c r="H570" s="340" t="s">
        <v>85</v>
      </c>
      <c r="AA570" s="142">
        <v>119137001559</v>
      </c>
      <c r="AB570" s="140" t="s">
        <v>10654</v>
      </c>
      <c r="AC570" s="140" t="s">
        <v>11117</v>
      </c>
      <c r="AD570" s="140" t="s">
        <v>13068</v>
      </c>
      <c r="AE570" s="140" t="s">
        <v>10692</v>
      </c>
      <c r="AF570" s="29" t="s">
        <v>12546</v>
      </c>
      <c r="AG570" t="s">
        <v>12550</v>
      </c>
    </row>
    <row r="571" spans="6:33" x14ac:dyDescent="0.25">
      <c r="F571" s="338">
        <v>25731602</v>
      </c>
      <c r="G571" s="339" t="s">
        <v>702</v>
      </c>
      <c r="H571" s="340" t="s">
        <v>90</v>
      </c>
      <c r="AA571" s="142">
        <v>219137800006</v>
      </c>
      <c r="AB571" s="140" t="s">
        <v>10654</v>
      </c>
      <c r="AC571" s="140" t="s">
        <v>11118</v>
      </c>
      <c r="AD571" s="140" t="s">
        <v>13068</v>
      </c>
      <c r="AE571" s="140" t="s">
        <v>10692</v>
      </c>
      <c r="AF571" s="29" t="s">
        <v>12546</v>
      </c>
      <c r="AG571" t="s">
        <v>12550</v>
      </c>
    </row>
    <row r="572" spans="6:33" x14ac:dyDescent="0.25">
      <c r="F572" s="338">
        <v>25731926</v>
      </c>
      <c r="G572" s="339" t="s">
        <v>700</v>
      </c>
      <c r="H572" s="340">
        <v>14</v>
      </c>
      <c r="AA572" s="142">
        <v>219137000760</v>
      </c>
      <c r="AB572" s="140" t="s">
        <v>10654</v>
      </c>
      <c r="AC572" s="140" t="s">
        <v>11119</v>
      </c>
      <c r="AD572" s="140" t="s">
        <v>13068</v>
      </c>
      <c r="AE572" s="140" t="s">
        <v>10692</v>
      </c>
      <c r="AF572" s="29" t="s">
        <v>12546</v>
      </c>
      <c r="AG572" t="s">
        <v>12550</v>
      </c>
    </row>
    <row r="573" spans="6:33" x14ac:dyDescent="0.25">
      <c r="F573" s="338">
        <v>76298083</v>
      </c>
      <c r="G573" s="339" t="s">
        <v>697</v>
      </c>
      <c r="H573" s="340" t="s">
        <v>85</v>
      </c>
      <c r="AA573" s="142">
        <v>219137000701</v>
      </c>
      <c r="AB573" s="140" t="s">
        <v>10654</v>
      </c>
      <c r="AC573" s="140" t="s">
        <v>11120</v>
      </c>
      <c r="AD573" s="140" t="s">
        <v>13068</v>
      </c>
      <c r="AE573" s="140" t="s">
        <v>10692</v>
      </c>
      <c r="AF573" s="29" t="s">
        <v>12546</v>
      </c>
      <c r="AG573" t="s">
        <v>12550</v>
      </c>
    </row>
    <row r="574" spans="6:33" x14ac:dyDescent="0.25">
      <c r="F574" s="338">
        <v>48616223</v>
      </c>
      <c r="G574" s="339" t="s">
        <v>699</v>
      </c>
      <c r="H574" s="340">
        <v>14</v>
      </c>
      <c r="AA574" s="142">
        <v>219137000719</v>
      </c>
      <c r="AB574" s="140" t="s">
        <v>10654</v>
      </c>
      <c r="AC574" s="140" t="s">
        <v>11121</v>
      </c>
      <c r="AD574" s="140" t="s">
        <v>13068</v>
      </c>
      <c r="AE574" s="140" t="s">
        <v>10692</v>
      </c>
      <c r="AF574" s="29" t="s">
        <v>12546</v>
      </c>
      <c r="AG574" t="s">
        <v>12550</v>
      </c>
    </row>
    <row r="575" spans="6:33" x14ac:dyDescent="0.25">
      <c r="F575" s="338">
        <v>76298725</v>
      </c>
      <c r="G575" s="339" t="s">
        <v>698</v>
      </c>
      <c r="H575" s="340" t="s">
        <v>85</v>
      </c>
      <c r="AA575" s="142">
        <v>219137000484</v>
      </c>
      <c r="AB575" s="140" t="s">
        <v>10654</v>
      </c>
      <c r="AC575" s="140" t="s">
        <v>11122</v>
      </c>
      <c r="AD575" s="140" t="s">
        <v>13068</v>
      </c>
      <c r="AE575" s="140" t="s">
        <v>10692</v>
      </c>
      <c r="AF575" s="29" t="s">
        <v>12546</v>
      </c>
      <c r="AG575" t="s">
        <v>12550</v>
      </c>
    </row>
    <row r="576" spans="6:33" x14ac:dyDescent="0.25">
      <c r="F576" s="338">
        <v>4784750</v>
      </c>
      <c r="G576" s="339" t="s">
        <v>696</v>
      </c>
      <c r="H576" s="340" t="s">
        <v>86</v>
      </c>
      <c r="AA576" s="142">
        <v>419137001544</v>
      </c>
      <c r="AB576" s="140" t="s">
        <v>10654</v>
      </c>
      <c r="AC576" s="140" t="s">
        <v>11123</v>
      </c>
      <c r="AD576" s="140" t="s">
        <v>13068</v>
      </c>
      <c r="AE576" s="140" t="s">
        <v>10692</v>
      </c>
      <c r="AF576" s="29" t="s">
        <v>12546</v>
      </c>
      <c r="AG576" t="s">
        <v>12550</v>
      </c>
    </row>
    <row r="577" spans="6:33" x14ac:dyDescent="0.25">
      <c r="F577" s="338">
        <v>76297774</v>
      </c>
      <c r="G577" s="339" t="s">
        <v>695</v>
      </c>
      <c r="H577" s="340" t="s">
        <v>85</v>
      </c>
      <c r="AA577" s="142">
        <v>219137001189</v>
      </c>
      <c r="AB577" s="140" t="s">
        <v>10654</v>
      </c>
      <c r="AC577" s="140" t="s">
        <v>11124</v>
      </c>
      <c r="AD577" s="140" t="s">
        <v>13068</v>
      </c>
      <c r="AE577" s="140" t="s">
        <v>10692</v>
      </c>
      <c r="AF577" s="29" t="s">
        <v>12546</v>
      </c>
      <c r="AG577" t="s">
        <v>12550</v>
      </c>
    </row>
    <row r="578" spans="6:33" x14ac:dyDescent="0.25">
      <c r="F578" s="338">
        <v>25733245</v>
      </c>
      <c r="G578" s="339" t="s">
        <v>694</v>
      </c>
      <c r="H578" s="340" t="s">
        <v>86</v>
      </c>
      <c r="AA578" s="142">
        <v>219137001201</v>
      </c>
      <c r="AB578" s="140" t="s">
        <v>10654</v>
      </c>
      <c r="AC578" s="140" t="s">
        <v>11125</v>
      </c>
      <c r="AD578" s="140" t="s">
        <v>13068</v>
      </c>
      <c r="AE578" s="140" t="s">
        <v>10692</v>
      </c>
      <c r="AF578" s="29" t="s">
        <v>12546</v>
      </c>
      <c r="AG578" t="s">
        <v>12550</v>
      </c>
    </row>
    <row r="579" spans="6:33" x14ac:dyDescent="0.25">
      <c r="F579" s="338">
        <v>4786126</v>
      </c>
      <c r="G579" s="339" t="s">
        <v>691</v>
      </c>
      <c r="H579" s="340" t="s">
        <v>85</v>
      </c>
      <c r="AA579" s="142">
        <v>219137001316</v>
      </c>
      <c r="AB579" s="140" t="s">
        <v>10654</v>
      </c>
      <c r="AC579" s="140" t="s">
        <v>11126</v>
      </c>
      <c r="AD579" s="140" t="s">
        <v>13068</v>
      </c>
      <c r="AE579" s="140" t="s">
        <v>10692</v>
      </c>
      <c r="AF579" s="29" t="s">
        <v>12546</v>
      </c>
      <c r="AG579" t="s">
        <v>12550</v>
      </c>
    </row>
    <row r="580" spans="6:33" x14ac:dyDescent="0.25">
      <c r="F580" s="338">
        <v>34609497</v>
      </c>
      <c r="G580" s="339" t="s">
        <v>692</v>
      </c>
      <c r="H580" s="340" t="s">
        <v>85</v>
      </c>
      <c r="AA580" s="142">
        <v>219137001171</v>
      </c>
      <c r="AB580" s="140" t="s">
        <v>10654</v>
      </c>
      <c r="AC580" s="140" t="s">
        <v>11127</v>
      </c>
      <c r="AD580" s="140" t="s">
        <v>13068</v>
      </c>
      <c r="AE580" s="140" t="s">
        <v>10692</v>
      </c>
      <c r="AF580" s="29" t="s">
        <v>12546</v>
      </c>
      <c r="AG580" t="s">
        <v>12550</v>
      </c>
    </row>
    <row r="581" spans="6:33" x14ac:dyDescent="0.25">
      <c r="F581" s="338">
        <v>79562019</v>
      </c>
      <c r="G581" s="339" t="s">
        <v>693</v>
      </c>
      <c r="H581" s="340">
        <v>12</v>
      </c>
      <c r="AA581" s="142">
        <v>219137001022</v>
      </c>
      <c r="AB581" s="140" t="s">
        <v>10654</v>
      </c>
      <c r="AC581" s="140" t="s">
        <v>11128</v>
      </c>
      <c r="AD581" s="140" t="s">
        <v>13068</v>
      </c>
      <c r="AE581" s="140" t="s">
        <v>10692</v>
      </c>
      <c r="AF581" s="29" t="s">
        <v>12546</v>
      </c>
      <c r="AG581" t="s">
        <v>12550</v>
      </c>
    </row>
    <row r="582" spans="6:33" x14ac:dyDescent="0.25">
      <c r="F582" s="338">
        <v>4695582</v>
      </c>
      <c r="G582" s="339" t="s">
        <v>689</v>
      </c>
      <c r="H582" s="340" t="s">
        <v>85</v>
      </c>
      <c r="AA582" s="142">
        <v>219137000191</v>
      </c>
      <c r="AB582" s="140" t="s">
        <v>10654</v>
      </c>
      <c r="AC582" s="140" t="s">
        <v>11129</v>
      </c>
      <c r="AD582" s="140" t="s">
        <v>13068</v>
      </c>
      <c r="AE582" s="140" t="s">
        <v>10692</v>
      </c>
      <c r="AF582" s="29" t="s">
        <v>12546</v>
      </c>
      <c r="AG582" t="s">
        <v>12550</v>
      </c>
    </row>
    <row r="583" spans="6:33" x14ac:dyDescent="0.25">
      <c r="F583" s="338">
        <v>34600313</v>
      </c>
      <c r="G583" s="339" t="s">
        <v>690</v>
      </c>
      <c r="H583" s="340" t="s">
        <v>90</v>
      </c>
      <c r="AA583" s="142">
        <v>219137000140</v>
      </c>
      <c r="AB583" s="140" t="s">
        <v>10654</v>
      </c>
      <c r="AC583" s="140" t="s">
        <v>11130</v>
      </c>
      <c r="AD583" s="140" t="s">
        <v>13068</v>
      </c>
      <c r="AE583" s="140" t="s">
        <v>10692</v>
      </c>
      <c r="AF583" s="29" t="s">
        <v>12546</v>
      </c>
      <c r="AG583" t="s">
        <v>12550</v>
      </c>
    </row>
    <row r="584" spans="6:33" x14ac:dyDescent="0.25">
      <c r="F584" s="338">
        <v>4785671</v>
      </c>
      <c r="G584" s="339" t="s">
        <v>687</v>
      </c>
      <c r="H584" s="340" t="s">
        <v>85</v>
      </c>
      <c r="AA584" s="142">
        <v>219137001049</v>
      </c>
      <c r="AB584" s="140" t="s">
        <v>10654</v>
      </c>
      <c r="AC584" s="140" t="s">
        <v>11131</v>
      </c>
      <c r="AD584" s="140" t="s">
        <v>13068</v>
      </c>
      <c r="AE584" s="140" t="s">
        <v>10692</v>
      </c>
      <c r="AF584" s="29" t="s">
        <v>12546</v>
      </c>
      <c r="AG584" t="s">
        <v>12550</v>
      </c>
    </row>
    <row r="585" spans="6:33" x14ac:dyDescent="0.25">
      <c r="F585" s="338">
        <v>25740362</v>
      </c>
      <c r="G585" s="339" t="s">
        <v>688</v>
      </c>
      <c r="H585" s="340">
        <v>13</v>
      </c>
      <c r="AA585" s="142">
        <v>219137001154</v>
      </c>
      <c r="AB585" s="140" t="s">
        <v>10654</v>
      </c>
      <c r="AC585" s="140" t="s">
        <v>11132</v>
      </c>
      <c r="AD585" s="140" t="s">
        <v>13068</v>
      </c>
      <c r="AE585" s="140" t="s">
        <v>10692</v>
      </c>
      <c r="AF585" s="29" t="s">
        <v>12546</v>
      </c>
      <c r="AG585" t="s">
        <v>12550</v>
      </c>
    </row>
    <row r="586" spans="6:33" x14ac:dyDescent="0.25">
      <c r="F586" s="338">
        <v>25732464</v>
      </c>
      <c r="G586" s="339" t="s">
        <v>686</v>
      </c>
      <c r="H586" s="340" t="s">
        <v>85</v>
      </c>
      <c r="AA586" s="142">
        <v>219137000778</v>
      </c>
      <c r="AB586" s="140" t="s">
        <v>10654</v>
      </c>
      <c r="AC586" s="140" t="s">
        <v>11133</v>
      </c>
      <c r="AD586" s="140" t="s">
        <v>13068</v>
      </c>
      <c r="AE586" s="140" t="s">
        <v>10692</v>
      </c>
      <c r="AF586" s="29" t="s">
        <v>12546</v>
      </c>
      <c r="AG586" t="s">
        <v>12550</v>
      </c>
    </row>
    <row r="587" spans="6:33" x14ac:dyDescent="0.25">
      <c r="F587" s="338">
        <v>25363489</v>
      </c>
      <c r="G587" s="339" t="s">
        <v>685</v>
      </c>
      <c r="H587" s="340">
        <v>13</v>
      </c>
      <c r="AA587" s="142">
        <v>219137000972</v>
      </c>
      <c r="AB587" s="140" t="s">
        <v>10654</v>
      </c>
      <c r="AC587" s="140" t="s">
        <v>11134</v>
      </c>
      <c r="AD587" s="140" t="s">
        <v>13068</v>
      </c>
      <c r="AE587" s="140" t="s">
        <v>10692</v>
      </c>
      <c r="AF587" s="29" t="s">
        <v>12546</v>
      </c>
      <c r="AG587" t="s">
        <v>12550</v>
      </c>
    </row>
    <row r="588" spans="6:33" x14ac:dyDescent="0.25">
      <c r="F588" s="338">
        <v>10532969</v>
      </c>
      <c r="G588" s="339" t="s">
        <v>678</v>
      </c>
      <c r="H588" s="340">
        <v>14</v>
      </c>
      <c r="AA588" s="142">
        <v>219137000280</v>
      </c>
      <c r="AB588" s="140" t="s">
        <v>10654</v>
      </c>
      <c r="AC588" s="140" t="s">
        <v>11135</v>
      </c>
      <c r="AD588" s="140" t="s">
        <v>13068</v>
      </c>
      <c r="AE588" s="140" t="s">
        <v>10692</v>
      </c>
      <c r="AF588" s="29" t="s">
        <v>12546</v>
      </c>
      <c r="AG588" t="s">
        <v>12550</v>
      </c>
    </row>
    <row r="589" spans="6:33" x14ac:dyDescent="0.25">
      <c r="F589" s="338">
        <v>31629317</v>
      </c>
      <c r="G589" s="339" t="s">
        <v>683</v>
      </c>
      <c r="H589" s="340" t="s">
        <v>85</v>
      </c>
      <c r="AA589" s="142">
        <v>219137000379</v>
      </c>
      <c r="AB589" s="140" t="s">
        <v>10654</v>
      </c>
      <c r="AC589" s="140" t="s">
        <v>11136</v>
      </c>
      <c r="AD589" s="140" t="s">
        <v>13068</v>
      </c>
      <c r="AE589" s="140" t="s">
        <v>10692</v>
      </c>
      <c r="AF589" s="29" t="s">
        <v>12546</v>
      </c>
      <c r="AG589" t="s">
        <v>12550</v>
      </c>
    </row>
    <row r="590" spans="6:33" x14ac:dyDescent="0.25">
      <c r="F590" s="338">
        <v>76299099</v>
      </c>
      <c r="G590" s="339" t="s">
        <v>682</v>
      </c>
      <c r="H590" s="340">
        <v>14</v>
      </c>
      <c r="AA590" s="142">
        <v>219137800049</v>
      </c>
      <c r="AB590" s="140" t="s">
        <v>10654</v>
      </c>
      <c r="AC590" s="140" t="s">
        <v>11137</v>
      </c>
      <c r="AD590" s="140" t="s">
        <v>13068</v>
      </c>
      <c r="AE590" s="140" t="s">
        <v>10692</v>
      </c>
      <c r="AF590" s="29" t="s">
        <v>12546</v>
      </c>
      <c r="AG590" t="s">
        <v>12550</v>
      </c>
    </row>
    <row r="591" spans="6:33" x14ac:dyDescent="0.25">
      <c r="F591" s="338">
        <v>10485717</v>
      </c>
      <c r="G591" s="339" t="s">
        <v>681</v>
      </c>
      <c r="H591" s="340">
        <v>14</v>
      </c>
      <c r="AA591" s="142">
        <v>219137001138</v>
      </c>
      <c r="AB591" s="140" t="s">
        <v>10654</v>
      </c>
      <c r="AC591" s="140" t="s">
        <v>11138</v>
      </c>
      <c r="AD591" s="140" t="s">
        <v>13068</v>
      </c>
      <c r="AE591" s="140" t="s">
        <v>10692</v>
      </c>
      <c r="AF591" s="29" t="s">
        <v>12546</v>
      </c>
      <c r="AG591" t="s">
        <v>12550</v>
      </c>
    </row>
    <row r="592" spans="6:33" x14ac:dyDescent="0.25">
      <c r="F592" s="338">
        <v>16748369</v>
      </c>
      <c r="G592" s="339" t="s">
        <v>679</v>
      </c>
      <c r="H592" s="340">
        <v>14</v>
      </c>
      <c r="AA592" s="142">
        <v>219137001367</v>
      </c>
      <c r="AB592" s="140" t="s">
        <v>10654</v>
      </c>
      <c r="AC592" s="140" t="s">
        <v>11139</v>
      </c>
      <c r="AD592" s="140" t="s">
        <v>13068</v>
      </c>
      <c r="AE592" s="140" t="s">
        <v>10692</v>
      </c>
      <c r="AF592" s="29" t="s">
        <v>12546</v>
      </c>
      <c r="AG592" t="s">
        <v>12550</v>
      </c>
    </row>
    <row r="593" spans="6:33" x14ac:dyDescent="0.25">
      <c r="F593" s="338">
        <v>10482406</v>
      </c>
      <c r="G593" s="339" t="s">
        <v>680</v>
      </c>
      <c r="H593" s="340">
        <v>1</v>
      </c>
      <c r="AA593" s="142">
        <v>219137001286</v>
      </c>
      <c r="AB593" s="140" t="s">
        <v>10654</v>
      </c>
      <c r="AC593" s="140" t="s">
        <v>11140</v>
      </c>
      <c r="AD593" s="140" t="s">
        <v>13068</v>
      </c>
      <c r="AE593" s="140" t="s">
        <v>10692</v>
      </c>
      <c r="AF593" s="29" t="s">
        <v>12546</v>
      </c>
      <c r="AG593" t="s">
        <v>12550</v>
      </c>
    </row>
    <row r="594" spans="6:33" x14ac:dyDescent="0.25">
      <c r="F594" s="338">
        <v>21785844</v>
      </c>
      <c r="G594" s="339" t="s">
        <v>677</v>
      </c>
      <c r="H594" s="340" t="s">
        <v>31</v>
      </c>
      <c r="AA594" s="142">
        <v>219137001332</v>
      </c>
      <c r="AB594" s="140" t="s">
        <v>10654</v>
      </c>
      <c r="AC594" s="140" t="s">
        <v>11141</v>
      </c>
      <c r="AD594" s="140" t="s">
        <v>13068</v>
      </c>
      <c r="AE594" s="140" t="s">
        <v>10692</v>
      </c>
      <c r="AF594" s="29" t="s">
        <v>12546</v>
      </c>
      <c r="AG594" t="s">
        <v>12550</v>
      </c>
    </row>
    <row r="595" spans="6:33" x14ac:dyDescent="0.25">
      <c r="F595" s="338">
        <v>25732673</v>
      </c>
      <c r="G595" s="339" t="s">
        <v>684</v>
      </c>
      <c r="H595" s="340" t="s">
        <v>31</v>
      </c>
      <c r="AA595" s="142">
        <v>219137001073</v>
      </c>
      <c r="AB595" s="140" t="s">
        <v>10654</v>
      </c>
      <c r="AC595" s="140" t="s">
        <v>11142</v>
      </c>
      <c r="AD595" s="140" t="s">
        <v>13068</v>
      </c>
      <c r="AE595" s="140" t="s">
        <v>10692</v>
      </c>
      <c r="AF595" s="29" t="s">
        <v>12546</v>
      </c>
      <c r="AG595" t="s">
        <v>12550</v>
      </c>
    </row>
    <row r="596" spans="6:33" x14ac:dyDescent="0.25">
      <c r="F596" s="338">
        <v>66864672</v>
      </c>
      <c r="G596" s="339" t="s">
        <v>676</v>
      </c>
      <c r="H596" s="340" t="s">
        <v>85</v>
      </c>
      <c r="AA596" s="142">
        <v>219137001278</v>
      </c>
      <c r="AB596" s="140" t="s">
        <v>10654</v>
      </c>
      <c r="AC596" s="140" t="s">
        <v>11143</v>
      </c>
      <c r="AD596" s="140" t="s">
        <v>13068</v>
      </c>
      <c r="AE596" s="140" t="s">
        <v>10692</v>
      </c>
      <c r="AF596" s="29" t="s">
        <v>12546</v>
      </c>
      <c r="AG596" t="s">
        <v>12550</v>
      </c>
    </row>
    <row r="597" spans="6:33" x14ac:dyDescent="0.25">
      <c r="F597" s="338">
        <v>25482010</v>
      </c>
      <c r="G597" s="339" t="s">
        <v>674</v>
      </c>
      <c r="H597" s="340">
        <v>14</v>
      </c>
      <c r="AA597" s="142">
        <v>219137000182</v>
      </c>
      <c r="AB597" s="140" t="s">
        <v>10654</v>
      </c>
      <c r="AC597" s="140" t="s">
        <v>11144</v>
      </c>
      <c r="AD597" s="140" t="s">
        <v>13068</v>
      </c>
      <c r="AE597" s="140" t="s">
        <v>10692</v>
      </c>
      <c r="AF597" s="29" t="s">
        <v>12546</v>
      </c>
      <c r="AG597" t="s">
        <v>12550</v>
      </c>
    </row>
    <row r="598" spans="6:33" x14ac:dyDescent="0.25">
      <c r="F598" s="338">
        <v>34598256</v>
      </c>
      <c r="G598" s="339" t="s">
        <v>675</v>
      </c>
      <c r="H598" s="340">
        <v>12</v>
      </c>
      <c r="AA598" s="142">
        <v>219137001197</v>
      </c>
      <c r="AB598" s="140" t="s">
        <v>10654</v>
      </c>
      <c r="AC598" s="140" t="s">
        <v>11145</v>
      </c>
      <c r="AD598" s="140" t="s">
        <v>13068</v>
      </c>
      <c r="AE598" s="140" t="s">
        <v>10692</v>
      </c>
      <c r="AF598" s="29" t="s">
        <v>12546</v>
      </c>
      <c r="AG598" t="s">
        <v>12550</v>
      </c>
    </row>
    <row r="599" spans="6:33" x14ac:dyDescent="0.25">
      <c r="F599" s="338">
        <v>34606593</v>
      </c>
      <c r="G599" s="339" t="s">
        <v>673</v>
      </c>
      <c r="H599" s="340" t="s">
        <v>85</v>
      </c>
      <c r="AA599" s="142">
        <v>219137001260</v>
      </c>
      <c r="AB599" s="140" t="s">
        <v>10654</v>
      </c>
      <c r="AC599" s="140" t="s">
        <v>11146</v>
      </c>
      <c r="AD599" s="140" t="s">
        <v>13068</v>
      </c>
      <c r="AE599" s="140" t="s">
        <v>10692</v>
      </c>
      <c r="AF599" s="29" t="s">
        <v>12546</v>
      </c>
      <c r="AG599" t="s">
        <v>12550</v>
      </c>
    </row>
    <row r="600" spans="6:33" x14ac:dyDescent="0.25">
      <c r="F600" s="338">
        <v>10485358</v>
      </c>
      <c r="G600" s="339" t="s">
        <v>671</v>
      </c>
      <c r="H600" s="340">
        <v>14</v>
      </c>
      <c r="AA600" s="142">
        <v>219137000255</v>
      </c>
      <c r="AB600" s="140" t="s">
        <v>10654</v>
      </c>
      <c r="AC600" s="140" t="s">
        <v>11147</v>
      </c>
      <c r="AD600" s="140" t="s">
        <v>13068</v>
      </c>
      <c r="AE600" s="140" t="s">
        <v>10692</v>
      </c>
      <c r="AF600" s="29" t="s">
        <v>12546</v>
      </c>
      <c r="AG600" t="s">
        <v>12550</v>
      </c>
    </row>
    <row r="601" spans="6:33" x14ac:dyDescent="0.25">
      <c r="F601" s="338">
        <v>48679288</v>
      </c>
      <c r="G601" s="339" t="s">
        <v>672</v>
      </c>
      <c r="H601" s="340" t="s">
        <v>85</v>
      </c>
      <c r="AA601" s="142">
        <v>219137001111</v>
      </c>
      <c r="AB601" s="140" t="s">
        <v>10654</v>
      </c>
      <c r="AC601" s="140" t="s">
        <v>11148</v>
      </c>
      <c r="AD601" s="140" t="s">
        <v>13068</v>
      </c>
      <c r="AE601" s="140" t="s">
        <v>10692</v>
      </c>
      <c r="AF601" s="29" t="s">
        <v>12546</v>
      </c>
      <c r="AG601" t="s">
        <v>12550</v>
      </c>
    </row>
    <row r="602" spans="6:33" x14ac:dyDescent="0.25">
      <c r="F602" s="338">
        <v>34604723</v>
      </c>
      <c r="G602" s="339" t="s">
        <v>670</v>
      </c>
      <c r="H602" s="340" t="s">
        <v>89</v>
      </c>
      <c r="AA602" s="142">
        <v>219137800022</v>
      </c>
      <c r="AB602" s="140" t="s">
        <v>10654</v>
      </c>
      <c r="AC602" s="140" t="s">
        <v>11149</v>
      </c>
      <c r="AD602" s="140" t="s">
        <v>13068</v>
      </c>
      <c r="AE602" s="140" t="s">
        <v>10692</v>
      </c>
      <c r="AF602" s="29" t="s">
        <v>12546</v>
      </c>
      <c r="AG602" t="s">
        <v>12550</v>
      </c>
    </row>
    <row r="603" spans="6:33" x14ac:dyDescent="0.25">
      <c r="F603" s="338">
        <v>4784239</v>
      </c>
      <c r="G603" s="339" t="s">
        <v>669</v>
      </c>
      <c r="H603" s="340">
        <v>1</v>
      </c>
      <c r="AA603" s="142">
        <v>419137001102</v>
      </c>
      <c r="AB603" s="140" t="s">
        <v>10654</v>
      </c>
      <c r="AC603" s="140" t="s">
        <v>11150</v>
      </c>
      <c r="AD603" s="140" t="s">
        <v>13068</v>
      </c>
      <c r="AE603" s="140" t="s">
        <v>10692</v>
      </c>
      <c r="AF603" s="29" t="s">
        <v>12546</v>
      </c>
      <c r="AG603" t="s">
        <v>12550</v>
      </c>
    </row>
    <row r="604" spans="6:33" x14ac:dyDescent="0.25">
      <c r="F604" s="338">
        <v>4761947</v>
      </c>
      <c r="G604" s="339" t="s">
        <v>666</v>
      </c>
      <c r="H604" s="340">
        <v>13</v>
      </c>
      <c r="AA604" s="142">
        <v>219137000158</v>
      </c>
      <c r="AB604" s="140" t="s">
        <v>10654</v>
      </c>
      <c r="AC604" s="140" t="s">
        <v>11151</v>
      </c>
      <c r="AD604" s="140" t="s">
        <v>13068</v>
      </c>
      <c r="AE604" s="140" t="s">
        <v>10692</v>
      </c>
      <c r="AF604" s="29" t="s">
        <v>12546</v>
      </c>
      <c r="AG604" t="s">
        <v>12550</v>
      </c>
    </row>
    <row r="605" spans="6:33" x14ac:dyDescent="0.25">
      <c r="F605" s="338">
        <v>10486410</v>
      </c>
      <c r="G605" s="339" t="s">
        <v>665</v>
      </c>
      <c r="H605" s="340">
        <v>14</v>
      </c>
      <c r="AA605" s="142">
        <v>219137001235</v>
      </c>
      <c r="AB605" s="140" t="s">
        <v>10654</v>
      </c>
      <c r="AC605" s="140" t="s">
        <v>11152</v>
      </c>
      <c r="AD605" s="140" t="s">
        <v>13068</v>
      </c>
      <c r="AE605" s="140" t="s">
        <v>10692</v>
      </c>
      <c r="AF605" s="29" t="s">
        <v>12546</v>
      </c>
      <c r="AG605" t="s">
        <v>12550</v>
      </c>
    </row>
    <row r="606" spans="6:33" x14ac:dyDescent="0.25">
      <c r="F606" s="338">
        <v>76298173</v>
      </c>
      <c r="G606" s="339" t="s">
        <v>668</v>
      </c>
      <c r="H606" s="340">
        <v>14</v>
      </c>
      <c r="AA606" s="142">
        <v>119137000293</v>
      </c>
      <c r="AB606" s="140" t="s">
        <v>10654</v>
      </c>
      <c r="AC606" s="140" t="s">
        <v>11153</v>
      </c>
      <c r="AD606" s="140" t="s">
        <v>13068</v>
      </c>
      <c r="AE606" s="140" t="s">
        <v>10722</v>
      </c>
      <c r="AF606" s="29" t="s">
        <v>12546</v>
      </c>
      <c r="AG606" t="s">
        <v>12550</v>
      </c>
    </row>
    <row r="607" spans="6:33" x14ac:dyDescent="0.25">
      <c r="F607" s="338">
        <v>10486180</v>
      </c>
      <c r="G607" s="339" t="s">
        <v>667</v>
      </c>
      <c r="H607" s="340" t="s">
        <v>90</v>
      </c>
      <c r="AA607" s="142">
        <v>219137001227</v>
      </c>
      <c r="AB607" s="140" t="s">
        <v>10654</v>
      </c>
      <c r="AC607" s="140" t="s">
        <v>11154</v>
      </c>
      <c r="AD607" s="140" t="s">
        <v>13068</v>
      </c>
      <c r="AE607" s="140" t="s">
        <v>10692</v>
      </c>
      <c r="AF607" s="29" t="s">
        <v>12546</v>
      </c>
      <c r="AG607" t="s">
        <v>12550</v>
      </c>
    </row>
    <row r="608" spans="6:33" x14ac:dyDescent="0.25">
      <c r="F608" s="338">
        <v>25733130</v>
      </c>
      <c r="G608" s="339" t="s">
        <v>664</v>
      </c>
      <c r="H608" s="340" t="s">
        <v>90</v>
      </c>
      <c r="AA608" s="142">
        <v>219137000743</v>
      </c>
      <c r="AB608" s="140" t="s">
        <v>10654</v>
      </c>
      <c r="AC608" s="140" t="s">
        <v>11155</v>
      </c>
      <c r="AD608" s="140" t="s">
        <v>13068</v>
      </c>
      <c r="AE608" s="140" t="s">
        <v>10692</v>
      </c>
      <c r="AF608" s="29" t="s">
        <v>12546</v>
      </c>
      <c r="AG608" t="s">
        <v>12550</v>
      </c>
    </row>
    <row r="609" spans="6:33" x14ac:dyDescent="0.25">
      <c r="F609" s="338">
        <v>34602756</v>
      </c>
      <c r="G609" s="339" t="s">
        <v>663</v>
      </c>
      <c r="H609" s="340" t="s">
        <v>85</v>
      </c>
      <c r="AA609" s="142">
        <v>219137001529</v>
      </c>
      <c r="AB609" s="140" t="s">
        <v>10654</v>
      </c>
      <c r="AC609" s="140" t="s">
        <v>11156</v>
      </c>
      <c r="AD609" s="140" t="s">
        <v>13068</v>
      </c>
      <c r="AE609" s="140" t="s">
        <v>10692</v>
      </c>
      <c r="AF609" s="29" t="s">
        <v>12546</v>
      </c>
      <c r="AG609" t="s">
        <v>12550</v>
      </c>
    </row>
    <row r="610" spans="6:33" x14ac:dyDescent="0.25">
      <c r="F610" s="338">
        <v>10495714</v>
      </c>
      <c r="G610" s="339" t="s">
        <v>657</v>
      </c>
      <c r="H610" s="340" t="s">
        <v>85</v>
      </c>
      <c r="AA610" s="142">
        <v>219137001324</v>
      </c>
      <c r="AB610" s="140" t="s">
        <v>10654</v>
      </c>
      <c r="AC610" s="140" t="s">
        <v>11157</v>
      </c>
      <c r="AD610" s="140" t="s">
        <v>13068</v>
      </c>
      <c r="AE610" s="140" t="s">
        <v>10692</v>
      </c>
      <c r="AF610" s="29" t="s">
        <v>12546</v>
      </c>
      <c r="AG610" t="s">
        <v>12550</v>
      </c>
    </row>
    <row r="611" spans="6:33" x14ac:dyDescent="0.25">
      <c r="F611" s="338">
        <v>34599898</v>
      </c>
      <c r="G611" s="339" t="s">
        <v>658</v>
      </c>
      <c r="H611" s="340">
        <v>14</v>
      </c>
      <c r="AA611" s="142">
        <v>219137000735</v>
      </c>
      <c r="AB611" s="140" t="s">
        <v>10654</v>
      </c>
      <c r="AC611" s="140" t="s">
        <v>11158</v>
      </c>
      <c r="AD611" s="140" t="s">
        <v>13068</v>
      </c>
      <c r="AE611" s="140" t="s">
        <v>10692</v>
      </c>
      <c r="AF611" s="29" t="s">
        <v>12546</v>
      </c>
      <c r="AG611" t="s">
        <v>12550</v>
      </c>
    </row>
    <row r="612" spans="6:33" x14ac:dyDescent="0.25">
      <c r="F612" s="338">
        <v>79492648</v>
      </c>
      <c r="G612" s="339" t="s">
        <v>661</v>
      </c>
      <c r="H612" s="340" t="s">
        <v>86</v>
      </c>
      <c r="AA612" s="142">
        <v>219137000271</v>
      </c>
      <c r="AB612" s="140" t="s">
        <v>10654</v>
      </c>
      <c r="AC612" s="140" t="s">
        <v>11159</v>
      </c>
      <c r="AD612" s="140" t="s">
        <v>13068</v>
      </c>
      <c r="AE612" s="140" t="s">
        <v>10692</v>
      </c>
      <c r="AF612" s="29" t="s">
        <v>12546</v>
      </c>
      <c r="AG612" t="s">
        <v>12550</v>
      </c>
    </row>
    <row r="613" spans="6:33" x14ac:dyDescent="0.25">
      <c r="F613" s="338">
        <v>34602396</v>
      </c>
      <c r="G613" s="339" t="s">
        <v>659</v>
      </c>
      <c r="H613" s="340">
        <v>14</v>
      </c>
      <c r="AA613" s="142">
        <v>219137000247</v>
      </c>
      <c r="AB613" s="140" t="s">
        <v>10654</v>
      </c>
      <c r="AC613" s="140" t="s">
        <v>11160</v>
      </c>
      <c r="AD613" s="140" t="s">
        <v>13068</v>
      </c>
      <c r="AE613" s="140" t="s">
        <v>10692</v>
      </c>
      <c r="AF613" s="29" t="s">
        <v>12546</v>
      </c>
      <c r="AG613" t="s">
        <v>12550</v>
      </c>
    </row>
    <row r="614" spans="6:33" x14ac:dyDescent="0.25">
      <c r="F614" s="338">
        <v>34604016</v>
      </c>
      <c r="G614" s="339" t="s">
        <v>662</v>
      </c>
      <c r="H614" s="340">
        <v>13</v>
      </c>
      <c r="AA614" s="142">
        <v>219137001090</v>
      </c>
      <c r="AB614" s="140" t="s">
        <v>10654</v>
      </c>
      <c r="AC614" s="140" t="s">
        <v>11161</v>
      </c>
      <c r="AD614" s="140" t="s">
        <v>13068</v>
      </c>
      <c r="AE614" s="140" t="s">
        <v>10692</v>
      </c>
      <c r="AF614" s="29" t="s">
        <v>12546</v>
      </c>
      <c r="AG614" t="s">
        <v>12550</v>
      </c>
    </row>
    <row r="615" spans="6:33" x14ac:dyDescent="0.25">
      <c r="F615" s="338">
        <v>31860359</v>
      </c>
      <c r="G615" s="339" t="s">
        <v>660</v>
      </c>
      <c r="H615" s="340">
        <v>13</v>
      </c>
      <c r="AA615" s="142">
        <v>219137000263</v>
      </c>
      <c r="AB615" s="140" t="s">
        <v>10654</v>
      </c>
      <c r="AC615" s="140" t="s">
        <v>11162</v>
      </c>
      <c r="AD615" s="140" t="s">
        <v>13068</v>
      </c>
      <c r="AE615" s="140" t="s">
        <v>10692</v>
      </c>
      <c r="AF615" s="29" t="s">
        <v>12546</v>
      </c>
      <c r="AG615" t="s">
        <v>12550</v>
      </c>
    </row>
    <row r="616" spans="6:33" x14ac:dyDescent="0.25">
      <c r="F616" s="338">
        <v>10495469</v>
      </c>
      <c r="G616" s="339" t="s">
        <v>656</v>
      </c>
      <c r="H616" s="340" t="s">
        <v>90</v>
      </c>
      <c r="AA616" s="142">
        <v>219137000417</v>
      </c>
      <c r="AB616" s="140" t="s">
        <v>10654</v>
      </c>
      <c r="AC616" s="140" t="s">
        <v>11163</v>
      </c>
      <c r="AD616" s="140" t="s">
        <v>13068</v>
      </c>
      <c r="AE616" s="140" t="s">
        <v>10692</v>
      </c>
      <c r="AF616" s="29" t="s">
        <v>12546</v>
      </c>
      <c r="AG616" t="s">
        <v>12550</v>
      </c>
    </row>
    <row r="617" spans="6:33" x14ac:dyDescent="0.25">
      <c r="F617" s="338">
        <v>4784931</v>
      </c>
      <c r="G617" s="339" t="s">
        <v>655</v>
      </c>
      <c r="H617" s="340" t="s">
        <v>85</v>
      </c>
      <c r="AA617" s="142">
        <v>219137001195</v>
      </c>
      <c r="AB617" s="140" t="s">
        <v>10654</v>
      </c>
      <c r="AC617" s="140" t="s">
        <v>11164</v>
      </c>
      <c r="AD617" s="140" t="s">
        <v>13068</v>
      </c>
      <c r="AE617" s="140" t="s">
        <v>10692</v>
      </c>
      <c r="AF617" s="29" t="s">
        <v>12546</v>
      </c>
      <c r="AG617" t="s">
        <v>12550</v>
      </c>
    </row>
    <row r="618" spans="6:33" x14ac:dyDescent="0.25">
      <c r="F618" s="338">
        <v>34604728</v>
      </c>
      <c r="G618" s="339" t="s">
        <v>653</v>
      </c>
      <c r="H618" s="340" t="s">
        <v>86</v>
      </c>
      <c r="AA618" s="142">
        <v>219137001511</v>
      </c>
      <c r="AB618" s="140" t="s">
        <v>10654</v>
      </c>
      <c r="AC618" s="140" t="s">
        <v>11165</v>
      </c>
      <c r="AD618" s="140" t="s">
        <v>13068</v>
      </c>
      <c r="AE618" s="140" t="s">
        <v>10692</v>
      </c>
      <c r="AF618" s="29" t="s">
        <v>12546</v>
      </c>
      <c r="AG618" t="s">
        <v>12550</v>
      </c>
    </row>
    <row r="619" spans="6:33" x14ac:dyDescent="0.25">
      <c r="F619" s="338">
        <v>34597184</v>
      </c>
      <c r="G619" s="339" t="s">
        <v>654</v>
      </c>
      <c r="H619" s="340">
        <v>14</v>
      </c>
      <c r="AA619" s="142">
        <v>219137001588</v>
      </c>
      <c r="AB619" s="140" t="s">
        <v>10654</v>
      </c>
      <c r="AC619" s="140" t="s">
        <v>11166</v>
      </c>
      <c r="AD619" s="140" t="s">
        <v>13068</v>
      </c>
      <c r="AE619" s="140" t="s">
        <v>10692</v>
      </c>
      <c r="AF619" s="29" t="s">
        <v>12546</v>
      </c>
      <c r="AG619" t="s">
        <v>12550</v>
      </c>
    </row>
    <row r="620" spans="6:33" x14ac:dyDescent="0.25">
      <c r="F620" s="338">
        <v>34597561</v>
      </c>
      <c r="G620" s="339" t="s">
        <v>652</v>
      </c>
      <c r="H620" s="340">
        <v>11</v>
      </c>
      <c r="AA620" s="142">
        <v>219137001294</v>
      </c>
      <c r="AB620" s="140" t="s">
        <v>10654</v>
      </c>
      <c r="AC620" s="140" t="s">
        <v>11167</v>
      </c>
      <c r="AD620" s="140" t="s">
        <v>13068</v>
      </c>
      <c r="AE620" s="140" t="s">
        <v>10692</v>
      </c>
      <c r="AF620" s="29" t="s">
        <v>12546</v>
      </c>
      <c r="AG620" t="s">
        <v>12550</v>
      </c>
    </row>
    <row r="621" spans="6:33" x14ac:dyDescent="0.25">
      <c r="F621" s="338">
        <v>34595925</v>
      </c>
      <c r="G621" s="339" t="s">
        <v>651</v>
      </c>
      <c r="H621" s="340">
        <v>10</v>
      </c>
      <c r="AA621" s="142">
        <v>219137000395</v>
      </c>
      <c r="AB621" s="140" t="s">
        <v>10654</v>
      </c>
      <c r="AC621" s="140" t="s">
        <v>11168</v>
      </c>
      <c r="AD621" s="140" t="s">
        <v>13068</v>
      </c>
      <c r="AE621" s="140" t="s">
        <v>10692</v>
      </c>
      <c r="AF621" s="29" t="s">
        <v>12546</v>
      </c>
      <c r="AG621" t="s">
        <v>12550</v>
      </c>
    </row>
    <row r="622" spans="6:33" x14ac:dyDescent="0.25">
      <c r="F622" s="338">
        <v>10488073</v>
      </c>
      <c r="G622" s="339" t="s">
        <v>648</v>
      </c>
      <c r="H622" s="340" t="s">
        <v>85</v>
      </c>
      <c r="AA622" s="142">
        <v>219137001243</v>
      </c>
      <c r="AB622" s="140" t="s">
        <v>10654</v>
      </c>
      <c r="AC622" s="140" t="s">
        <v>11169</v>
      </c>
      <c r="AD622" s="140" t="s">
        <v>13068</v>
      </c>
      <c r="AE622" s="140" t="s">
        <v>10692</v>
      </c>
      <c r="AF622" s="29" t="s">
        <v>12546</v>
      </c>
      <c r="AG622" t="s">
        <v>12550</v>
      </c>
    </row>
    <row r="623" spans="6:33" x14ac:dyDescent="0.25">
      <c r="F623" s="338">
        <v>10489223</v>
      </c>
      <c r="G623" s="339" t="s">
        <v>650</v>
      </c>
      <c r="H623" s="340" t="s">
        <v>85</v>
      </c>
      <c r="AA623" s="142">
        <v>219137000204</v>
      </c>
      <c r="AB623" s="140" t="s">
        <v>10654</v>
      </c>
      <c r="AC623" s="140" t="s">
        <v>11170</v>
      </c>
      <c r="AD623" s="140" t="s">
        <v>13068</v>
      </c>
      <c r="AE623" s="140" t="s">
        <v>10692</v>
      </c>
      <c r="AF623" s="29" t="s">
        <v>12546</v>
      </c>
      <c r="AG623" t="s">
        <v>12550</v>
      </c>
    </row>
    <row r="624" spans="6:33" x14ac:dyDescent="0.25">
      <c r="F624" s="338">
        <v>34600907</v>
      </c>
      <c r="G624" s="339" t="s">
        <v>649</v>
      </c>
      <c r="H624" s="340">
        <v>13</v>
      </c>
      <c r="AA624" s="142">
        <v>219137000425</v>
      </c>
      <c r="AB624" s="140" t="s">
        <v>10654</v>
      </c>
      <c r="AC624" s="140" t="s">
        <v>11171</v>
      </c>
      <c r="AD624" s="140" t="s">
        <v>13068</v>
      </c>
      <c r="AE624" s="140" t="s">
        <v>10692</v>
      </c>
      <c r="AF624" s="29" t="s">
        <v>12546</v>
      </c>
      <c r="AG624" t="s">
        <v>12550</v>
      </c>
    </row>
    <row r="625" spans="6:33" x14ac:dyDescent="0.25">
      <c r="F625" s="338">
        <v>25732240</v>
      </c>
      <c r="G625" s="339" t="s">
        <v>647</v>
      </c>
      <c r="H625" s="340" t="s">
        <v>85</v>
      </c>
      <c r="AA625" s="142">
        <v>219137000883</v>
      </c>
      <c r="AB625" s="140" t="s">
        <v>10654</v>
      </c>
      <c r="AC625" s="140" t="s">
        <v>12677</v>
      </c>
      <c r="AD625" s="140" t="s">
        <v>13069</v>
      </c>
      <c r="AE625" s="140" t="s">
        <v>10692</v>
      </c>
      <c r="AF625" s="29" t="s">
        <v>12545</v>
      </c>
      <c r="AG625" t="s">
        <v>12550</v>
      </c>
    </row>
    <row r="626" spans="6:33" x14ac:dyDescent="0.25">
      <c r="F626" s="338">
        <v>25730924</v>
      </c>
      <c r="G626" s="339" t="s">
        <v>646</v>
      </c>
      <c r="H626" s="340">
        <v>14</v>
      </c>
      <c r="AA626" s="142">
        <v>219137000239</v>
      </c>
      <c r="AB626" s="140" t="s">
        <v>10654</v>
      </c>
      <c r="AC626" s="140" t="s">
        <v>11172</v>
      </c>
      <c r="AD626" s="140" t="s">
        <v>13069</v>
      </c>
      <c r="AE626" s="140" t="s">
        <v>10692</v>
      </c>
      <c r="AF626" s="29" t="s">
        <v>12545</v>
      </c>
      <c r="AG626" t="s">
        <v>12550</v>
      </c>
    </row>
    <row r="627" spans="6:33" x14ac:dyDescent="0.25">
      <c r="F627" s="338">
        <v>10489492</v>
      </c>
      <c r="G627" s="339" t="s">
        <v>645</v>
      </c>
      <c r="H627" s="340">
        <v>10</v>
      </c>
      <c r="AA627" s="142">
        <v>219137000085</v>
      </c>
      <c r="AB627" s="140" t="s">
        <v>10654</v>
      </c>
      <c r="AC627" s="140" t="s">
        <v>10771</v>
      </c>
      <c r="AD627" s="140" t="s">
        <v>13069</v>
      </c>
      <c r="AE627" s="140" t="s">
        <v>10692</v>
      </c>
      <c r="AF627" s="29" t="s">
        <v>12545</v>
      </c>
      <c r="AG627" t="s">
        <v>12550</v>
      </c>
    </row>
    <row r="628" spans="6:33" x14ac:dyDescent="0.25">
      <c r="F628" s="338">
        <v>4652221</v>
      </c>
      <c r="G628" s="339" t="s">
        <v>644</v>
      </c>
      <c r="H628" s="340">
        <v>14</v>
      </c>
      <c r="AA628" s="142">
        <v>219137000221</v>
      </c>
      <c r="AB628" s="140" t="s">
        <v>10654</v>
      </c>
      <c r="AC628" s="140" t="s">
        <v>11173</v>
      </c>
      <c r="AD628" s="140" t="s">
        <v>13069</v>
      </c>
      <c r="AE628" s="140" t="s">
        <v>10692</v>
      </c>
      <c r="AF628" s="29" t="s">
        <v>12545</v>
      </c>
      <c r="AG628" t="s">
        <v>12550</v>
      </c>
    </row>
    <row r="629" spans="6:33" x14ac:dyDescent="0.25">
      <c r="F629" s="338">
        <v>76298183</v>
      </c>
      <c r="G629" s="339" t="s">
        <v>643</v>
      </c>
      <c r="H629" s="340">
        <v>13</v>
      </c>
      <c r="AA629" s="142">
        <v>219137000107</v>
      </c>
      <c r="AB629" s="140" t="s">
        <v>10654</v>
      </c>
      <c r="AC629" s="140" t="s">
        <v>11174</v>
      </c>
      <c r="AD629" s="140" t="s">
        <v>13069</v>
      </c>
      <c r="AE629" s="140" t="s">
        <v>10692</v>
      </c>
      <c r="AF629" s="29" t="s">
        <v>12545</v>
      </c>
      <c r="AG629" t="s">
        <v>12550</v>
      </c>
    </row>
    <row r="630" spans="6:33" x14ac:dyDescent="0.25">
      <c r="F630" s="338">
        <v>25295490</v>
      </c>
      <c r="G630" s="339" t="s">
        <v>638</v>
      </c>
      <c r="H630" s="340">
        <v>12</v>
      </c>
      <c r="AA630" s="142">
        <v>219137001341</v>
      </c>
      <c r="AB630" s="140" t="s">
        <v>10654</v>
      </c>
      <c r="AC630" s="140" t="s">
        <v>11061</v>
      </c>
      <c r="AD630" s="140" t="s">
        <v>13069</v>
      </c>
      <c r="AE630" s="140" t="s">
        <v>10692</v>
      </c>
      <c r="AF630" s="29" t="s">
        <v>12545</v>
      </c>
      <c r="AG630" t="s">
        <v>12550</v>
      </c>
    </row>
    <row r="631" spans="6:33" x14ac:dyDescent="0.25">
      <c r="F631" s="338">
        <v>10491847</v>
      </c>
      <c r="G631" s="339" t="s">
        <v>637</v>
      </c>
      <c r="H631" s="340">
        <v>12</v>
      </c>
      <c r="AA631" s="142">
        <v>119137000315</v>
      </c>
      <c r="AB631" s="140" t="s">
        <v>10654</v>
      </c>
      <c r="AC631" s="140" t="s">
        <v>12678</v>
      </c>
      <c r="AD631" s="140" t="s">
        <v>13070</v>
      </c>
      <c r="AE631" s="140" t="s">
        <v>10722</v>
      </c>
      <c r="AF631" s="29" t="s">
        <v>12547</v>
      </c>
      <c r="AG631" t="s">
        <v>12550</v>
      </c>
    </row>
    <row r="632" spans="6:33" x14ac:dyDescent="0.25">
      <c r="F632" s="338">
        <v>4784699</v>
      </c>
      <c r="G632" s="339" t="s">
        <v>639</v>
      </c>
      <c r="H632" s="340" t="s">
        <v>85</v>
      </c>
      <c r="AA632" s="142">
        <v>219137000174</v>
      </c>
      <c r="AB632" s="140" t="s">
        <v>10654</v>
      </c>
      <c r="AC632" s="140" t="s">
        <v>11175</v>
      </c>
      <c r="AD632" s="140" t="s">
        <v>13070</v>
      </c>
      <c r="AE632" s="140" t="s">
        <v>10692</v>
      </c>
      <c r="AF632" s="29" t="s">
        <v>12547</v>
      </c>
      <c r="AG632" t="s">
        <v>12550</v>
      </c>
    </row>
    <row r="633" spans="6:33" x14ac:dyDescent="0.25">
      <c r="F633" s="338">
        <v>10489059</v>
      </c>
      <c r="G633" s="339" t="s">
        <v>636</v>
      </c>
      <c r="H633" s="340" t="s">
        <v>85</v>
      </c>
      <c r="AA633" s="142">
        <v>119137000234</v>
      </c>
      <c r="AB633" s="140" t="s">
        <v>10654</v>
      </c>
      <c r="AC633" s="140" t="s">
        <v>11176</v>
      </c>
      <c r="AD633" s="140" t="s">
        <v>13070</v>
      </c>
      <c r="AE633" s="140" t="s">
        <v>10722</v>
      </c>
      <c r="AF633" s="29" t="s">
        <v>12547</v>
      </c>
      <c r="AG633" t="s">
        <v>12550</v>
      </c>
    </row>
    <row r="634" spans="6:33" x14ac:dyDescent="0.25">
      <c r="F634" s="338">
        <v>38250405</v>
      </c>
      <c r="G634" s="339" t="s">
        <v>634</v>
      </c>
      <c r="H634" s="340">
        <v>14</v>
      </c>
      <c r="AA634" s="142">
        <v>419137001498</v>
      </c>
      <c r="AB634" s="140" t="s">
        <v>10654</v>
      </c>
      <c r="AC634" s="140" t="s">
        <v>11177</v>
      </c>
      <c r="AD634" s="140" t="s">
        <v>13057</v>
      </c>
      <c r="AE634" s="140" t="s">
        <v>10692</v>
      </c>
      <c r="AF634" s="29" t="s">
        <v>12547</v>
      </c>
      <c r="AG634" t="s">
        <v>12550</v>
      </c>
    </row>
    <row r="635" spans="6:33" x14ac:dyDescent="0.25">
      <c r="F635" s="338">
        <v>76297989</v>
      </c>
      <c r="G635" s="339" t="s">
        <v>641</v>
      </c>
      <c r="H635" s="340">
        <v>14</v>
      </c>
      <c r="AA635" s="142">
        <v>219137800014</v>
      </c>
      <c r="AB635" s="140" t="s">
        <v>10654</v>
      </c>
      <c r="AC635" s="140" t="s">
        <v>11178</v>
      </c>
      <c r="AD635" s="140" t="s">
        <v>13057</v>
      </c>
      <c r="AE635" s="140" t="s">
        <v>10692</v>
      </c>
      <c r="AF635" s="29" t="s">
        <v>12547</v>
      </c>
      <c r="AG635" t="s">
        <v>12550</v>
      </c>
    </row>
    <row r="636" spans="6:33" x14ac:dyDescent="0.25">
      <c r="F636" s="338">
        <v>76312542</v>
      </c>
      <c r="G636" s="339" t="s">
        <v>640</v>
      </c>
      <c r="H636" s="340" t="s">
        <v>86</v>
      </c>
      <c r="AA636" s="142">
        <v>219137001561</v>
      </c>
      <c r="AB636" s="140" t="s">
        <v>10654</v>
      </c>
      <c r="AC636" s="140" t="s">
        <v>11179</v>
      </c>
      <c r="AD636" s="140" t="s">
        <v>13057</v>
      </c>
      <c r="AE636" s="140" t="s">
        <v>10692</v>
      </c>
      <c r="AF636" s="29" t="s">
        <v>12547</v>
      </c>
      <c r="AG636" t="s">
        <v>12550</v>
      </c>
    </row>
    <row r="637" spans="6:33" x14ac:dyDescent="0.25">
      <c r="F637" s="338">
        <v>34596000</v>
      </c>
      <c r="G637" s="339" t="s">
        <v>642</v>
      </c>
      <c r="H637" s="340" t="s">
        <v>90</v>
      </c>
      <c r="AA637" s="142">
        <v>219137001570</v>
      </c>
      <c r="AB637" s="140" t="s">
        <v>10654</v>
      </c>
      <c r="AC637" s="140" t="s">
        <v>11180</v>
      </c>
      <c r="AD637" s="140" t="s">
        <v>13057</v>
      </c>
      <c r="AE637" s="140" t="s">
        <v>10692</v>
      </c>
      <c r="AF637" s="29" t="s">
        <v>12547</v>
      </c>
      <c r="AG637" t="s">
        <v>12550</v>
      </c>
    </row>
    <row r="638" spans="6:33" x14ac:dyDescent="0.25">
      <c r="F638" s="338">
        <v>25717886</v>
      </c>
      <c r="G638" s="339" t="s">
        <v>5639</v>
      </c>
      <c r="H638" s="340" t="s">
        <v>32</v>
      </c>
      <c r="AA638" s="142">
        <v>219137001162</v>
      </c>
      <c r="AB638" s="140" t="s">
        <v>10654</v>
      </c>
      <c r="AC638" s="140" t="s">
        <v>12679</v>
      </c>
      <c r="AD638" s="140" t="s">
        <v>13071</v>
      </c>
      <c r="AE638" s="140" t="s">
        <v>10692</v>
      </c>
      <c r="AF638" s="29" t="s">
        <v>12547</v>
      </c>
      <c r="AG638" t="s">
        <v>12550</v>
      </c>
    </row>
    <row r="639" spans="6:33" x14ac:dyDescent="0.25">
      <c r="F639" s="338">
        <v>34678873</v>
      </c>
      <c r="G639" s="339" t="s">
        <v>5638</v>
      </c>
      <c r="H639" s="340" t="s">
        <v>31</v>
      </c>
      <c r="AA639" s="142">
        <v>219137000069</v>
      </c>
      <c r="AB639" s="140" t="s">
        <v>10654</v>
      </c>
      <c r="AC639" s="140" t="s">
        <v>11181</v>
      </c>
      <c r="AD639" s="140" t="s">
        <v>13071</v>
      </c>
      <c r="AE639" s="140" t="s">
        <v>10692</v>
      </c>
      <c r="AF639" s="29" t="s">
        <v>12547</v>
      </c>
      <c r="AG639" t="s">
        <v>12550</v>
      </c>
    </row>
    <row r="640" spans="6:33" x14ac:dyDescent="0.25">
      <c r="F640" s="338">
        <v>94041682</v>
      </c>
      <c r="G640" s="339" t="s">
        <v>5635</v>
      </c>
      <c r="H640" s="340" t="s">
        <v>31</v>
      </c>
      <c r="AA640" s="142">
        <v>219142001022</v>
      </c>
      <c r="AB640" s="140" t="s">
        <v>10655</v>
      </c>
      <c r="AC640" s="140" t="s">
        <v>11182</v>
      </c>
      <c r="AD640" s="140" t="s">
        <v>13072</v>
      </c>
      <c r="AE640" s="140" t="s">
        <v>10692</v>
      </c>
      <c r="AF640" s="29" t="s">
        <v>12544</v>
      </c>
      <c r="AG640" t="s">
        <v>12549</v>
      </c>
    </row>
    <row r="641" spans="6:33" x14ac:dyDescent="0.25">
      <c r="F641" s="338">
        <v>25729116</v>
      </c>
      <c r="G641" s="339" t="s">
        <v>5636</v>
      </c>
      <c r="H641" s="340" t="s">
        <v>31</v>
      </c>
      <c r="AA641" s="142">
        <v>219142000603</v>
      </c>
      <c r="AB641" s="140" t="s">
        <v>10655</v>
      </c>
      <c r="AC641" s="140" t="s">
        <v>11183</v>
      </c>
      <c r="AD641" s="140" t="s">
        <v>13072</v>
      </c>
      <c r="AE641" s="140" t="s">
        <v>10692</v>
      </c>
      <c r="AF641" s="29" t="s">
        <v>12544</v>
      </c>
      <c r="AG641" t="s">
        <v>12549</v>
      </c>
    </row>
    <row r="642" spans="6:33" x14ac:dyDescent="0.25">
      <c r="F642" s="338">
        <v>48666302</v>
      </c>
      <c r="G642" s="339" t="s">
        <v>5634</v>
      </c>
      <c r="H642" s="340">
        <v>10</v>
      </c>
      <c r="AA642" s="142">
        <v>219142000379</v>
      </c>
      <c r="AB642" s="140" t="s">
        <v>10655</v>
      </c>
      <c r="AC642" s="140" t="s">
        <v>11184</v>
      </c>
      <c r="AD642" s="140" t="s">
        <v>13072</v>
      </c>
      <c r="AE642" s="140" t="s">
        <v>10692</v>
      </c>
      <c r="AF642" s="29" t="s">
        <v>12544</v>
      </c>
      <c r="AG642" t="s">
        <v>12549</v>
      </c>
    </row>
    <row r="643" spans="6:33" x14ac:dyDescent="0.25">
      <c r="F643" s="338">
        <v>1525293</v>
      </c>
      <c r="G643" s="339" t="s">
        <v>5631</v>
      </c>
      <c r="H643" s="340">
        <v>14</v>
      </c>
      <c r="AA643" s="142">
        <v>319142001108</v>
      </c>
      <c r="AB643" s="140" t="s">
        <v>10655</v>
      </c>
      <c r="AC643" s="140" t="s">
        <v>11185</v>
      </c>
      <c r="AD643" s="140" t="s">
        <v>13073</v>
      </c>
      <c r="AE643" s="140" t="s">
        <v>10722</v>
      </c>
      <c r="AF643" s="29" t="s">
        <v>12545</v>
      </c>
      <c r="AG643" t="s">
        <v>12549</v>
      </c>
    </row>
    <row r="644" spans="6:33" x14ac:dyDescent="0.25">
      <c r="F644" s="338">
        <v>16270835</v>
      </c>
      <c r="G644" s="339" t="s">
        <v>5640</v>
      </c>
      <c r="H644" s="340">
        <v>12</v>
      </c>
      <c r="AA644" s="142">
        <v>419142001030</v>
      </c>
      <c r="AB644" s="140" t="s">
        <v>10655</v>
      </c>
      <c r="AC644" s="140" t="s">
        <v>11186</v>
      </c>
      <c r="AD644" s="140" t="s">
        <v>13074</v>
      </c>
      <c r="AE644" s="140" t="s">
        <v>10692</v>
      </c>
      <c r="AF644" s="29">
        <v>0</v>
      </c>
      <c r="AG644" t="s">
        <v>12550</v>
      </c>
    </row>
    <row r="645" spans="6:33" x14ac:dyDescent="0.25">
      <c r="F645" s="338">
        <v>25717410</v>
      </c>
      <c r="G645" s="339" t="s">
        <v>5643</v>
      </c>
      <c r="H645" s="340" t="s">
        <v>31</v>
      </c>
      <c r="AA645" s="142">
        <v>519142000005</v>
      </c>
      <c r="AB645" s="140" t="s">
        <v>10655</v>
      </c>
      <c r="AC645" s="140" t="s">
        <v>11187</v>
      </c>
      <c r="AD645" s="140" t="s">
        <v>13041</v>
      </c>
      <c r="AE645" s="140" t="s">
        <v>10722</v>
      </c>
      <c r="AF645" s="29" t="s">
        <v>12545</v>
      </c>
      <c r="AG645" t="s">
        <v>12550</v>
      </c>
    </row>
    <row r="646" spans="6:33" x14ac:dyDescent="0.25">
      <c r="F646" s="338">
        <v>94294674</v>
      </c>
      <c r="G646" s="339" t="s">
        <v>5641</v>
      </c>
      <c r="H646" s="340" t="s">
        <v>39</v>
      </c>
      <c r="AA646" s="142">
        <v>419142000815</v>
      </c>
      <c r="AB646" s="140" t="s">
        <v>10655</v>
      </c>
      <c r="AC646" s="140" t="s">
        <v>11188</v>
      </c>
      <c r="AD646" s="140" t="s">
        <v>13075</v>
      </c>
      <c r="AE646" s="140" t="s">
        <v>10692</v>
      </c>
      <c r="AF646" s="29" t="s">
        <v>12547</v>
      </c>
      <c r="AG646" t="s">
        <v>12550</v>
      </c>
    </row>
    <row r="647" spans="6:33" x14ac:dyDescent="0.25">
      <c r="F647" s="338">
        <v>94301921</v>
      </c>
      <c r="G647" s="339" t="s">
        <v>5644</v>
      </c>
      <c r="H647" s="340" t="s">
        <v>20</v>
      </c>
      <c r="AA647" s="142">
        <v>219142001086</v>
      </c>
      <c r="AB647" s="140" t="s">
        <v>10655</v>
      </c>
      <c r="AC647" s="140" t="s">
        <v>11189</v>
      </c>
      <c r="AD647" s="140" t="s">
        <v>13075</v>
      </c>
      <c r="AE647" s="140" t="s">
        <v>10692</v>
      </c>
      <c r="AF647" s="29" t="s">
        <v>12547</v>
      </c>
      <c r="AG647" t="s">
        <v>12550</v>
      </c>
    </row>
    <row r="648" spans="6:33" x14ac:dyDescent="0.25">
      <c r="F648" s="338">
        <v>34678062</v>
      </c>
      <c r="G648" s="339" t="s">
        <v>5642</v>
      </c>
      <c r="H648" s="340">
        <v>14</v>
      </c>
      <c r="AA648" s="142">
        <v>219142000891</v>
      </c>
      <c r="AB648" s="140" t="s">
        <v>10655</v>
      </c>
      <c r="AC648" s="140" t="s">
        <v>11190</v>
      </c>
      <c r="AD648" s="140" t="s">
        <v>13075</v>
      </c>
      <c r="AE648" s="140" t="s">
        <v>10692</v>
      </c>
      <c r="AF648" s="29" t="s">
        <v>12547</v>
      </c>
      <c r="AG648" t="s">
        <v>12550</v>
      </c>
    </row>
    <row r="649" spans="6:33" x14ac:dyDescent="0.25">
      <c r="F649" s="338">
        <v>34329911</v>
      </c>
      <c r="G649" s="339" t="s">
        <v>5620</v>
      </c>
      <c r="H649" s="340" t="s">
        <v>31</v>
      </c>
      <c r="AA649" s="142">
        <v>219142000026</v>
      </c>
      <c r="AB649" s="140" t="s">
        <v>10655</v>
      </c>
      <c r="AC649" s="140" t="s">
        <v>12680</v>
      </c>
      <c r="AD649" s="140" t="s">
        <v>13076</v>
      </c>
      <c r="AE649" s="140" t="s">
        <v>10692</v>
      </c>
      <c r="AF649" s="29" t="s">
        <v>12547</v>
      </c>
      <c r="AG649" t="s">
        <v>12550</v>
      </c>
    </row>
    <row r="650" spans="6:33" x14ac:dyDescent="0.25">
      <c r="F650" s="338">
        <v>25717100</v>
      </c>
      <c r="G650" s="339" t="s">
        <v>5619</v>
      </c>
      <c r="H650" s="340">
        <v>14</v>
      </c>
      <c r="AA650" s="142">
        <v>219142000042</v>
      </c>
      <c r="AB650" s="140" t="s">
        <v>10655</v>
      </c>
      <c r="AC650" s="140" t="s">
        <v>10927</v>
      </c>
      <c r="AD650" s="140" t="s">
        <v>13076</v>
      </c>
      <c r="AE650" s="140" t="s">
        <v>10692</v>
      </c>
      <c r="AF650" s="29" t="s">
        <v>12547</v>
      </c>
      <c r="AG650" t="s">
        <v>12550</v>
      </c>
    </row>
    <row r="651" spans="6:33" x14ac:dyDescent="0.25">
      <c r="F651" s="338">
        <v>10387679</v>
      </c>
      <c r="G651" s="339" t="s">
        <v>5617</v>
      </c>
      <c r="H651" s="340" t="s">
        <v>31</v>
      </c>
      <c r="AA651" s="142">
        <v>219142000166</v>
      </c>
      <c r="AB651" s="140" t="s">
        <v>10655</v>
      </c>
      <c r="AC651" s="140" t="s">
        <v>11191</v>
      </c>
      <c r="AD651" s="140" t="s">
        <v>13076</v>
      </c>
      <c r="AE651" s="140" t="s">
        <v>10692</v>
      </c>
      <c r="AF651" s="29" t="s">
        <v>12547</v>
      </c>
      <c r="AG651" t="s">
        <v>12550</v>
      </c>
    </row>
    <row r="652" spans="6:33" x14ac:dyDescent="0.25">
      <c r="F652" s="338">
        <v>34678650</v>
      </c>
      <c r="G652" s="339" t="s">
        <v>5622</v>
      </c>
      <c r="H652" s="340" t="s">
        <v>31</v>
      </c>
      <c r="AA652" s="142">
        <v>219142001006</v>
      </c>
      <c r="AB652" s="140" t="s">
        <v>10655</v>
      </c>
      <c r="AC652" s="140" t="s">
        <v>11192</v>
      </c>
      <c r="AD652" s="140" t="s">
        <v>13076</v>
      </c>
      <c r="AE652" s="140" t="s">
        <v>10692</v>
      </c>
      <c r="AF652" s="29" t="s">
        <v>12547</v>
      </c>
      <c r="AG652" t="s">
        <v>12550</v>
      </c>
    </row>
    <row r="653" spans="6:33" x14ac:dyDescent="0.25">
      <c r="F653" s="338">
        <v>34678395</v>
      </c>
      <c r="G653" s="339" t="s">
        <v>5621</v>
      </c>
      <c r="H653" s="340">
        <v>13</v>
      </c>
      <c r="AA653" s="142">
        <v>219142000051</v>
      </c>
      <c r="AB653" s="140" t="s">
        <v>10655</v>
      </c>
      <c r="AC653" s="140" t="s">
        <v>10966</v>
      </c>
      <c r="AD653" s="140" t="s">
        <v>13076</v>
      </c>
      <c r="AE653" s="140" t="s">
        <v>10692</v>
      </c>
      <c r="AF653" s="29" t="s">
        <v>12547</v>
      </c>
      <c r="AG653" t="s">
        <v>12550</v>
      </c>
    </row>
    <row r="654" spans="6:33" x14ac:dyDescent="0.25">
      <c r="F654" s="338">
        <v>4779586</v>
      </c>
      <c r="G654" s="339" t="s">
        <v>5618</v>
      </c>
      <c r="H654" s="340" t="s">
        <v>31</v>
      </c>
      <c r="AA654" s="142">
        <v>219142000034</v>
      </c>
      <c r="AB654" s="140" t="s">
        <v>10655</v>
      </c>
      <c r="AC654" s="140" t="s">
        <v>11193</v>
      </c>
      <c r="AD654" s="140" t="s">
        <v>13076</v>
      </c>
      <c r="AE654" s="140" t="s">
        <v>10692</v>
      </c>
      <c r="AF654" s="29" t="s">
        <v>12547</v>
      </c>
      <c r="AG654" t="s">
        <v>12550</v>
      </c>
    </row>
    <row r="655" spans="6:33" x14ac:dyDescent="0.25">
      <c r="F655" s="338">
        <v>4783022</v>
      </c>
      <c r="G655" s="339" t="s">
        <v>5625</v>
      </c>
      <c r="H655" s="340" t="s">
        <v>31</v>
      </c>
      <c r="AA655" s="142">
        <v>219142000336</v>
      </c>
      <c r="AB655" s="140" t="s">
        <v>10655</v>
      </c>
      <c r="AC655" s="140" t="s">
        <v>12681</v>
      </c>
      <c r="AD655" s="140" t="s">
        <v>13077</v>
      </c>
      <c r="AE655" s="140" t="s">
        <v>10692</v>
      </c>
      <c r="AF655" s="29" t="s">
        <v>12547</v>
      </c>
      <c r="AG655" t="s">
        <v>12550</v>
      </c>
    </row>
    <row r="656" spans="6:33" x14ac:dyDescent="0.25">
      <c r="F656" s="338">
        <v>76279943</v>
      </c>
      <c r="G656" s="339" t="s">
        <v>5624</v>
      </c>
      <c r="H656" s="340" t="s">
        <v>85</v>
      </c>
      <c r="AA656" s="142">
        <v>419142000807</v>
      </c>
      <c r="AB656" s="140" t="s">
        <v>10655</v>
      </c>
      <c r="AC656" s="140" t="s">
        <v>11194</v>
      </c>
      <c r="AD656" s="140" t="s">
        <v>13077</v>
      </c>
      <c r="AE656" s="140" t="s">
        <v>10692</v>
      </c>
      <c r="AF656" s="29" t="s">
        <v>12547</v>
      </c>
      <c r="AG656" t="s">
        <v>12550</v>
      </c>
    </row>
    <row r="657" spans="6:33" x14ac:dyDescent="0.25">
      <c r="F657" s="338">
        <v>34678674</v>
      </c>
      <c r="G657" s="339" t="s">
        <v>5627</v>
      </c>
      <c r="H657" s="340">
        <v>12</v>
      </c>
      <c r="AA657" s="142">
        <v>119142000471</v>
      </c>
      <c r="AB657" s="140" t="s">
        <v>10655</v>
      </c>
      <c r="AC657" s="140" t="s">
        <v>12682</v>
      </c>
      <c r="AD657" s="140" t="s">
        <v>13078</v>
      </c>
      <c r="AE657" s="140" t="s">
        <v>10722</v>
      </c>
      <c r="AF657" s="29" t="s">
        <v>12546</v>
      </c>
      <c r="AG657" t="s">
        <v>12550</v>
      </c>
    </row>
    <row r="658" spans="6:33" x14ac:dyDescent="0.25">
      <c r="F658" s="338">
        <v>48664504</v>
      </c>
      <c r="G658" s="339" t="s">
        <v>5629</v>
      </c>
      <c r="H658" s="340" t="s">
        <v>31</v>
      </c>
      <c r="AA658" s="142">
        <v>219142000018</v>
      </c>
      <c r="AB658" s="140" t="s">
        <v>10655</v>
      </c>
      <c r="AC658" s="140" t="s">
        <v>11195</v>
      </c>
      <c r="AD658" s="140" t="s">
        <v>13078</v>
      </c>
      <c r="AE658" s="140" t="s">
        <v>10692</v>
      </c>
      <c r="AF658" s="29" t="s">
        <v>12546</v>
      </c>
      <c r="AG658" t="s">
        <v>12550</v>
      </c>
    </row>
    <row r="659" spans="6:33" x14ac:dyDescent="0.25">
      <c r="F659" s="338">
        <v>66879157</v>
      </c>
      <c r="G659" s="339" t="s">
        <v>5626</v>
      </c>
      <c r="H659" s="340" t="s">
        <v>31</v>
      </c>
      <c r="AA659" s="142">
        <v>219142000361</v>
      </c>
      <c r="AB659" s="140" t="s">
        <v>10655</v>
      </c>
      <c r="AC659" s="140" t="s">
        <v>11196</v>
      </c>
      <c r="AD659" s="140" t="s">
        <v>13078</v>
      </c>
      <c r="AE659" s="140" t="s">
        <v>10692</v>
      </c>
      <c r="AF659" s="29" t="s">
        <v>12546</v>
      </c>
      <c r="AG659" t="s">
        <v>12550</v>
      </c>
    </row>
    <row r="660" spans="6:33" x14ac:dyDescent="0.25">
      <c r="F660" s="338">
        <v>16888494</v>
      </c>
      <c r="G660" s="339" t="s">
        <v>5623</v>
      </c>
      <c r="H660" s="340" t="s">
        <v>31</v>
      </c>
      <c r="AA660" s="142">
        <v>119142000145</v>
      </c>
      <c r="AB660" s="140" t="s">
        <v>10655</v>
      </c>
      <c r="AC660" s="140" t="s">
        <v>11197</v>
      </c>
      <c r="AD660" s="140" t="s">
        <v>13078</v>
      </c>
      <c r="AE660" s="140" t="s">
        <v>10722</v>
      </c>
      <c r="AF660" s="29" t="s">
        <v>12546</v>
      </c>
      <c r="AG660" t="s">
        <v>12550</v>
      </c>
    </row>
    <row r="661" spans="6:33" x14ac:dyDescent="0.25">
      <c r="F661" s="338">
        <v>76339581</v>
      </c>
      <c r="G661" s="339" t="s">
        <v>5628</v>
      </c>
      <c r="H661" s="340" t="s">
        <v>31</v>
      </c>
      <c r="AA661" s="142">
        <v>219142000433</v>
      </c>
      <c r="AB661" s="140" t="s">
        <v>10655</v>
      </c>
      <c r="AC661" s="140" t="s">
        <v>11198</v>
      </c>
      <c r="AD661" s="140" t="s">
        <v>13078</v>
      </c>
      <c r="AE661" s="140" t="s">
        <v>10692</v>
      </c>
      <c r="AF661" s="29" t="s">
        <v>12546</v>
      </c>
      <c r="AG661" t="s">
        <v>12550</v>
      </c>
    </row>
    <row r="662" spans="6:33" x14ac:dyDescent="0.25">
      <c r="F662" s="338">
        <v>4779313</v>
      </c>
      <c r="G662" s="339" t="s">
        <v>5603</v>
      </c>
      <c r="H662" s="340" t="s">
        <v>32</v>
      </c>
      <c r="AA662" s="142">
        <v>219142000441</v>
      </c>
      <c r="AB662" s="140" t="s">
        <v>10655</v>
      </c>
      <c r="AC662" s="140" t="s">
        <v>11199</v>
      </c>
      <c r="AD662" s="140" t="s">
        <v>13078</v>
      </c>
      <c r="AE662" s="140" t="s">
        <v>10692</v>
      </c>
      <c r="AF662" s="29" t="s">
        <v>12546</v>
      </c>
      <c r="AG662" t="s">
        <v>12550</v>
      </c>
    </row>
    <row r="663" spans="6:33" x14ac:dyDescent="0.25">
      <c r="F663" s="338">
        <v>4779603</v>
      </c>
      <c r="G663" s="339" t="s">
        <v>5604</v>
      </c>
      <c r="H663" s="340" t="s">
        <v>31</v>
      </c>
      <c r="AA663" s="142">
        <v>219142000999</v>
      </c>
      <c r="AB663" s="140" t="s">
        <v>10655</v>
      </c>
      <c r="AC663" s="140" t="s">
        <v>11200</v>
      </c>
      <c r="AD663" s="140" t="s">
        <v>13079</v>
      </c>
      <c r="AE663" s="140" t="s">
        <v>10692</v>
      </c>
      <c r="AF663" s="29" t="s">
        <v>12546</v>
      </c>
      <c r="AG663" t="s">
        <v>12550</v>
      </c>
    </row>
    <row r="664" spans="6:33" x14ac:dyDescent="0.25">
      <c r="F664" s="338">
        <v>4782560</v>
      </c>
      <c r="G664" s="339" t="s">
        <v>5605</v>
      </c>
      <c r="H664" s="340" t="s">
        <v>31</v>
      </c>
      <c r="AA664" s="142">
        <v>219142000263</v>
      </c>
      <c r="AB664" s="140" t="s">
        <v>10655</v>
      </c>
      <c r="AC664" s="140" t="s">
        <v>12683</v>
      </c>
      <c r="AD664" s="140" t="s">
        <v>13080</v>
      </c>
      <c r="AE664" s="140" t="s">
        <v>10692</v>
      </c>
      <c r="AF664" s="29" t="s">
        <v>12545</v>
      </c>
      <c r="AG664" t="s">
        <v>12550</v>
      </c>
    </row>
    <row r="665" spans="6:33" x14ac:dyDescent="0.25">
      <c r="F665" s="338">
        <v>4782596</v>
      </c>
      <c r="G665" s="339" t="s">
        <v>5613</v>
      </c>
      <c r="H665" s="340" t="s">
        <v>31</v>
      </c>
      <c r="AA665" s="142">
        <v>219142000123</v>
      </c>
      <c r="AB665" s="140" t="s">
        <v>10655</v>
      </c>
      <c r="AC665" s="140" t="s">
        <v>11201</v>
      </c>
      <c r="AD665" s="140" t="s">
        <v>13080</v>
      </c>
      <c r="AE665" s="140" t="s">
        <v>10692</v>
      </c>
      <c r="AF665" s="29" t="s">
        <v>12545</v>
      </c>
      <c r="AG665" t="s">
        <v>12550</v>
      </c>
    </row>
    <row r="666" spans="6:33" x14ac:dyDescent="0.25">
      <c r="F666" s="338">
        <v>4782612</v>
      </c>
      <c r="G666" s="339" t="s">
        <v>5606</v>
      </c>
      <c r="H666" s="340" t="s">
        <v>32</v>
      </c>
      <c r="AA666" s="142">
        <v>119142000480</v>
      </c>
      <c r="AB666" s="140" t="s">
        <v>10655</v>
      </c>
      <c r="AC666" s="140" t="s">
        <v>12684</v>
      </c>
      <c r="AD666" s="140" t="s">
        <v>13081</v>
      </c>
      <c r="AE666" s="140" t="s">
        <v>10722</v>
      </c>
      <c r="AF666" s="29" t="s">
        <v>12547</v>
      </c>
      <c r="AG666" t="s">
        <v>12550</v>
      </c>
    </row>
    <row r="667" spans="6:33" x14ac:dyDescent="0.25">
      <c r="F667" s="338">
        <v>25727437</v>
      </c>
      <c r="G667" s="339" t="s">
        <v>5614</v>
      </c>
      <c r="H667" s="340">
        <v>10</v>
      </c>
      <c r="AA667" s="142">
        <v>119142000153</v>
      </c>
      <c r="AB667" s="140" t="s">
        <v>10655</v>
      </c>
      <c r="AC667" s="140" t="s">
        <v>12685</v>
      </c>
      <c r="AD667" s="140" t="s">
        <v>13082</v>
      </c>
      <c r="AE667" s="140" t="s">
        <v>10722</v>
      </c>
      <c r="AF667" s="29" t="s">
        <v>12547</v>
      </c>
      <c r="AG667" t="s">
        <v>12550</v>
      </c>
    </row>
    <row r="668" spans="6:33" x14ac:dyDescent="0.25">
      <c r="F668" s="338">
        <v>25727482</v>
      </c>
      <c r="G668" s="339" t="s">
        <v>5616</v>
      </c>
      <c r="H668" s="340">
        <v>13</v>
      </c>
      <c r="AA668" s="142">
        <v>219142000506</v>
      </c>
      <c r="AB668" s="140" t="s">
        <v>10655</v>
      </c>
      <c r="AC668" s="140" t="s">
        <v>11202</v>
      </c>
      <c r="AD668" s="140" t="s">
        <v>13083</v>
      </c>
      <c r="AE668" s="140" t="s">
        <v>10692</v>
      </c>
      <c r="AF668" s="29" t="s">
        <v>12547</v>
      </c>
      <c r="AG668" t="s">
        <v>12550</v>
      </c>
    </row>
    <row r="669" spans="6:33" x14ac:dyDescent="0.25">
      <c r="F669" s="338">
        <v>4779337</v>
      </c>
      <c r="G669" s="339" t="s">
        <v>5607</v>
      </c>
      <c r="H669" s="340" t="s">
        <v>31</v>
      </c>
      <c r="AA669" s="142">
        <v>219142000921</v>
      </c>
      <c r="AB669" s="140" t="s">
        <v>10655</v>
      </c>
      <c r="AC669" s="140" t="s">
        <v>11203</v>
      </c>
      <c r="AD669" s="140" t="s">
        <v>13083</v>
      </c>
      <c r="AE669" s="140" t="s">
        <v>10692</v>
      </c>
      <c r="AF669" s="29" t="s">
        <v>12547</v>
      </c>
      <c r="AG669" t="s">
        <v>12550</v>
      </c>
    </row>
    <row r="670" spans="6:33" x14ac:dyDescent="0.25">
      <c r="F670" s="338">
        <v>4782639</v>
      </c>
      <c r="G670" s="339" t="s">
        <v>5608</v>
      </c>
      <c r="H670" s="340" t="s">
        <v>31</v>
      </c>
      <c r="AA670" s="142">
        <v>219142000514</v>
      </c>
      <c r="AB670" s="140" t="s">
        <v>10655</v>
      </c>
      <c r="AC670" s="140" t="s">
        <v>11204</v>
      </c>
      <c r="AD670" s="140" t="s">
        <v>13084</v>
      </c>
      <c r="AE670" s="140" t="s">
        <v>10692</v>
      </c>
      <c r="AF670" s="29" t="s">
        <v>12547</v>
      </c>
      <c r="AG670" t="s">
        <v>12550</v>
      </c>
    </row>
    <row r="671" spans="6:33" x14ac:dyDescent="0.25">
      <c r="F671" s="338">
        <v>51707034</v>
      </c>
      <c r="G671" s="339" t="s">
        <v>5609</v>
      </c>
      <c r="H671" s="340" t="s">
        <v>23</v>
      </c>
      <c r="AA671" s="142">
        <v>219142000930</v>
      </c>
      <c r="AB671" s="140" t="s">
        <v>10655</v>
      </c>
      <c r="AC671" s="140" t="s">
        <v>11205</v>
      </c>
      <c r="AD671" s="140" t="s">
        <v>13084</v>
      </c>
      <c r="AE671" s="140" t="s">
        <v>10692</v>
      </c>
      <c r="AF671" s="29" t="s">
        <v>12547</v>
      </c>
      <c r="AG671" t="s">
        <v>12550</v>
      </c>
    </row>
    <row r="672" spans="6:33" x14ac:dyDescent="0.25">
      <c r="F672" s="338">
        <v>48629825</v>
      </c>
      <c r="G672" s="339" t="s">
        <v>5615</v>
      </c>
      <c r="H672" s="340" t="s">
        <v>31</v>
      </c>
      <c r="AA672" s="142">
        <v>219142001049</v>
      </c>
      <c r="AB672" s="140" t="s">
        <v>10655</v>
      </c>
      <c r="AC672" s="140" t="s">
        <v>11206</v>
      </c>
      <c r="AD672" s="140" t="s">
        <v>13084</v>
      </c>
      <c r="AE672" s="140" t="s">
        <v>10692</v>
      </c>
      <c r="AF672" s="29" t="s">
        <v>12547</v>
      </c>
      <c r="AG672" t="s">
        <v>12550</v>
      </c>
    </row>
    <row r="673" spans="6:33" x14ac:dyDescent="0.25">
      <c r="F673" s="338">
        <v>25717052</v>
      </c>
      <c r="G673" s="339" t="s">
        <v>5611</v>
      </c>
      <c r="H673" s="340" t="s">
        <v>31</v>
      </c>
      <c r="AA673" s="142">
        <v>219142001090</v>
      </c>
      <c r="AB673" s="140" t="s">
        <v>10655</v>
      </c>
      <c r="AC673" s="140" t="s">
        <v>11207</v>
      </c>
      <c r="AD673" s="140" t="s">
        <v>13084</v>
      </c>
      <c r="AE673" s="140" t="s">
        <v>10692</v>
      </c>
      <c r="AF673" s="29" t="s">
        <v>12547</v>
      </c>
      <c r="AG673" t="s">
        <v>12550</v>
      </c>
    </row>
    <row r="674" spans="6:33" x14ac:dyDescent="0.25">
      <c r="F674" s="338">
        <v>1059444042</v>
      </c>
      <c r="G674" s="339" t="s">
        <v>5612</v>
      </c>
      <c r="H674" s="340" t="s">
        <v>39</v>
      </c>
      <c r="AA674" s="142">
        <v>219142000077</v>
      </c>
      <c r="AB674" s="140" t="s">
        <v>10655</v>
      </c>
      <c r="AC674" s="140" t="s">
        <v>11208</v>
      </c>
      <c r="AD674" s="140" t="s">
        <v>13084</v>
      </c>
      <c r="AE674" s="140" t="s">
        <v>10692</v>
      </c>
      <c r="AF674" s="29" t="s">
        <v>12547</v>
      </c>
      <c r="AG674" t="s">
        <v>12550</v>
      </c>
    </row>
    <row r="675" spans="6:33" x14ac:dyDescent="0.25">
      <c r="F675" s="338">
        <v>25717128</v>
      </c>
      <c r="G675" s="339" t="s">
        <v>5574</v>
      </c>
      <c r="H675" s="340" t="s">
        <v>31</v>
      </c>
      <c r="AA675" s="142">
        <v>219142000310</v>
      </c>
      <c r="AB675" s="140" t="s">
        <v>10655</v>
      </c>
      <c r="AC675" s="140" t="s">
        <v>12686</v>
      </c>
      <c r="AD675" s="140" t="s">
        <v>13085</v>
      </c>
      <c r="AE675" s="140" t="s">
        <v>10692</v>
      </c>
      <c r="AF675" s="29" t="s">
        <v>12547</v>
      </c>
      <c r="AG675" t="s">
        <v>12550</v>
      </c>
    </row>
    <row r="676" spans="6:33" x14ac:dyDescent="0.25">
      <c r="F676" s="338">
        <v>76339156</v>
      </c>
      <c r="G676" s="339" t="s">
        <v>5610</v>
      </c>
      <c r="H676" s="340">
        <v>14</v>
      </c>
      <c r="AA676" s="142">
        <v>219142800006</v>
      </c>
      <c r="AB676" s="140" t="s">
        <v>10655</v>
      </c>
      <c r="AC676" s="140" t="s">
        <v>11209</v>
      </c>
      <c r="AD676" s="140" t="s">
        <v>13086</v>
      </c>
      <c r="AE676" s="140" t="s">
        <v>10692</v>
      </c>
      <c r="AF676" s="29" t="s">
        <v>12547</v>
      </c>
      <c r="AG676" t="s">
        <v>12550</v>
      </c>
    </row>
    <row r="677" spans="6:33" x14ac:dyDescent="0.25">
      <c r="F677" s="338">
        <v>16881856</v>
      </c>
      <c r="G677" s="339" t="s">
        <v>5598</v>
      </c>
      <c r="H677" s="340" t="s">
        <v>20</v>
      </c>
      <c r="AA677" s="142">
        <v>219142000638</v>
      </c>
      <c r="AB677" s="140" t="s">
        <v>10655</v>
      </c>
      <c r="AC677" s="140" t="s">
        <v>11210</v>
      </c>
      <c r="AD677" s="140" t="s">
        <v>13086</v>
      </c>
      <c r="AE677" s="140" t="s">
        <v>10692</v>
      </c>
      <c r="AF677" s="29" t="s">
        <v>12547</v>
      </c>
      <c r="AG677" t="s">
        <v>12550</v>
      </c>
    </row>
    <row r="678" spans="6:33" x14ac:dyDescent="0.25">
      <c r="F678" s="338">
        <v>4700647</v>
      </c>
      <c r="G678" s="339" t="s">
        <v>5599</v>
      </c>
      <c r="H678" s="340" t="s">
        <v>31</v>
      </c>
      <c r="AA678" s="142">
        <v>219142000905</v>
      </c>
      <c r="AB678" s="140" t="s">
        <v>10655</v>
      </c>
      <c r="AC678" s="140" t="s">
        <v>11211</v>
      </c>
      <c r="AD678" s="140" t="s">
        <v>13086</v>
      </c>
      <c r="AE678" s="140" t="s">
        <v>10692</v>
      </c>
      <c r="AF678" s="29" t="s">
        <v>12547</v>
      </c>
      <c r="AG678" t="s">
        <v>12550</v>
      </c>
    </row>
    <row r="679" spans="6:33" x14ac:dyDescent="0.25">
      <c r="F679" s="338">
        <v>4780559</v>
      </c>
      <c r="G679" s="339" t="s">
        <v>5600</v>
      </c>
      <c r="H679" s="340" t="s">
        <v>31</v>
      </c>
      <c r="AA679" s="142">
        <v>219142000972</v>
      </c>
      <c r="AB679" s="140" t="s">
        <v>10655</v>
      </c>
      <c r="AC679" s="140" t="s">
        <v>11212</v>
      </c>
      <c r="AD679" s="140" t="s">
        <v>13086</v>
      </c>
      <c r="AE679" s="140" t="s">
        <v>10692</v>
      </c>
      <c r="AF679" s="29" t="s">
        <v>12547</v>
      </c>
      <c r="AG679" t="s">
        <v>12550</v>
      </c>
    </row>
    <row r="680" spans="6:33" x14ac:dyDescent="0.25">
      <c r="F680" s="338">
        <v>1112464914</v>
      </c>
      <c r="G680" s="339" t="s">
        <v>5601</v>
      </c>
      <c r="H680" s="340" t="s">
        <v>39</v>
      </c>
      <c r="AA680" s="142">
        <v>219142000247</v>
      </c>
      <c r="AB680" s="140" t="s">
        <v>10655</v>
      </c>
      <c r="AC680" s="140" t="s">
        <v>12687</v>
      </c>
      <c r="AD680" s="140" t="s">
        <v>13086</v>
      </c>
      <c r="AE680" s="140" t="s">
        <v>10692</v>
      </c>
      <c r="AF680" s="29" t="s">
        <v>12547</v>
      </c>
      <c r="AG680" t="s">
        <v>12550</v>
      </c>
    </row>
    <row r="681" spans="6:33" x14ac:dyDescent="0.25">
      <c r="F681" s="338">
        <v>4779968</v>
      </c>
      <c r="G681" s="339" t="s">
        <v>919</v>
      </c>
      <c r="H681" s="340" t="s">
        <v>90</v>
      </c>
      <c r="AA681" s="142">
        <v>519142000007</v>
      </c>
      <c r="AB681" s="140" t="s">
        <v>10655</v>
      </c>
      <c r="AC681" s="140" t="s">
        <v>11213</v>
      </c>
      <c r="AD681" s="140" t="s">
        <v>13087</v>
      </c>
      <c r="AE681" s="140" t="s">
        <v>10722</v>
      </c>
      <c r="AF681" s="29" t="s">
        <v>12545</v>
      </c>
      <c r="AG681" t="s">
        <v>12549</v>
      </c>
    </row>
    <row r="682" spans="6:33" x14ac:dyDescent="0.25">
      <c r="F682" s="338">
        <v>76277117</v>
      </c>
      <c r="G682" s="339" t="s">
        <v>1380</v>
      </c>
      <c r="H682" s="340" t="s">
        <v>90</v>
      </c>
      <c r="AA682" s="142">
        <v>219142000344</v>
      </c>
      <c r="AB682" s="140" t="s">
        <v>10655</v>
      </c>
      <c r="AC682" s="140" t="s">
        <v>11214</v>
      </c>
      <c r="AD682" s="140" t="s">
        <v>13088</v>
      </c>
      <c r="AE682" s="140" t="s">
        <v>10692</v>
      </c>
      <c r="AF682" s="29" t="s">
        <v>12547</v>
      </c>
      <c r="AG682" t="s">
        <v>12550</v>
      </c>
    </row>
    <row r="683" spans="6:33" x14ac:dyDescent="0.25">
      <c r="F683" s="338">
        <v>4779858</v>
      </c>
      <c r="G683" s="339" t="s">
        <v>1381</v>
      </c>
      <c r="H683" s="340" t="s">
        <v>90</v>
      </c>
      <c r="AA683" s="142">
        <v>219142000662</v>
      </c>
      <c r="AB683" s="140" t="s">
        <v>10655</v>
      </c>
      <c r="AC683" s="140" t="s">
        <v>11215</v>
      </c>
      <c r="AD683" s="140" t="s">
        <v>13088</v>
      </c>
      <c r="AE683" s="140" t="s">
        <v>10692</v>
      </c>
      <c r="AF683" s="29" t="s">
        <v>12547</v>
      </c>
      <c r="AG683" t="s">
        <v>12550</v>
      </c>
    </row>
    <row r="684" spans="6:33" x14ac:dyDescent="0.25">
      <c r="F684" s="338">
        <v>4779834</v>
      </c>
      <c r="G684" s="339" t="s">
        <v>1379</v>
      </c>
      <c r="H684" s="340" t="s">
        <v>90</v>
      </c>
      <c r="AA684" s="142">
        <v>219142000352</v>
      </c>
      <c r="AB684" s="140" t="s">
        <v>10655</v>
      </c>
      <c r="AC684" s="140" t="s">
        <v>11216</v>
      </c>
      <c r="AD684" s="140" t="s">
        <v>13088</v>
      </c>
      <c r="AE684" s="140" t="s">
        <v>10692</v>
      </c>
      <c r="AF684" s="29" t="s">
        <v>12547</v>
      </c>
      <c r="AG684" t="s">
        <v>12550</v>
      </c>
    </row>
    <row r="685" spans="6:33" x14ac:dyDescent="0.25">
      <c r="F685" s="338">
        <v>11885731</v>
      </c>
      <c r="G685" s="339" t="s">
        <v>1378</v>
      </c>
      <c r="H685" s="340" t="s">
        <v>90</v>
      </c>
      <c r="AA685" s="142">
        <v>219142001014</v>
      </c>
      <c r="AB685" s="140" t="s">
        <v>10655</v>
      </c>
      <c r="AC685" s="140" t="s">
        <v>11217</v>
      </c>
      <c r="AD685" s="140" t="s">
        <v>13088</v>
      </c>
      <c r="AE685" s="140" t="s">
        <v>10692</v>
      </c>
      <c r="AF685" s="29" t="s">
        <v>12547</v>
      </c>
      <c r="AG685" t="s">
        <v>12550</v>
      </c>
    </row>
    <row r="686" spans="6:33" x14ac:dyDescent="0.25">
      <c r="F686" s="338">
        <v>4779740</v>
      </c>
      <c r="G686" s="339" t="s">
        <v>5592</v>
      </c>
      <c r="H686" s="340">
        <v>12</v>
      </c>
      <c r="AA686" s="142">
        <v>219142000964</v>
      </c>
      <c r="AB686" s="140" t="s">
        <v>10655</v>
      </c>
      <c r="AC686" s="140" t="s">
        <v>11218</v>
      </c>
      <c r="AD686" s="140" t="s">
        <v>13088</v>
      </c>
      <c r="AE686" s="140" t="s">
        <v>10692</v>
      </c>
      <c r="AF686" s="29" t="s">
        <v>12547</v>
      </c>
      <c r="AG686" t="s">
        <v>12550</v>
      </c>
    </row>
    <row r="687" spans="6:33" x14ac:dyDescent="0.25">
      <c r="F687" s="338">
        <v>66878856</v>
      </c>
      <c r="G687" s="339" t="s">
        <v>5593</v>
      </c>
      <c r="H687" s="340">
        <v>8</v>
      </c>
      <c r="AA687" s="142">
        <v>419142000785</v>
      </c>
      <c r="AB687" s="140" t="s">
        <v>10655</v>
      </c>
      <c r="AC687" s="140" t="s">
        <v>11219</v>
      </c>
      <c r="AD687" s="140" t="s">
        <v>13088</v>
      </c>
      <c r="AE687" s="140" t="s">
        <v>10692</v>
      </c>
      <c r="AF687" s="29" t="s">
        <v>12547</v>
      </c>
      <c r="AG687" t="s">
        <v>12550</v>
      </c>
    </row>
    <row r="688" spans="6:33" x14ac:dyDescent="0.25">
      <c r="F688" s="338">
        <v>76339409</v>
      </c>
      <c r="G688" s="339" t="s">
        <v>5595</v>
      </c>
      <c r="H688" s="340" t="s">
        <v>39</v>
      </c>
      <c r="AA688" s="142">
        <v>319142001124</v>
      </c>
      <c r="AB688" s="140" t="s">
        <v>10655</v>
      </c>
      <c r="AC688" s="140" t="s">
        <v>11220</v>
      </c>
      <c r="AD688" s="140" t="s">
        <v>13089</v>
      </c>
      <c r="AE688" s="140" t="s">
        <v>10722</v>
      </c>
      <c r="AF688" s="29" t="s">
        <v>12544</v>
      </c>
      <c r="AG688" t="s">
        <v>12549</v>
      </c>
    </row>
    <row r="689" spans="6:33" x14ac:dyDescent="0.25">
      <c r="F689" s="338">
        <v>25720075</v>
      </c>
      <c r="G689" s="339" t="s">
        <v>3693</v>
      </c>
      <c r="H689" s="340" t="s">
        <v>31</v>
      </c>
      <c r="AA689" s="142">
        <v>219212000266</v>
      </c>
      <c r="AB689" s="140" t="s">
        <v>10656</v>
      </c>
      <c r="AC689" s="140" t="s">
        <v>12688</v>
      </c>
      <c r="AD689" s="140" t="s">
        <v>13090</v>
      </c>
      <c r="AE689" s="140" t="s">
        <v>10692</v>
      </c>
      <c r="AF689" s="29" t="s">
        <v>12544</v>
      </c>
      <c r="AG689" t="s">
        <v>12549</v>
      </c>
    </row>
    <row r="690" spans="6:33" x14ac:dyDescent="0.25">
      <c r="F690" s="338">
        <v>48663911</v>
      </c>
      <c r="G690" s="339" t="s">
        <v>5594</v>
      </c>
      <c r="H690" s="340" t="s">
        <v>31</v>
      </c>
      <c r="AA690" s="142">
        <v>219212000169</v>
      </c>
      <c r="AB690" s="140" t="s">
        <v>10656</v>
      </c>
      <c r="AC690" s="140" t="s">
        <v>11221</v>
      </c>
      <c r="AD690" s="140" t="s">
        <v>13090</v>
      </c>
      <c r="AE690" s="140" t="s">
        <v>10692</v>
      </c>
      <c r="AF690" s="29" t="s">
        <v>12544</v>
      </c>
      <c r="AG690" t="s">
        <v>12549</v>
      </c>
    </row>
    <row r="691" spans="6:33" x14ac:dyDescent="0.25">
      <c r="F691" s="338">
        <v>76279522</v>
      </c>
      <c r="G691" s="339" t="s">
        <v>1375</v>
      </c>
      <c r="H691" s="340" t="s">
        <v>88</v>
      </c>
      <c r="AA691" s="142">
        <v>519212000005</v>
      </c>
      <c r="AB691" s="140" t="s">
        <v>10656</v>
      </c>
      <c r="AC691" s="140" t="s">
        <v>11222</v>
      </c>
      <c r="AD691" s="140" t="s">
        <v>13041</v>
      </c>
      <c r="AE691" s="140" t="s">
        <v>10722</v>
      </c>
      <c r="AF691" s="29" t="s">
        <v>12545</v>
      </c>
      <c r="AG691" t="s">
        <v>12550</v>
      </c>
    </row>
    <row r="692" spans="6:33" x14ac:dyDescent="0.25">
      <c r="F692" s="338">
        <v>76279504</v>
      </c>
      <c r="G692" s="339" t="s">
        <v>1376</v>
      </c>
      <c r="H692" s="340">
        <v>14</v>
      </c>
      <c r="AA692" s="142">
        <v>119212000041</v>
      </c>
      <c r="AB692" s="140" t="s">
        <v>10656</v>
      </c>
      <c r="AC692" s="140" t="s">
        <v>11223</v>
      </c>
      <c r="AD692" s="140" t="s">
        <v>13091</v>
      </c>
      <c r="AE692" s="140" t="s">
        <v>10722</v>
      </c>
      <c r="AF692" s="29" t="s">
        <v>12547</v>
      </c>
      <c r="AG692" t="s">
        <v>12550</v>
      </c>
    </row>
    <row r="693" spans="6:33" x14ac:dyDescent="0.25">
      <c r="F693" s="338">
        <v>1061745547</v>
      </c>
      <c r="G693" s="339" t="s">
        <v>1377</v>
      </c>
      <c r="H693" s="340" t="s">
        <v>88</v>
      </c>
      <c r="AA693" s="142">
        <v>119212000784</v>
      </c>
      <c r="AB693" s="140" t="s">
        <v>10656</v>
      </c>
      <c r="AC693" s="140" t="s">
        <v>11224</v>
      </c>
      <c r="AD693" s="140" t="s">
        <v>13091</v>
      </c>
      <c r="AE693" s="140" t="s">
        <v>10722</v>
      </c>
      <c r="AF693" s="29" t="s">
        <v>12547</v>
      </c>
      <c r="AG693" t="s">
        <v>12550</v>
      </c>
    </row>
    <row r="694" spans="6:33" x14ac:dyDescent="0.25">
      <c r="F694" s="338">
        <v>76339367</v>
      </c>
      <c r="G694" s="339" t="s">
        <v>1374</v>
      </c>
      <c r="H694" s="340" t="s">
        <v>90</v>
      </c>
      <c r="AA694" s="142">
        <v>119212000725</v>
      </c>
      <c r="AB694" s="140" t="s">
        <v>10656</v>
      </c>
      <c r="AC694" s="140" t="s">
        <v>10843</v>
      </c>
      <c r="AD694" s="140" t="s">
        <v>13091</v>
      </c>
      <c r="AE694" s="140" t="s">
        <v>10722</v>
      </c>
      <c r="AF694" s="29" t="s">
        <v>12547</v>
      </c>
      <c r="AG694" t="s">
        <v>12550</v>
      </c>
    </row>
    <row r="695" spans="6:33" x14ac:dyDescent="0.25">
      <c r="F695" s="338">
        <v>4781637</v>
      </c>
      <c r="G695" s="339" t="s">
        <v>1373</v>
      </c>
      <c r="H695" s="340" t="s">
        <v>89</v>
      </c>
      <c r="AA695" s="142">
        <v>219212000614</v>
      </c>
      <c r="AB695" s="140" t="s">
        <v>10656</v>
      </c>
      <c r="AC695" s="140" t="s">
        <v>11225</v>
      </c>
      <c r="AD695" s="140" t="s">
        <v>13091</v>
      </c>
      <c r="AE695" s="140" t="s">
        <v>10692</v>
      </c>
      <c r="AF695" s="29" t="s">
        <v>12547</v>
      </c>
      <c r="AG695" t="s">
        <v>12550</v>
      </c>
    </row>
    <row r="696" spans="6:33" x14ac:dyDescent="0.25">
      <c r="F696" s="338">
        <v>1059446387</v>
      </c>
      <c r="G696" s="339" t="s">
        <v>13609</v>
      </c>
      <c r="H696" s="340" t="s">
        <v>88</v>
      </c>
      <c r="AA696" s="142">
        <v>119212000032</v>
      </c>
      <c r="AB696" s="140" t="s">
        <v>10656</v>
      </c>
      <c r="AC696" s="140" t="s">
        <v>12689</v>
      </c>
      <c r="AD696" s="140" t="s">
        <v>13091</v>
      </c>
      <c r="AE696" s="140" t="s">
        <v>10722</v>
      </c>
      <c r="AF696" s="29" t="s">
        <v>12547</v>
      </c>
      <c r="AG696" t="s">
        <v>12550</v>
      </c>
    </row>
    <row r="697" spans="6:33" x14ac:dyDescent="0.25">
      <c r="F697" s="338">
        <v>1480581</v>
      </c>
      <c r="G697" s="339" t="s">
        <v>1371</v>
      </c>
      <c r="H697" s="340">
        <v>14</v>
      </c>
      <c r="AA697" s="142">
        <v>219212000070</v>
      </c>
      <c r="AB697" s="140" t="s">
        <v>10656</v>
      </c>
      <c r="AC697" s="140" t="s">
        <v>11226</v>
      </c>
      <c r="AD697" s="140" t="s">
        <v>13091</v>
      </c>
      <c r="AE697" s="140" t="s">
        <v>10692</v>
      </c>
      <c r="AF697" s="29" t="s">
        <v>12547</v>
      </c>
      <c r="AG697" t="s">
        <v>12550</v>
      </c>
    </row>
    <row r="698" spans="6:33" x14ac:dyDescent="0.25">
      <c r="F698" s="338">
        <v>1480215</v>
      </c>
      <c r="G698" s="339" t="s">
        <v>1368</v>
      </c>
      <c r="H698" s="340">
        <v>12</v>
      </c>
      <c r="AA698" s="142">
        <v>219212000355</v>
      </c>
      <c r="AB698" s="140" t="s">
        <v>10656</v>
      </c>
      <c r="AC698" s="140" t="s">
        <v>11227</v>
      </c>
      <c r="AD698" s="140" t="s">
        <v>13092</v>
      </c>
      <c r="AE698" s="140" t="s">
        <v>10692</v>
      </c>
      <c r="AF698" s="29" t="s">
        <v>12547</v>
      </c>
      <c r="AG698" t="s">
        <v>12550</v>
      </c>
    </row>
    <row r="699" spans="6:33" x14ac:dyDescent="0.25">
      <c r="F699" s="338">
        <v>4780245</v>
      </c>
      <c r="G699" s="339" t="s">
        <v>1372</v>
      </c>
      <c r="H699" s="340">
        <v>14</v>
      </c>
      <c r="AA699" s="142">
        <v>219212000339</v>
      </c>
      <c r="AB699" s="140" t="s">
        <v>10656</v>
      </c>
      <c r="AC699" s="140" t="s">
        <v>11228</v>
      </c>
      <c r="AD699" s="140" t="s">
        <v>13092</v>
      </c>
      <c r="AE699" s="140" t="s">
        <v>10692</v>
      </c>
      <c r="AF699" s="29" t="s">
        <v>12547</v>
      </c>
      <c r="AG699" t="s">
        <v>12550</v>
      </c>
    </row>
    <row r="700" spans="6:33" x14ac:dyDescent="0.25">
      <c r="F700" s="338">
        <v>25724498</v>
      </c>
      <c r="G700" s="339" t="s">
        <v>1369</v>
      </c>
      <c r="H700" s="340" t="s">
        <v>85</v>
      </c>
      <c r="AA700" s="142">
        <v>219212000134</v>
      </c>
      <c r="AB700" s="140" t="s">
        <v>10656</v>
      </c>
      <c r="AC700" s="140" t="s">
        <v>11229</v>
      </c>
      <c r="AD700" s="140" t="s">
        <v>13092</v>
      </c>
      <c r="AE700" s="140" t="s">
        <v>10692</v>
      </c>
      <c r="AF700" s="29" t="s">
        <v>12547</v>
      </c>
      <c r="AG700" t="s">
        <v>12550</v>
      </c>
    </row>
    <row r="701" spans="6:33" x14ac:dyDescent="0.25">
      <c r="F701" s="338">
        <v>1061694233</v>
      </c>
      <c r="G701" s="339" t="s">
        <v>1370</v>
      </c>
      <c r="H701" s="340" t="s">
        <v>88</v>
      </c>
      <c r="AA701" s="142">
        <v>219212000258</v>
      </c>
      <c r="AB701" s="140" t="s">
        <v>10656</v>
      </c>
      <c r="AC701" s="140" t="s">
        <v>11230</v>
      </c>
      <c r="AD701" s="140" t="s">
        <v>13092</v>
      </c>
      <c r="AE701" s="140" t="s">
        <v>10692</v>
      </c>
      <c r="AF701" s="29" t="s">
        <v>12547</v>
      </c>
      <c r="AG701" t="s">
        <v>12550</v>
      </c>
    </row>
    <row r="702" spans="6:33" x14ac:dyDescent="0.25">
      <c r="F702" s="338">
        <v>25436496</v>
      </c>
      <c r="G702" s="339" t="s">
        <v>5590</v>
      </c>
      <c r="H702" s="340" t="s">
        <v>31</v>
      </c>
      <c r="AA702" s="142">
        <v>219212000801</v>
      </c>
      <c r="AB702" s="140" t="s">
        <v>10656</v>
      </c>
      <c r="AC702" s="140" t="s">
        <v>11231</v>
      </c>
      <c r="AD702" s="140" t="s">
        <v>13092</v>
      </c>
      <c r="AE702" s="140" t="s">
        <v>10692</v>
      </c>
      <c r="AF702" s="29" t="s">
        <v>12547</v>
      </c>
      <c r="AG702" t="s">
        <v>12550</v>
      </c>
    </row>
    <row r="703" spans="6:33" x14ac:dyDescent="0.25">
      <c r="F703" s="338">
        <v>4779947</v>
      </c>
      <c r="G703" s="339" t="s">
        <v>5587</v>
      </c>
      <c r="H703" s="340" t="s">
        <v>39</v>
      </c>
      <c r="AA703" s="142">
        <v>219212000223</v>
      </c>
      <c r="AB703" s="140" t="s">
        <v>10656</v>
      </c>
      <c r="AC703" s="140" t="s">
        <v>11232</v>
      </c>
      <c r="AD703" s="140" t="s">
        <v>13092</v>
      </c>
      <c r="AE703" s="140" t="s">
        <v>10692</v>
      </c>
      <c r="AF703" s="29" t="s">
        <v>12547</v>
      </c>
      <c r="AG703" t="s">
        <v>12550</v>
      </c>
    </row>
    <row r="704" spans="6:33" x14ac:dyDescent="0.25">
      <c r="F704" s="338">
        <v>31472727</v>
      </c>
      <c r="G704" s="339" t="s">
        <v>5591</v>
      </c>
      <c r="H704" s="340" t="s">
        <v>39</v>
      </c>
      <c r="AA704" s="142">
        <v>219212000100</v>
      </c>
      <c r="AB704" s="140" t="s">
        <v>10656</v>
      </c>
      <c r="AC704" s="140" t="s">
        <v>11233</v>
      </c>
      <c r="AD704" s="140" t="s">
        <v>13092</v>
      </c>
      <c r="AE704" s="140" t="s">
        <v>10692</v>
      </c>
      <c r="AF704" s="29" t="s">
        <v>12547</v>
      </c>
      <c r="AG704" t="s">
        <v>12550</v>
      </c>
    </row>
    <row r="705" spans="6:33" x14ac:dyDescent="0.25">
      <c r="F705" s="338">
        <v>25717474</v>
      </c>
      <c r="G705" s="339" t="s">
        <v>5589</v>
      </c>
      <c r="H705" s="340" t="s">
        <v>31</v>
      </c>
      <c r="AA705" s="142">
        <v>219212001501</v>
      </c>
      <c r="AB705" s="140" t="s">
        <v>10656</v>
      </c>
      <c r="AC705" s="140" t="s">
        <v>11234</v>
      </c>
      <c r="AD705" s="140" t="s">
        <v>13092</v>
      </c>
      <c r="AE705" s="140" t="s">
        <v>10692</v>
      </c>
      <c r="AF705" s="29" t="s">
        <v>12547</v>
      </c>
      <c r="AG705" t="s">
        <v>12550</v>
      </c>
    </row>
    <row r="706" spans="6:33" x14ac:dyDescent="0.25">
      <c r="F706" s="338">
        <v>76339317</v>
      </c>
      <c r="G706" s="339" t="s">
        <v>5588</v>
      </c>
      <c r="H706" s="340" t="s">
        <v>39</v>
      </c>
      <c r="AA706" s="142">
        <v>419212000711</v>
      </c>
      <c r="AB706" s="140" t="s">
        <v>10656</v>
      </c>
      <c r="AC706" s="140" t="s">
        <v>11235</v>
      </c>
      <c r="AD706" s="140" t="s">
        <v>13092</v>
      </c>
      <c r="AE706" s="140" t="s">
        <v>10692</v>
      </c>
      <c r="AF706" s="29" t="s">
        <v>12547</v>
      </c>
      <c r="AG706" t="s">
        <v>12550</v>
      </c>
    </row>
    <row r="707" spans="6:33" x14ac:dyDescent="0.25">
      <c r="F707" s="338">
        <v>4779251</v>
      </c>
      <c r="G707" s="339" t="s">
        <v>5581</v>
      </c>
      <c r="H707" s="340">
        <v>13</v>
      </c>
      <c r="AA707" s="142">
        <v>219212000762</v>
      </c>
      <c r="AB707" s="140" t="s">
        <v>10656</v>
      </c>
      <c r="AC707" s="140" t="s">
        <v>11236</v>
      </c>
      <c r="AD707" s="140" t="s">
        <v>13092</v>
      </c>
      <c r="AE707" s="140" t="s">
        <v>10692</v>
      </c>
      <c r="AF707" s="29" t="s">
        <v>12547</v>
      </c>
      <c r="AG707" t="s">
        <v>12550</v>
      </c>
    </row>
    <row r="708" spans="6:33" x14ac:dyDescent="0.25">
      <c r="F708" s="338">
        <v>4780555</v>
      </c>
      <c r="G708" s="339" t="s">
        <v>5582</v>
      </c>
      <c r="H708" s="340" t="s">
        <v>39</v>
      </c>
      <c r="AA708" s="142">
        <v>219212000118</v>
      </c>
      <c r="AB708" s="140" t="s">
        <v>10656</v>
      </c>
      <c r="AC708" s="140" t="s">
        <v>11237</v>
      </c>
      <c r="AD708" s="140" t="s">
        <v>13092</v>
      </c>
      <c r="AE708" s="140" t="s">
        <v>10692</v>
      </c>
      <c r="AF708" s="29" t="s">
        <v>12547</v>
      </c>
      <c r="AG708" t="s">
        <v>12550</v>
      </c>
    </row>
    <row r="709" spans="6:33" x14ac:dyDescent="0.25">
      <c r="F709" s="338">
        <v>25717075</v>
      </c>
      <c r="G709" s="339" t="s">
        <v>5586</v>
      </c>
      <c r="H709" s="340">
        <v>14</v>
      </c>
      <c r="AA709" s="142">
        <v>219212000177</v>
      </c>
      <c r="AB709" s="140" t="s">
        <v>10656</v>
      </c>
      <c r="AC709" s="140" t="s">
        <v>11238</v>
      </c>
      <c r="AD709" s="140" t="s">
        <v>13092</v>
      </c>
      <c r="AE709" s="140" t="s">
        <v>10692</v>
      </c>
      <c r="AF709" s="29" t="s">
        <v>12547</v>
      </c>
      <c r="AG709" t="s">
        <v>12550</v>
      </c>
    </row>
    <row r="710" spans="6:33" x14ac:dyDescent="0.25">
      <c r="F710" s="338">
        <v>25717714</v>
      </c>
      <c r="G710" s="339" t="s">
        <v>5585</v>
      </c>
      <c r="H710" s="340" t="s">
        <v>31</v>
      </c>
      <c r="AA710" s="142">
        <v>219212000304</v>
      </c>
      <c r="AB710" s="140" t="s">
        <v>10656</v>
      </c>
      <c r="AC710" s="140" t="s">
        <v>11239</v>
      </c>
      <c r="AD710" s="140" t="s">
        <v>13092</v>
      </c>
      <c r="AE710" s="140" t="s">
        <v>10692</v>
      </c>
      <c r="AF710" s="29" t="s">
        <v>12547</v>
      </c>
      <c r="AG710" t="s">
        <v>12550</v>
      </c>
    </row>
    <row r="711" spans="6:33" x14ac:dyDescent="0.25">
      <c r="F711" s="338">
        <v>34678625</v>
      </c>
      <c r="G711" s="339" t="s">
        <v>5583</v>
      </c>
      <c r="H711" s="340" t="s">
        <v>31</v>
      </c>
      <c r="AA711" s="142">
        <v>219212000444</v>
      </c>
      <c r="AB711" s="140" t="s">
        <v>10656</v>
      </c>
      <c r="AC711" s="140" t="s">
        <v>11240</v>
      </c>
      <c r="AD711" s="140" t="s">
        <v>13092</v>
      </c>
      <c r="AE711" s="140" t="s">
        <v>10692</v>
      </c>
      <c r="AF711" s="29" t="s">
        <v>12547</v>
      </c>
      <c r="AG711" t="s">
        <v>12550</v>
      </c>
    </row>
    <row r="712" spans="6:33" x14ac:dyDescent="0.25">
      <c r="F712" s="338">
        <v>76339279</v>
      </c>
      <c r="G712" s="339" t="s">
        <v>5584</v>
      </c>
      <c r="H712" s="340" t="s">
        <v>31</v>
      </c>
      <c r="AA712" s="142">
        <v>219212000215</v>
      </c>
      <c r="AB712" s="140" t="s">
        <v>10656</v>
      </c>
      <c r="AC712" s="140" t="s">
        <v>11241</v>
      </c>
      <c r="AD712" s="140" t="s">
        <v>13093</v>
      </c>
      <c r="AE712" s="140" t="s">
        <v>10692</v>
      </c>
      <c r="AF712" s="29" t="s">
        <v>12547</v>
      </c>
      <c r="AG712" t="s">
        <v>12550</v>
      </c>
    </row>
    <row r="713" spans="6:33" x14ac:dyDescent="0.25">
      <c r="F713" s="338">
        <v>25717525</v>
      </c>
      <c r="G713" s="339" t="s">
        <v>5578</v>
      </c>
      <c r="H713" s="340" t="s">
        <v>31</v>
      </c>
      <c r="AA713" s="142">
        <v>219212000819</v>
      </c>
      <c r="AB713" s="140" t="s">
        <v>10656</v>
      </c>
      <c r="AC713" s="140" t="s">
        <v>11242</v>
      </c>
      <c r="AD713" s="140" t="s">
        <v>13093</v>
      </c>
      <c r="AE713" s="140" t="s">
        <v>10692</v>
      </c>
      <c r="AF713" s="29" t="s">
        <v>12547</v>
      </c>
      <c r="AG713" t="s">
        <v>12550</v>
      </c>
    </row>
    <row r="714" spans="6:33" x14ac:dyDescent="0.25">
      <c r="F714" s="338">
        <v>1059448355</v>
      </c>
      <c r="G714" s="339" t="s">
        <v>5579</v>
      </c>
      <c r="H714" s="340" t="s">
        <v>39</v>
      </c>
      <c r="AA714" s="142">
        <v>219212000797</v>
      </c>
      <c r="AB714" s="140" t="s">
        <v>10656</v>
      </c>
      <c r="AC714" s="140" t="s">
        <v>11243</v>
      </c>
      <c r="AD714" s="140" t="s">
        <v>13093</v>
      </c>
      <c r="AE714" s="140" t="s">
        <v>10692</v>
      </c>
      <c r="AF714" s="29" t="s">
        <v>12547</v>
      </c>
      <c r="AG714" t="s">
        <v>12550</v>
      </c>
    </row>
    <row r="715" spans="6:33" x14ac:dyDescent="0.25">
      <c r="F715" s="338">
        <v>34554972</v>
      </c>
      <c r="G715" s="339" t="s">
        <v>5577</v>
      </c>
      <c r="H715" s="340">
        <v>14</v>
      </c>
      <c r="AA715" s="142">
        <v>219212000193</v>
      </c>
      <c r="AB715" s="140" t="s">
        <v>10656</v>
      </c>
      <c r="AC715" s="140" t="s">
        <v>11244</v>
      </c>
      <c r="AD715" s="140" t="s">
        <v>13093</v>
      </c>
      <c r="AE715" s="140" t="s">
        <v>10692</v>
      </c>
      <c r="AF715" s="29" t="s">
        <v>12547</v>
      </c>
      <c r="AG715" t="s">
        <v>12550</v>
      </c>
    </row>
    <row r="716" spans="6:33" x14ac:dyDescent="0.25">
      <c r="F716" s="338">
        <v>1061200793</v>
      </c>
      <c r="G716" s="339" t="s">
        <v>5575</v>
      </c>
      <c r="H716" s="340" t="s">
        <v>39</v>
      </c>
      <c r="AA716" s="142">
        <v>219212000274</v>
      </c>
      <c r="AB716" s="140" t="s">
        <v>10656</v>
      </c>
      <c r="AC716" s="140" t="s">
        <v>11148</v>
      </c>
      <c r="AD716" s="140" t="s">
        <v>13093</v>
      </c>
      <c r="AE716" s="140" t="s">
        <v>10692</v>
      </c>
      <c r="AF716" s="29" t="s">
        <v>12547</v>
      </c>
      <c r="AG716" t="s">
        <v>12550</v>
      </c>
    </row>
    <row r="717" spans="6:33" x14ac:dyDescent="0.25">
      <c r="F717" s="338">
        <v>34679915</v>
      </c>
      <c r="G717" s="339" t="s">
        <v>5576</v>
      </c>
      <c r="H717" s="340" t="s">
        <v>31</v>
      </c>
      <c r="AA717" s="142">
        <v>219212000096</v>
      </c>
      <c r="AB717" s="140" t="s">
        <v>10656</v>
      </c>
      <c r="AC717" s="140" t="s">
        <v>11245</v>
      </c>
      <c r="AD717" s="140" t="s">
        <v>13093</v>
      </c>
      <c r="AE717" s="140" t="s">
        <v>10692</v>
      </c>
      <c r="AF717" s="29" t="s">
        <v>12547</v>
      </c>
      <c r="AG717" t="s">
        <v>12550</v>
      </c>
    </row>
    <row r="718" spans="6:33" x14ac:dyDescent="0.25">
      <c r="F718" s="338">
        <v>76339111</v>
      </c>
      <c r="G718" s="339" t="s">
        <v>5570</v>
      </c>
      <c r="H718" s="340" t="s">
        <v>31</v>
      </c>
      <c r="AA718" s="142">
        <v>219212000380</v>
      </c>
      <c r="AB718" s="140" t="s">
        <v>10656</v>
      </c>
      <c r="AC718" s="140" t="s">
        <v>11246</v>
      </c>
      <c r="AD718" s="140" t="s">
        <v>13093</v>
      </c>
      <c r="AE718" s="140" t="s">
        <v>10692</v>
      </c>
      <c r="AF718" s="29" t="s">
        <v>12547</v>
      </c>
      <c r="AG718" t="s">
        <v>12550</v>
      </c>
    </row>
    <row r="719" spans="6:33" x14ac:dyDescent="0.25">
      <c r="F719" s="338">
        <v>10554749</v>
      </c>
      <c r="G719" s="339" t="s">
        <v>5571</v>
      </c>
      <c r="H719" s="340" t="s">
        <v>31</v>
      </c>
      <c r="AA719" s="142">
        <v>219212000347</v>
      </c>
      <c r="AB719" s="140" t="s">
        <v>10656</v>
      </c>
      <c r="AC719" s="140" t="s">
        <v>11247</v>
      </c>
      <c r="AD719" s="140" t="s">
        <v>13093</v>
      </c>
      <c r="AE719" s="140" t="s">
        <v>10692</v>
      </c>
      <c r="AF719" s="29" t="s">
        <v>12547</v>
      </c>
      <c r="AG719" t="s">
        <v>12550</v>
      </c>
    </row>
    <row r="720" spans="6:33" x14ac:dyDescent="0.25">
      <c r="F720" s="338">
        <v>94302289</v>
      </c>
      <c r="G720" s="339" t="s">
        <v>5632</v>
      </c>
      <c r="H720" s="340" t="s">
        <v>39</v>
      </c>
      <c r="AA720" s="142">
        <v>219212000835</v>
      </c>
      <c r="AB720" s="140" t="s">
        <v>10656</v>
      </c>
      <c r="AC720" s="140" t="s">
        <v>11248</v>
      </c>
      <c r="AD720" s="140" t="s">
        <v>13093</v>
      </c>
      <c r="AE720" s="140" t="s">
        <v>10692</v>
      </c>
      <c r="AF720" s="29" t="s">
        <v>12547</v>
      </c>
      <c r="AG720" t="s">
        <v>12550</v>
      </c>
    </row>
    <row r="721" spans="6:33" x14ac:dyDescent="0.25">
      <c r="F721" s="338">
        <v>4779890</v>
      </c>
      <c r="G721" s="339" t="s">
        <v>5637</v>
      </c>
      <c r="H721" s="340" t="s">
        <v>31</v>
      </c>
      <c r="AA721" s="142">
        <v>219212000436</v>
      </c>
      <c r="AB721" s="140" t="s">
        <v>10656</v>
      </c>
      <c r="AC721" s="140" t="s">
        <v>11249</v>
      </c>
      <c r="AD721" s="140" t="s">
        <v>13093</v>
      </c>
      <c r="AE721" s="140" t="s">
        <v>10692</v>
      </c>
      <c r="AF721" s="29" t="s">
        <v>12547</v>
      </c>
      <c r="AG721" t="s">
        <v>12550</v>
      </c>
    </row>
    <row r="722" spans="6:33" x14ac:dyDescent="0.25">
      <c r="F722" s="338">
        <v>76280104</v>
      </c>
      <c r="G722" s="339" t="s">
        <v>5633</v>
      </c>
      <c r="H722" s="340" t="s">
        <v>31</v>
      </c>
      <c r="AA722" s="142">
        <v>219212001432</v>
      </c>
      <c r="AB722" s="140" t="s">
        <v>10656</v>
      </c>
      <c r="AC722" s="140" t="s">
        <v>11250</v>
      </c>
      <c r="AD722" s="140" t="s">
        <v>13093</v>
      </c>
      <c r="AE722" s="140" t="s">
        <v>10692</v>
      </c>
      <c r="AF722" s="29" t="s">
        <v>12547</v>
      </c>
      <c r="AG722" t="s">
        <v>12550</v>
      </c>
    </row>
    <row r="723" spans="6:33" x14ac:dyDescent="0.25">
      <c r="F723" s="338">
        <v>1114874818</v>
      </c>
      <c r="G723" s="339" t="s">
        <v>5572</v>
      </c>
      <c r="H723" s="340" t="s">
        <v>39</v>
      </c>
      <c r="AA723" s="142">
        <v>219212000126</v>
      </c>
      <c r="AB723" s="140" t="s">
        <v>10656</v>
      </c>
      <c r="AC723" s="140" t="s">
        <v>11251</v>
      </c>
      <c r="AD723" s="140" t="s">
        <v>13093</v>
      </c>
      <c r="AE723" s="140" t="s">
        <v>10692</v>
      </c>
      <c r="AF723" s="29" t="s">
        <v>12547</v>
      </c>
      <c r="AG723" t="s">
        <v>12550</v>
      </c>
    </row>
    <row r="724" spans="6:33" x14ac:dyDescent="0.25">
      <c r="F724" s="338">
        <v>1059447556</v>
      </c>
      <c r="G724" s="339" t="s">
        <v>5573</v>
      </c>
      <c r="H724" s="340" t="s">
        <v>39</v>
      </c>
      <c r="AA724" s="142">
        <v>219212000207</v>
      </c>
      <c r="AB724" s="140" t="s">
        <v>10656</v>
      </c>
      <c r="AC724" s="140" t="s">
        <v>11252</v>
      </c>
      <c r="AD724" s="140" t="s">
        <v>13093</v>
      </c>
      <c r="AE724" s="140" t="s">
        <v>10692</v>
      </c>
      <c r="AF724" s="29" t="s">
        <v>12547</v>
      </c>
      <c r="AG724" t="s">
        <v>12550</v>
      </c>
    </row>
    <row r="725" spans="6:33" x14ac:dyDescent="0.25">
      <c r="F725" s="338">
        <v>25497259</v>
      </c>
      <c r="G725" s="339" t="s">
        <v>5569</v>
      </c>
      <c r="H725" s="340" t="s">
        <v>39</v>
      </c>
      <c r="AA725" s="142">
        <v>219212000533</v>
      </c>
      <c r="AB725" s="140" t="s">
        <v>10656</v>
      </c>
      <c r="AC725" s="140" t="s">
        <v>11253</v>
      </c>
      <c r="AD725" s="140" t="s">
        <v>13093</v>
      </c>
      <c r="AE725" s="140" t="s">
        <v>10692</v>
      </c>
      <c r="AF725" s="29" t="s">
        <v>12547</v>
      </c>
      <c r="AG725" t="s">
        <v>12550</v>
      </c>
    </row>
    <row r="726" spans="6:33" x14ac:dyDescent="0.25">
      <c r="F726" s="338">
        <v>25717632</v>
      </c>
      <c r="G726" s="339" t="s">
        <v>5567</v>
      </c>
      <c r="H726" s="340" t="s">
        <v>31</v>
      </c>
      <c r="AA726" s="142">
        <v>219212000690</v>
      </c>
      <c r="AB726" s="140" t="s">
        <v>10656</v>
      </c>
      <c r="AC726" s="140" t="s">
        <v>11254</v>
      </c>
      <c r="AD726" s="140" t="s">
        <v>13093</v>
      </c>
      <c r="AE726" s="140" t="s">
        <v>10692</v>
      </c>
      <c r="AF726" s="29" t="s">
        <v>12547</v>
      </c>
      <c r="AG726" t="s">
        <v>12550</v>
      </c>
    </row>
    <row r="727" spans="6:33" x14ac:dyDescent="0.25">
      <c r="F727" s="338">
        <v>25729169</v>
      </c>
      <c r="G727" s="339" t="s">
        <v>5568</v>
      </c>
      <c r="H727" s="340" t="s">
        <v>31</v>
      </c>
      <c r="AA727" s="142">
        <v>119212000024</v>
      </c>
      <c r="AB727" s="140" t="s">
        <v>10656</v>
      </c>
      <c r="AC727" s="140" t="s">
        <v>11255</v>
      </c>
      <c r="AD727" s="140" t="s">
        <v>13094</v>
      </c>
      <c r="AE727" s="140" t="s">
        <v>10722</v>
      </c>
      <c r="AF727" s="29" t="s">
        <v>12547</v>
      </c>
      <c r="AG727" t="s">
        <v>12550</v>
      </c>
    </row>
    <row r="728" spans="6:33" x14ac:dyDescent="0.25">
      <c r="F728" s="338">
        <v>4779807</v>
      </c>
      <c r="G728" s="339" t="s">
        <v>5565</v>
      </c>
      <c r="H728" s="340" t="s">
        <v>31</v>
      </c>
      <c r="AA728" s="142">
        <v>119212000369</v>
      </c>
      <c r="AB728" s="140" t="s">
        <v>10656</v>
      </c>
      <c r="AC728" s="140" t="s">
        <v>12690</v>
      </c>
      <c r="AD728" s="140" t="s">
        <v>13094</v>
      </c>
      <c r="AE728" s="140" t="s">
        <v>10722</v>
      </c>
      <c r="AF728" s="29" t="s">
        <v>12547</v>
      </c>
      <c r="AG728" t="s">
        <v>12550</v>
      </c>
    </row>
    <row r="729" spans="6:33" x14ac:dyDescent="0.25">
      <c r="F729" s="338">
        <v>4779983</v>
      </c>
      <c r="G729" s="339" t="s">
        <v>5564</v>
      </c>
      <c r="H729" s="340" t="s">
        <v>23</v>
      </c>
      <c r="AA729" s="142">
        <v>119212000687</v>
      </c>
      <c r="AB729" s="140" t="s">
        <v>10656</v>
      </c>
      <c r="AC729" s="140" t="s">
        <v>11256</v>
      </c>
      <c r="AD729" s="140" t="s">
        <v>13094</v>
      </c>
      <c r="AE729" s="140" t="s">
        <v>10722</v>
      </c>
      <c r="AF729" s="29" t="s">
        <v>12547</v>
      </c>
      <c r="AG729" t="s">
        <v>12550</v>
      </c>
    </row>
    <row r="730" spans="6:33" x14ac:dyDescent="0.25">
      <c r="F730" s="338">
        <v>4782018</v>
      </c>
      <c r="G730" s="339" t="s">
        <v>5563</v>
      </c>
      <c r="H730" s="340">
        <v>14</v>
      </c>
      <c r="AA730" s="142">
        <v>119212000776</v>
      </c>
      <c r="AB730" s="140" t="s">
        <v>10656</v>
      </c>
      <c r="AC730" s="140" t="s">
        <v>11257</v>
      </c>
      <c r="AD730" s="140" t="s">
        <v>13094</v>
      </c>
      <c r="AE730" s="140" t="s">
        <v>10722</v>
      </c>
      <c r="AF730" s="29" t="s">
        <v>12547</v>
      </c>
      <c r="AG730" t="s">
        <v>12550</v>
      </c>
    </row>
    <row r="731" spans="6:33" x14ac:dyDescent="0.25">
      <c r="F731" s="338">
        <v>34678958</v>
      </c>
      <c r="G731" s="339" t="s">
        <v>5562</v>
      </c>
      <c r="H731" s="340" t="s">
        <v>20</v>
      </c>
      <c r="AA731" s="142">
        <v>119212000059</v>
      </c>
      <c r="AB731" s="140" t="s">
        <v>10656</v>
      </c>
      <c r="AC731" s="140" t="s">
        <v>12691</v>
      </c>
      <c r="AD731" s="140" t="s">
        <v>13095</v>
      </c>
      <c r="AE731" s="140" t="s">
        <v>10722</v>
      </c>
      <c r="AF731" s="29" t="s">
        <v>12546</v>
      </c>
      <c r="AG731" t="s">
        <v>12550</v>
      </c>
    </row>
    <row r="732" spans="6:33" x14ac:dyDescent="0.25">
      <c r="F732" s="338">
        <v>25435869</v>
      </c>
      <c r="G732" s="339" t="s">
        <v>5560</v>
      </c>
      <c r="H732" s="340">
        <v>14</v>
      </c>
      <c r="AA732" s="142">
        <v>119212000016</v>
      </c>
      <c r="AB732" s="140" t="s">
        <v>10656</v>
      </c>
      <c r="AC732" s="140" t="s">
        <v>11258</v>
      </c>
      <c r="AD732" s="140" t="s">
        <v>13095</v>
      </c>
      <c r="AE732" s="140" t="s">
        <v>10722</v>
      </c>
      <c r="AF732" s="29" t="s">
        <v>12546</v>
      </c>
      <c r="AG732" t="s">
        <v>12550</v>
      </c>
    </row>
    <row r="733" spans="6:33" x14ac:dyDescent="0.25">
      <c r="F733" s="338">
        <v>4779462</v>
      </c>
      <c r="G733" s="339" t="s">
        <v>5559</v>
      </c>
      <c r="H733" s="340">
        <v>12</v>
      </c>
      <c r="AA733" s="142">
        <v>219212000088</v>
      </c>
      <c r="AB733" s="140" t="s">
        <v>10656</v>
      </c>
      <c r="AC733" s="140" t="s">
        <v>11259</v>
      </c>
      <c r="AD733" s="140" t="s">
        <v>13095</v>
      </c>
      <c r="AE733" s="140" t="s">
        <v>10692</v>
      </c>
      <c r="AF733" s="29" t="s">
        <v>12546</v>
      </c>
      <c r="AG733" t="s">
        <v>12550</v>
      </c>
    </row>
    <row r="734" spans="6:33" x14ac:dyDescent="0.25">
      <c r="F734" s="338">
        <v>29701100</v>
      </c>
      <c r="G734" s="339" t="s">
        <v>5556</v>
      </c>
      <c r="H734" s="340" t="s">
        <v>20</v>
      </c>
      <c r="AA734" s="142">
        <v>219212000185</v>
      </c>
      <c r="AB734" s="140" t="s">
        <v>10656</v>
      </c>
      <c r="AC734" s="140" t="s">
        <v>12692</v>
      </c>
      <c r="AD734" s="140" t="s">
        <v>13096</v>
      </c>
      <c r="AE734" s="140" t="s">
        <v>10692</v>
      </c>
      <c r="AF734" s="29" t="s">
        <v>12547</v>
      </c>
      <c r="AG734" t="s">
        <v>12550</v>
      </c>
    </row>
    <row r="735" spans="6:33" x14ac:dyDescent="0.25">
      <c r="F735" s="338">
        <v>48628600</v>
      </c>
      <c r="G735" s="339" t="s">
        <v>5558</v>
      </c>
      <c r="H735" s="340" t="s">
        <v>31</v>
      </c>
      <c r="AA735" s="142">
        <v>219212000282</v>
      </c>
      <c r="AB735" s="140" t="s">
        <v>10656</v>
      </c>
      <c r="AC735" s="140" t="s">
        <v>11260</v>
      </c>
      <c r="AD735" s="140" t="s">
        <v>13096</v>
      </c>
      <c r="AE735" s="140" t="s">
        <v>10692</v>
      </c>
      <c r="AF735" s="29" t="s">
        <v>12547</v>
      </c>
      <c r="AG735" t="s">
        <v>12550</v>
      </c>
    </row>
    <row r="736" spans="6:33" x14ac:dyDescent="0.25">
      <c r="F736" s="338">
        <v>66732559</v>
      </c>
      <c r="G736" s="339" t="s">
        <v>5557</v>
      </c>
      <c r="H736" s="340" t="s">
        <v>31</v>
      </c>
      <c r="AA736" s="142">
        <v>219212000142</v>
      </c>
      <c r="AB736" s="140" t="s">
        <v>10656</v>
      </c>
      <c r="AC736" s="140" t="s">
        <v>11261</v>
      </c>
      <c r="AD736" s="140" t="s">
        <v>13096</v>
      </c>
      <c r="AE736" s="140" t="s">
        <v>10692</v>
      </c>
      <c r="AF736" s="29" t="s">
        <v>12547</v>
      </c>
      <c r="AG736" t="s">
        <v>12550</v>
      </c>
    </row>
    <row r="737" spans="6:33" x14ac:dyDescent="0.25">
      <c r="F737" s="338">
        <v>31370070</v>
      </c>
      <c r="G737" s="339" t="s">
        <v>5561</v>
      </c>
      <c r="H737" s="340" t="s">
        <v>31</v>
      </c>
      <c r="AA737" s="142">
        <v>219212001441</v>
      </c>
      <c r="AB737" s="140" t="s">
        <v>10656</v>
      </c>
      <c r="AC737" s="140" t="s">
        <v>11262</v>
      </c>
      <c r="AD737" s="140" t="s">
        <v>13096</v>
      </c>
      <c r="AE737" s="140" t="s">
        <v>10692</v>
      </c>
      <c r="AF737" s="29" t="s">
        <v>12547</v>
      </c>
      <c r="AG737" t="s">
        <v>12550</v>
      </c>
    </row>
    <row r="738" spans="6:33" x14ac:dyDescent="0.25">
      <c r="F738" s="338">
        <v>34679418</v>
      </c>
      <c r="G738" s="339" t="s">
        <v>5555</v>
      </c>
      <c r="H738" s="340" t="s">
        <v>31</v>
      </c>
      <c r="AA738" s="142">
        <v>219212000231</v>
      </c>
      <c r="AB738" s="140" t="s">
        <v>10656</v>
      </c>
      <c r="AC738" s="140" t="s">
        <v>11263</v>
      </c>
      <c r="AD738" s="140" t="s">
        <v>13096</v>
      </c>
      <c r="AE738" s="140" t="s">
        <v>10692</v>
      </c>
      <c r="AF738" s="29" t="s">
        <v>12547</v>
      </c>
      <c r="AG738" t="s">
        <v>12550</v>
      </c>
    </row>
    <row r="739" spans="6:33" x14ac:dyDescent="0.25">
      <c r="F739" s="338">
        <v>25717630</v>
      </c>
      <c r="G739" s="339" t="s">
        <v>5554</v>
      </c>
      <c r="H739" s="340" t="s">
        <v>31</v>
      </c>
      <c r="AA739" s="142">
        <v>319212001585</v>
      </c>
      <c r="AB739" s="140" t="s">
        <v>10656</v>
      </c>
      <c r="AC739" s="140" t="s">
        <v>11264</v>
      </c>
      <c r="AD739" s="140" t="s">
        <v>13097</v>
      </c>
      <c r="AE739" s="140" t="s">
        <v>10722</v>
      </c>
      <c r="AF739" s="29" t="s">
        <v>12545</v>
      </c>
      <c r="AG739" t="s">
        <v>12549</v>
      </c>
    </row>
    <row r="740" spans="6:33" x14ac:dyDescent="0.25">
      <c r="F740" s="338">
        <v>66749997</v>
      </c>
      <c r="G740" s="339" t="s">
        <v>5553</v>
      </c>
      <c r="H740" s="340" t="s">
        <v>31</v>
      </c>
      <c r="AA740" s="142">
        <v>519212000003</v>
      </c>
      <c r="AB740" s="140" t="s">
        <v>10656</v>
      </c>
      <c r="AC740" s="140" t="s">
        <v>11265</v>
      </c>
      <c r="AD740" s="140" t="s">
        <v>13098</v>
      </c>
      <c r="AE740" s="140" t="s">
        <v>10722</v>
      </c>
      <c r="AF740" s="29" t="s">
        <v>12545</v>
      </c>
      <c r="AG740" t="s">
        <v>12549</v>
      </c>
    </row>
    <row r="741" spans="6:33" x14ac:dyDescent="0.25">
      <c r="F741" s="338">
        <v>1525294</v>
      </c>
      <c r="G741" s="339" t="s">
        <v>5548</v>
      </c>
      <c r="H741" s="340">
        <v>14</v>
      </c>
      <c r="AA741" s="142">
        <v>319212001542</v>
      </c>
      <c r="AB741" s="140" t="s">
        <v>10656</v>
      </c>
      <c r="AC741" s="140" t="s">
        <v>11266</v>
      </c>
      <c r="AD741" s="140" t="s">
        <v>13099</v>
      </c>
      <c r="AE741" s="140" t="s">
        <v>10722</v>
      </c>
      <c r="AF741" s="29" t="s">
        <v>12545</v>
      </c>
      <c r="AG741" t="s">
        <v>12549</v>
      </c>
    </row>
    <row r="742" spans="6:33" x14ac:dyDescent="0.25">
      <c r="F742" s="338">
        <v>10388945</v>
      </c>
      <c r="G742" s="339" t="s">
        <v>5550</v>
      </c>
      <c r="H742" s="340" t="s">
        <v>39</v>
      </c>
      <c r="AA742" s="142">
        <v>419212000371</v>
      </c>
      <c r="AB742" s="140" t="s">
        <v>10656</v>
      </c>
      <c r="AC742" s="140" t="s">
        <v>11267</v>
      </c>
      <c r="AD742" s="140" t="s">
        <v>13100</v>
      </c>
      <c r="AE742" s="140" t="s">
        <v>10722</v>
      </c>
      <c r="AF742" s="29" t="s">
        <v>12544</v>
      </c>
      <c r="AG742" t="s">
        <v>12549</v>
      </c>
    </row>
    <row r="743" spans="6:33" x14ac:dyDescent="0.25">
      <c r="F743" s="338">
        <v>1059447276</v>
      </c>
      <c r="G743" s="339" t="s">
        <v>5549</v>
      </c>
      <c r="H743" s="340" t="s">
        <v>39</v>
      </c>
      <c r="AA743" s="142">
        <v>319256004166</v>
      </c>
      <c r="AB743" s="140" t="s">
        <v>10657</v>
      </c>
      <c r="AC743" s="140" t="s">
        <v>11027</v>
      </c>
      <c r="AD743" s="140" t="s">
        <v>13027</v>
      </c>
      <c r="AE743" s="140" t="s">
        <v>10722</v>
      </c>
      <c r="AF743" s="29" t="s">
        <v>12545</v>
      </c>
      <c r="AG743" t="s">
        <v>12549</v>
      </c>
    </row>
    <row r="744" spans="6:33" x14ac:dyDescent="0.25">
      <c r="F744" s="338">
        <v>25164820</v>
      </c>
      <c r="G744" s="339" t="s">
        <v>5516</v>
      </c>
      <c r="H744" s="340" t="s">
        <v>20</v>
      </c>
      <c r="AA744" s="142">
        <v>219256000093</v>
      </c>
      <c r="AB744" s="140" t="s">
        <v>10657</v>
      </c>
      <c r="AC744" s="140" t="s">
        <v>12693</v>
      </c>
      <c r="AD744" s="140" t="s">
        <v>13101</v>
      </c>
      <c r="AE744" s="140" t="s">
        <v>10692</v>
      </c>
      <c r="AF744" s="29" t="s">
        <v>12544</v>
      </c>
      <c r="AG744" t="s">
        <v>12549</v>
      </c>
    </row>
    <row r="745" spans="6:33" x14ac:dyDescent="0.25">
      <c r="F745" s="338">
        <v>25717210</v>
      </c>
      <c r="G745" s="339" t="s">
        <v>5517</v>
      </c>
      <c r="H745" s="340">
        <v>14</v>
      </c>
      <c r="AA745" s="142">
        <v>219256002673</v>
      </c>
      <c r="AB745" s="140" t="s">
        <v>10657</v>
      </c>
      <c r="AC745" s="140" t="s">
        <v>11268</v>
      </c>
      <c r="AD745" s="140" t="s">
        <v>13101</v>
      </c>
      <c r="AE745" s="140" t="s">
        <v>10692</v>
      </c>
      <c r="AF745" s="29" t="s">
        <v>12544</v>
      </c>
      <c r="AG745" t="s">
        <v>12549</v>
      </c>
    </row>
    <row r="746" spans="6:33" x14ac:dyDescent="0.25">
      <c r="F746" s="338">
        <v>25717308</v>
      </c>
      <c r="G746" s="339" t="s">
        <v>5518</v>
      </c>
      <c r="H746" s="340" t="s">
        <v>32</v>
      </c>
      <c r="AA746" s="142">
        <v>219256000751</v>
      </c>
      <c r="AB746" s="140" t="s">
        <v>10657</v>
      </c>
      <c r="AC746" s="140" t="s">
        <v>11269</v>
      </c>
      <c r="AD746" s="140" t="s">
        <v>13101</v>
      </c>
      <c r="AE746" s="140" t="s">
        <v>10692</v>
      </c>
      <c r="AF746" s="29" t="s">
        <v>12544</v>
      </c>
      <c r="AG746" t="s">
        <v>12549</v>
      </c>
    </row>
    <row r="747" spans="6:33" x14ac:dyDescent="0.25">
      <c r="F747" s="338">
        <v>25717365</v>
      </c>
      <c r="G747" s="339" t="s">
        <v>5520</v>
      </c>
      <c r="H747" s="340">
        <v>13</v>
      </c>
      <c r="AA747" s="142">
        <v>219256001227</v>
      </c>
      <c r="AB747" s="140" t="s">
        <v>10657</v>
      </c>
      <c r="AC747" s="140" t="s">
        <v>11270</v>
      </c>
      <c r="AD747" s="140" t="s">
        <v>13101</v>
      </c>
      <c r="AE747" s="140" t="s">
        <v>10692</v>
      </c>
      <c r="AF747" s="29" t="s">
        <v>12544</v>
      </c>
      <c r="AG747" t="s">
        <v>12549</v>
      </c>
    </row>
    <row r="748" spans="6:33" x14ac:dyDescent="0.25">
      <c r="F748" s="338">
        <v>25717395</v>
      </c>
      <c r="G748" s="339" t="s">
        <v>5519</v>
      </c>
      <c r="H748" s="340">
        <v>14</v>
      </c>
      <c r="AA748" s="142">
        <v>219256004099</v>
      </c>
      <c r="AB748" s="140" t="s">
        <v>10657</v>
      </c>
      <c r="AC748" s="140" t="s">
        <v>11271</v>
      </c>
      <c r="AD748" s="140" t="s">
        <v>13101</v>
      </c>
      <c r="AE748" s="140" t="s">
        <v>10692</v>
      </c>
      <c r="AF748" s="29" t="s">
        <v>12544</v>
      </c>
      <c r="AG748" t="s">
        <v>12549</v>
      </c>
    </row>
    <row r="749" spans="6:33" x14ac:dyDescent="0.25">
      <c r="F749" s="338">
        <v>1059445186</v>
      </c>
      <c r="G749" s="339" t="s">
        <v>5547</v>
      </c>
      <c r="H749" s="340" t="s">
        <v>39</v>
      </c>
      <c r="AA749" s="142">
        <v>219256001561</v>
      </c>
      <c r="AB749" s="140" t="s">
        <v>10657</v>
      </c>
      <c r="AC749" s="140" t="s">
        <v>11272</v>
      </c>
      <c r="AD749" s="140" t="s">
        <v>13101</v>
      </c>
      <c r="AE749" s="140" t="s">
        <v>10692</v>
      </c>
      <c r="AF749" s="29" t="s">
        <v>12544</v>
      </c>
      <c r="AG749" t="s">
        <v>12549</v>
      </c>
    </row>
    <row r="750" spans="6:33" x14ac:dyDescent="0.25">
      <c r="F750" s="338">
        <v>25436430</v>
      </c>
      <c r="G750" s="339" t="s">
        <v>448</v>
      </c>
      <c r="H750" s="340" t="s">
        <v>39</v>
      </c>
      <c r="AA750" s="142">
        <v>219256002657</v>
      </c>
      <c r="AB750" s="140" t="s">
        <v>10657</v>
      </c>
      <c r="AC750" s="140" t="s">
        <v>12694</v>
      </c>
      <c r="AD750" s="140" t="s">
        <v>13102</v>
      </c>
      <c r="AE750" s="140" t="s">
        <v>10692</v>
      </c>
      <c r="AF750" s="29" t="s">
        <v>12544</v>
      </c>
      <c r="AG750" t="s">
        <v>12549</v>
      </c>
    </row>
    <row r="751" spans="6:33" x14ac:dyDescent="0.25">
      <c r="F751" s="338">
        <v>25717357</v>
      </c>
      <c r="G751" s="339" t="s">
        <v>5546</v>
      </c>
      <c r="H751" s="340" t="s">
        <v>23</v>
      </c>
      <c r="AA751" s="142">
        <v>219256001821</v>
      </c>
      <c r="AB751" s="140" t="s">
        <v>10657</v>
      </c>
      <c r="AC751" s="140" t="s">
        <v>11273</v>
      </c>
      <c r="AD751" s="140" t="s">
        <v>13102</v>
      </c>
      <c r="AE751" s="140" t="s">
        <v>10692</v>
      </c>
      <c r="AF751" s="29" t="s">
        <v>12544</v>
      </c>
      <c r="AG751" t="s">
        <v>12549</v>
      </c>
    </row>
    <row r="752" spans="6:33" x14ac:dyDescent="0.25">
      <c r="F752" s="338">
        <v>4780561</v>
      </c>
      <c r="G752" s="339" t="s">
        <v>5545</v>
      </c>
      <c r="H752" s="340" t="s">
        <v>31</v>
      </c>
      <c r="AA752" s="142">
        <v>219256001511</v>
      </c>
      <c r="AB752" s="140" t="s">
        <v>10657</v>
      </c>
      <c r="AC752" s="140" t="s">
        <v>11274</v>
      </c>
      <c r="AD752" s="140" t="s">
        <v>13102</v>
      </c>
      <c r="AE752" s="140" t="s">
        <v>10692</v>
      </c>
      <c r="AF752" s="29" t="s">
        <v>12544</v>
      </c>
      <c r="AG752" t="s">
        <v>12549</v>
      </c>
    </row>
    <row r="753" spans="6:33" x14ac:dyDescent="0.25">
      <c r="F753" s="338">
        <v>25717449</v>
      </c>
      <c r="G753" s="339" t="s">
        <v>5543</v>
      </c>
      <c r="H753" s="340" t="s">
        <v>31</v>
      </c>
      <c r="AA753" s="142">
        <v>219256002401</v>
      </c>
      <c r="AB753" s="140" t="s">
        <v>10657</v>
      </c>
      <c r="AC753" s="140" t="s">
        <v>10796</v>
      </c>
      <c r="AD753" s="140" t="s">
        <v>13102</v>
      </c>
      <c r="AE753" s="140" t="s">
        <v>10692</v>
      </c>
      <c r="AF753" s="29" t="s">
        <v>12544</v>
      </c>
      <c r="AG753" t="s">
        <v>12549</v>
      </c>
    </row>
    <row r="754" spans="6:33" x14ac:dyDescent="0.25">
      <c r="F754" s="338">
        <v>38680953</v>
      </c>
      <c r="G754" s="339" t="s">
        <v>5544</v>
      </c>
      <c r="H754" s="340" t="s">
        <v>31</v>
      </c>
      <c r="AA754" s="142">
        <v>219256003670</v>
      </c>
      <c r="AB754" s="140" t="s">
        <v>10657</v>
      </c>
      <c r="AC754" s="140" t="s">
        <v>11275</v>
      </c>
      <c r="AD754" s="140" t="s">
        <v>13102</v>
      </c>
      <c r="AE754" s="140" t="s">
        <v>10692</v>
      </c>
      <c r="AF754" s="29" t="s">
        <v>12544</v>
      </c>
      <c r="AG754" t="s">
        <v>12549</v>
      </c>
    </row>
    <row r="755" spans="6:33" x14ac:dyDescent="0.25">
      <c r="F755" s="338">
        <v>66876569</v>
      </c>
      <c r="G755" s="339" t="s">
        <v>5542</v>
      </c>
      <c r="H755" s="340" t="s">
        <v>32</v>
      </c>
      <c r="AA755" s="142">
        <v>219256001588</v>
      </c>
      <c r="AB755" s="140" t="s">
        <v>10657</v>
      </c>
      <c r="AC755" s="140" t="s">
        <v>11276</v>
      </c>
      <c r="AD755" s="140" t="s">
        <v>13102</v>
      </c>
      <c r="AE755" s="140" t="s">
        <v>10692</v>
      </c>
      <c r="AF755" s="29" t="s">
        <v>12544</v>
      </c>
      <c r="AG755" t="s">
        <v>12549</v>
      </c>
    </row>
    <row r="756" spans="6:33" x14ac:dyDescent="0.25">
      <c r="F756" s="338">
        <v>4779840</v>
      </c>
      <c r="G756" s="339" t="s">
        <v>5536</v>
      </c>
      <c r="H756" s="340" t="s">
        <v>31</v>
      </c>
      <c r="AA756" s="142">
        <v>219256002142</v>
      </c>
      <c r="AB756" s="140" t="s">
        <v>10657</v>
      </c>
      <c r="AC756" s="140" t="s">
        <v>11277</v>
      </c>
      <c r="AD756" s="140" t="s">
        <v>13102</v>
      </c>
      <c r="AE756" s="140" t="s">
        <v>10692</v>
      </c>
      <c r="AF756" s="29" t="s">
        <v>12544</v>
      </c>
      <c r="AG756" t="s">
        <v>12549</v>
      </c>
    </row>
    <row r="757" spans="6:33" x14ac:dyDescent="0.25">
      <c r="F757" s="338">
        <v>25717314</v>
      </c>
      <c r="G757" s="339" t="s">
        <v>5539</v>
      </c>
      <c r="H757" s="340" t="s">
        <v>20</v>
      </c>
      <c r="AA757" s="142">
        <v>219256002151</v>
      </c>
      <c r="AB757" s="140" t="s">
        <v>10657</v>
      </c>
      <c r="AC757" s="140" t="s">
        <v>11278</v>
      </c>
      <c r="AD757" s="140" t="s">
        <v>13102</v>
      </c>
      <c r="AE757" s="140" t="s">
        <v>10692</v>
      </c>
      <c r="AF757" s="29" t="s">
        <v>12544</v>
      </c>
      <c r="AG757" t="s">
        <v>12549</v>
      </c>
    </row>
    <row r="758" spans="6:33" x14ac:dyDescent="0.25">
      <c r="F758" s="338">
        <v>25717502</v>
      </c>
      <c r="G758" s="339" t="s">
        <v>5537</v>
      </c>
      <c r="H758" s="340" t="s">
        <v>31</v>
      </c>
      <c r="AA758" s="142">
        <v>219256004129</v>
      </c>
      <c r="AB758" s="140" t="s">
        <v>10657</v>
      </c>
      <c r="AC758" s="140" t="s">
        <v>11279</v>
      </c>
      <c r="AD758" s="140" t="s">
        <v>13102</v>
      </c>
      <c r="AE758" s="140" t="s">
        <v>10692</v>
      </c>
      <c r="AF758" s="29" t="s">
        <v>12544</v>
      </c>
      <c r="AG758" t="s">
        <v>12549</v>
      </c>
    </row>
    <row r="759" spans="6:33" x14ac:dyDescent="0.25">
      <c r="F759" s="338">
        <v>25717883</v>
      </c>
      <c r="G759" s="339" t="s">
        <v>5540</v>
      </c>
      <c r="H759" s="340" t="s">
        <v>31</v>
      </c>
      <c r="AA759" s="142">
        <v>219256001499</v>
      </c>
      <c r="AB759" s="140" t="s">
        <v>10657</v>
      </c>
      <c r="AC759" s="140" t="s">
        <v>11075</v>
      </c>
      <c r="AD759" s="140" t="s">
        <v>13102</v>
      </c>
      <c r="AE759" s="140" t="s">
        <v>10692</v>
      </c>
      <c r="AF759" s="29" t="s">
        <v>12544</v>
      </c>
      <c r="AG759" t="s">
        <v>12549</v>
      </c>
    </row>
    <row r="760" spans="6:33" x14ac:dyDescent="0.25">
      <c r="F760" s="338">
        <v>1059446785</v>
      </c>
      <c r="G760" s="339" t="s">
        <v>5541</v>
      </c>
      <c r="H760" s="340" t="s">
        <v>39</v>
      </c>
      <c r="AA760" s="142">
        <v>219256000107</v>
      </c>
      <c r="AB760" s="140" t="s">
        <v>10657</v>
      </c>
      <c r="AC760" s="140" t="s">
        <v>12579</v>
      </c>
      <c r="AD760" s="140" t="s">
        <v>13103</v>
      </c>
      <c r="AE760" s="140" t="s">
        <v>10692</v>
      </c>
      <c r="AF760" s="29" t="s">
        <v>12545</v>
      </c>
      <c r="AG760" t="s">
        <v>12549</v>
      </c>
    </row>
    <row r="761" spans="6:33" x14ac:dyDescent="0.25">
      <c r="F761" s="338">
        <v>25717317</v>
      </c>
      <c r="G761" s="339" t="s">
        <v>5538</v>
      </c>
      <c r="H761" s="340" t="s">
        <v>39</v>
      </c>
      <c r="AA761" s="142">
        <v>219256000336</v>
      </c>
      <c r="AB761" s="140" t="s">
        <v>10657</v>
      </c>
      <c r="AC761" s="140" t="s">
        <v>11280</v>
      </c>
      <c r="AD761" s="140" t="s">
        <v>13103</v>
      </c>
      <c r="AE761" s="140" t="s">
        <v>10692</v>
      </c>
      <c r="AF761" s="29" t="s">
        <v>12545</v>
      </c>
      <c r="AG761" t="s">
        <v>12549</v>
      </c>
    </row>
    <row r="762" spans="6:33" x14ac:dyDescent="0.25">
      <c r="F762" s="338">
        <v>4779404</v>
      </c>
      <c r="G762" s="339" t="s">
        <v>5521</v>
      </c>
      <c r="H762" s="340">
        <v>14</v>
      </c>
      <c r="AA762" s="142">
        <v>219256000425</v>
      </c>
      <c r="AB762" s="140" t="s">
        <v>10657</v>
      </c>
      <c r="AC762" s="140" t="s">
        <v>11281</v>
      </c>
      <c r="AD762" s="140" t="s">
        <v>13103</v>
      </c>
      <c r="AE762" s="140" t="s">
        <v>10692</v>
      </c>
      <c r="AF762" s="29" t="s">
        <v>12545</v>
      </c>
      <c r="AG762" t="s">
        <v>12549</v>
      </c>
    </row>
    <row r="763" spans="6:33" x14ac:dyDescent="0.25">
      <c r="F763" s="338">
        <v>25716915</v>
      </c>
      <c r="G763" s="339" t="s">
        <v>5527</v>
      </c>
      <c r="H763" s="340">
        <v>13</v>
      </c>
      <c r="AA763" s="142">
        <v>219256001944</v>
      </c>
      <c r="AB763" s="140" t="s">
        <v>10657</v>
      </c>
      <c r="AC763" s="140" t="s">
        <v>10951</v>
      </c>
      <c r="AD763" s="140" t="s">
        <v>13103</v>
      </c>
      <c r="AE763" s="140" t="s">
        <v>10692</v>
      </c>
      <c r="AF763" s="29" t="s">
        <v>12545</v>
      </c>
      <c r="AG763" t="s">
        <v>12549</v>
      </c>
    </row>
    <row r="764" spans="6:33" x14ac:dyDescent="0.25">
      <c r="F764" s="338">
        <v>25716939</v>
      </c>
      <c r="G764" s="339" t="s">
        <v>5528</v>
      </c>
      <c r="H764" s="340">
        <v>14</v>
      </c>
      <c r="AA764" s="142">
        <v>219256002100</v>
      </c>
      <c r="AB764" s="140" t="s">
        <v>10657</v>
      </c>
      <c r="AC764" s="140" t="s">
        <v>12695</v>
      </c>
      <c r="AD764" s="140" t="s">
        <v>13104</v>
      </c>
      <c r="AE764" s="140" t="s">
        <v>10692</v>
      </c>
      <c r="AF764" s="29" t="s">
        <v>12544</v>
      </c>
      <c r="AG764" t="s">
        <v>12549</v>
      </c>
    </row>
    <row r="765" spans="6:33" x14ac:dyDescent="0.25">
      <c r="F765" s="338">
        <v>25716952</v>
      </c>
      <c r="G765" s="339" t="s">
        <v>5529</v>
      </c>
      <c r="H765" s="340">
        <v>13</v>
      </c>
      <c r="AA765" s="142">
        <v>219256000930</v>
      </c>
      <c r="AB765" s="140" t="s">
        <v>10657</v>
      </c>
      <c r="AC765" s="140" t="s">
        <v>11282</v>
      </c>
      <c r="AD765" s="140" t="s">
        <v>13104</v>
      </c>
      <c r="AE765" s="140" t="s">
        <v>10692</v>
      </c>
      <c r="AF765" s="29" t="s">
        <v>12544</v>
      </c>
      <c r="AG765" t="s">
        <v>12549</v>
      </c>
    </row>
    <row r="766" spans="6:33" x14ac:dyDescent="0.25">
      <c r="F766" s="338">
        <v>25716965</v>
      </c>
      <c r="G766" s="339" t="s">
        <v>5530</v>
      </c>
      <c r="H766" s="340">
        <v>14</v>
      </c>
      <c r="AA766" s="142">
        <v>219256000387</v>
      </c>
      <c r="AB766" s="140" t="s">
        <v>10657</v>
      </c>
      <c r="AC766" s="140" t="s">
        <v>11283</v>
      </c>
      <c r="AD766" s="140" t="s">
        <v>13104</v>
      </c>
      <c r="AE766" s="140" t="s">
        <v>10692</v>
      </c>
      <c r="AF766" s="29" t="s">
        <v>12544</v>
      </c>
      <c r="AG766" t="s">
        <v>12549</v>
      </c>
    </row>
    <row r="767" spans="6:33" x14ac:dyDescent="0.25">
      <c r="F767" s="338">
        <v>25716995</v>
      </c>
      <c r="G767" s="339" t="s">
        <v>5531</v>
      </c>
      <c r="H767" s="340">
        <v>14</v>
      </c>
      <c r="AA767" s="142">
        <v>219256002061</v>
      </c>
      <c r="AB767" s="140" t="s">
        <v>10657</v>
      </c>
      <c r="AC767" s="140" t="s">
        <v>12696</v>
      </c>
      <c r="AD767" s="140" t="s">
        <v>13105</v>
      </c>
      <c r="AE767" s="140" t="s">
        <v>10692</v>
      </c>
      <c r="AF767" s="29" t="s">
        <v>12544</v>
      </c>
      <c r="AG767" t="s">
        <v>12549</v>
      </c>
    </row>
    <row r="768" spans="6:33" x14ac:dyDescent="0.25">
      <c r="F768" s="338">
        <v>25717097</v>
      </c>
      <c r="G768" s="339" t="s">
        <v>5532</v>
      </c>
      <c r="H768" s="340">
        <v>13</v>
      </c>
      <c r="AA768" s="142">
        <v>219256000484</v>
      </c>
      <c r="AB768" s="140" t="s">
        <v>10657</v>
      </c>
      <c r="AC768" s="140" t="s">
        <v>12697</v>
      </c>
      <c r="AD768" s="140" t="s">
        <v>13106</v>
      </c>
      <c r="AE768" s="140" t="s">
        <v>10692</v>
      </c>
      <c r="AF768" s="29" t="s">
        <v>12544</v>
      </c>
      <c r="AG768" t="s">
        <v>12550</v>
      </c>
    </row>
    <row r="769" spans="6:33" x14ac:dyDescent="0.25">
      <c r="F769" s="338">
        <v>25717171</v>
      </c>
      <c r="G769" s="339" t="s">
        <v>5533</v>
      </c>
      <c r="H769" s="340">
        <v>14</v>
      </c>
      <c r="AA769" s="142">
        <v>219256001642</v>
      </c>
      <c r="AB769" s="140" t="s">
        <v>10657</v>
      </c>
      <c r="AC769" s="140" t="s">
        <v>11284</v>
      </c>
      <c r="AD769" s="140" t="s">
        <v>13106</v>
      </c>
      <c r="AE769" s="140" t="s">
        <v>10692</v>
      </c>
      <c r="AF769" s="29" t="s">
        <v>12544</v>
      </c>
      <c r="AG769" t="s">
        <v>12550</v>
      </c>
    </row>
    <row r="770" spans="6:33" x14ac:dyDescent="0.25">
      <c r="F770" s="338">
        <v>25717390</v>
      </c>
      <c r="G770" s="339" t="s">
        <v>5534</v>
      </c>
      <c r="H770" s="340" t="s">
        <v>20</v>
      </c>
      <c r="AA770" s="142">
        <v>219256000727</v>
      </c>
      <c r="AB770" s="140" t="s">
        <v>10657</v>
      </c>
      <c r="AC770" s="140" t="s">
        <v>11285</v>
      </c>
      <c r="AD770" s="140" t="s">
        <v>13106</v>
      </c>
      <c r="AE770" s="140" t="s">
        <v>10692</v>
      </c>
      <c r="AF770" s="29" t="s">
        <v>12544</v>
      </c>
      <c r="AG770" t="s">
        <v>12550</v>
      </c>
    </row>
    <row r="771" spans="6:33" x14ac:dyDescent="0.25">
      <c r="F771" s="338">
        <v>25717476</v>
      </c>
      <c r="G771" s="339" t="s">
        <v>5524</v>
      </c>
      <c r="H771" s="340">
        <v>14</v>
      </c>
      <c r="AA771" s="142">
        <v>219256000620</v>
      </c>
      <c r="AB771" s="140" t="s">
        <v>10657</v>
      </c>
      <c r="AC771" s="140" t="s">
        <v>11286</v>
      </c>
      <c r="AD771" s="140" t="s">
        <v>13106</v>
      </c>
      <c r="AE771" s="140" t="s">
        <v>10692</v>
      </c>
      <c r="AF771" s="29" t="s">
        <v>12544</v>
      </c>
      <c r="AG771" t="s">
        <v>12550</v>
      </c>
    </row>
    <row r="772" spans="6:33" x14ac:dyDescent="0.25">
      <c r="F772" s="338">
        <v>29701178</v>
      </c>
      <c r="G772" s="339" t="s">
        <v>5525</v>
      </c>
      <c r="H772" s="340" t="s">
        <v>31</v>
      </c>
      <c r="AA772" s="142">
        <v>219256001910</v>
      </c>
      <c r="AB772" s="140" t="s">
        <v>10657</v>
      </c>
      <c r="AC772" s="140" t="s">
        <v>12698</v>
      </c>
      <c r="AD772" s="140" t="s">
        <v>13107</v>
      </c>
      <c r="AE772" s="140" t="s">
        <v>10692</v>
      </c>
      <c r="AF772" s="29" t="s">
        <v>12545</v>
      </c>
      <c r="AG772" t="s">
        <v>12549</v>
      </c>
    </row>
    <row r="773" spans="6:33" x14ac:dyDescent="0.25">
      <c r="F773" s="338">
        <v>25716865</v>
      </c>
      <c r="G773" s="339" t="s">
        <v>5526</v>
      </c>
      <c r="H773" s="340">
        <v>14</v>
      </c>
      <c r="AA773" s="142">
        <v>219256000557</v>
      </c>
      <c r="AB773" s="140" t="s">
        <v>10657</v>
      </c>
      <c r="AC773" s="140" t="s">
        <v>10753</v>
      </c>
      <c r="AD773" s="140" t="s">
        <v>13107</v>
      </c>
      <c r="AE773" s="140" t="s">
        <v>10692</v>
      </c>
      <c r="AF773" s="29" t="s">
        <v>12545</v>
      </c>
      <c r="AG773" t="s">
        <v>12549</v>
      </c>
    </row>
    <row r="774" spans="6:33" x14ac:dyDescent="0.25">
      <c r="F774" s="338">
        <v>4779287</v>
      </c>
      <c r="G774" s="339" t="s">
        <v>5522</v>
      </c>
      <c r="H774" s="340">
        <v>14</v>
      </c>
      <c r="AA774" s="142">
        <v>219256000883</v>
      </c>
      <c r="AB774" s="140" t="s">
        <v>10657</v>
      </c>
      <c r="AC774" s="140" t="s">
        <v>11287</v>
      </c>
      <c r="AD774" s="140" t="s">
        <v>13107</v>
      </c>
      <c r="AE774" s="140" t="s">
        <v>10692</v>
      </c>
      <c r="AF774" s="29" t="s">
        <v>12545</v>
      </c>
      <c r="AG774" t="s">
        <v>12549</v>
      </c>
    </row>
    <row r="775" spans="6:33" x14ac:dyDescent="0.25">
      <c r="F775" s="338">
        <v>66878628</v>
      </c>
      <c r="G775" s="339" t="s">
        <v>5523</v>
      </c>
      <c r="H775" s="340" t="s">
        <v>39</v>
      </c>
      <c r="AA775" s="142">
        <v>219256002606</v>
      </c>
      <c r="AB775" s="140" t="s">
        <v>10657</v>
      </c>
      <c r="AC775" s="140" t="s">
        <v>11288</v>
      </c>
      <c r="AD775" s="140" t="s">
        <v>13107</v>
      </c>
      <c r="AE775" s="140" t="s">
        <v>10692</v>
      </c>
      <c r="AF775" s="29" t="s">
        <v>12545</v>
      </c>
      <c r="AG775" t="s">
        <v>12549</v>
      </c>
    </row>
    <row r="776" spans="6:33" x14ac:dyDescent="0.25">
      <c r="F776" s="338">
        <v>76339262</v>
      </c>
      <c r="G776" s="339" t="s">
        <v>5535</v>
      </c>
      <c r="H776" s="340" t="s">
        <v>20</v>
      </c>
      <c r="AA776" s="142">
        <v>219256002126</v>
      </c>
      <c r="AB776" s="140" t="s">
        <v>10657</v>
      </c>
      <c r="AC776" s="140" t="s">
        <v>10831</v>
      </c>
      <c r="AD776" s="140" t="s">
        <v>13107</v>
      </c>
      <c r="AE776" s="140" t="s">
        <v>10692</v>
      </c>
      <c r="AF776" s="29" t="s">
        <v>12545</v>
      </c>
      <c r="AG776" t="s">
        <v>12549</v>
      </c>
    </row>
    <row r="777" spans="6:33" x14ac:dyDescent="0.25">
      <c r="F777" s="338">
        <v>4679779</v>
      </c>
      <c r="G777" s="339" t="s">
        <v>5510</v>
      </c>
      <c r="H777" s="340">
        <v>14</v>
      </c>
      <c r="AA777" s="142">
        <v>219256001260</v>
      </c>
      <c r="AB777" s="140" t="s">
        <v>10657</v>
      </c>
      <c r="AC777" s="140" t="s">
        <v>11289</v>
      </c>
      <c r="AD777" s="140" t="s">
        <v>13107</v>
      </c>
      <c r="AE777" s="140" t="s">
        <v>10692</v>
      </c>
      <c r="AF777" s="29" t="s">
        <v>12545</v>
      </c>
      <c r="AG777" t="s">
        <v>12549</v>
      </c>
    </row>
    <row r="778" spans="6:33" x14ac:dyDescent="0.25">
      <c r="F778" s="338">
        <v>25435870</v>
      </c>
      <c r="G778" s="339" t="s">
        <v>5513</v>
      </c>
      <c r="H778" s="340">
        <v>14</v>
      </c>
      <c r="AA778" s="142">
        <v>219256000182</v>
      </c>
      <c r="AB778" s="140" t="s">
        <v>10657</v>
      </c>
      <c r="AC778" s="140" t="s">
        <v>12699</v>
      </c>
      <c r="AD778" s="140" t="s">
        <v>13108</v>
      </c>
      <c r="AE778" s="140" t="s">
        <v>10692</v>
      </c>
      <c r="AF778" s="29" t="s">
        <v>12545</v>
      </c>
      <c r="AG778" t="s">
        <v>12549</v>
      </c>
    </row>
    <row r="779" spans="6:33" x14ac:dyDescent="0.25">
      <c r="F779" s="338">
        <v>10386300</v>
      </c>
      <c r="G779" s="339" t="s">
        <v>5509</v>
      </c>
      <c r="H779" s="340">
        <v>1</v>
      </c>
      <c r="AA779" s="142">
        <v>219256000166</v>
      </c>
      <c r="AB779" s="140" t="s">
        <v>10657</v>
      </c>
      <c r="AC779" s="140" t="s">
        <v>11290</v>
      </c>
      <c r="AD779" s="140" t="s">
        <v>13108</v>
      </c>
      <c r="AE779" s="140" t="s">
        <v>10692</v>
      </c>
      <c r="AF779" s="29" t="s">
        <v>12545</v>
      </c>
      <c r="AG779" t="s">
        <v>12549</v>
      </c>
    </row>
    <row r="780" spans="6:33" x14ac:dyDescent="0.25">
      <c r="F780" s="338">
        <v>25716975</v>
      </c>
      <c r="G780" s="339" t="s">
        <v>5514</v>
      </c>
      <c r="H780" s="340">
        <v>14</v>
      </c>
      <c r="AA780" s="142">
        <v>219256001901</v>
      </c>
      <c r="AB780" s="140" t="s">
        <v>10657</v>
      </c>
      <c r="AC780" s="140" t="s">
        <v>11291</v>
      </c>
      <c r="AD780" s="140" t="s">
        <v>13108</v>
      </c>
      <c r="AE780" s="140" t="s">
        <v>10692</v>
      </c>
      <c r="AF780" s="29" t="s">
        <v>12545</v>
      </c>
      <c r="AG780" t="s">
        <v>12549</v>
      </c>
    </row>
    <row r="781" spans="6:33" x14ac:dyDescent="0.25">
      <c r="F781" s="338">
        <v>25717445</v>
      </c>
      <c r="G781" s="339" t="s">
        <v>5512</v>
      </c>
      <c r="H781" s="340" t="s">
        <v>31</v>
      </c>
      <c r="AA781" s="142">
        <v>219256000824</v>
      </c>
      <c r="AB781" s="140" t="s">
        <v>10657</v>
      </c>
      <c r="AC781" s="140" t="s">
        <v>11292</v>
      </c>
      <c r="AD781" s="140" t="s">
        <v>13108</v>
      </c>
      <c r="AE781" s="140" t="s">
        <v>10692</v>
      </c>
      <c r="AF781" s="29" t="s">
        <v>12545</v>
      </c>
      <c r="AG781" t="s">
        <v>12549</v>
      </c>
    </row>
    <row r="782" spans="6:33" x14ac:dyDescent="0.25">
      <c r="F782" s="338">
        <v>76339202</v>
      </c>
      <c r="G782" s="339" t="s">
        <v>5511</v>
      </c>
      <c r="H782" s="340" t="s">
        <v>39</v>
      </c>
      <c r="AA782" s="142">
        <v>219256001138</v>
      </c>
      <c r="AB782" s="140" t="s">
        <v>10657</v>
      </c>
      <c r="AC782" s="140" t="s">
        <v>12700</v>
      </c>
      <c r="AD782" s="140" t="s">
        <v>13109</v>
      </c>
      <c r="AE782" s="140" t="s">
        <v>10692</v>
      </c>
      <c r="AF782" s="29" t="s">
        <v>12544</v>
      </c>
      <c r="AG782" t="s">
        <v>12549</v>
      </c>
    </row>
    <row r="783" spans="6:33" x14ac:dyDescent="0.25">
      <c r="F783" s="338">
        <v>76339413</v>
      </c>
      <c r="G783" s="339" t="s">
        <v>5515</v>
      </c>
      <c r="H783" s="340" t="s">
        <v>23</v>
      </c>
      <c r="AA783" s="142">
        <v>219256000522</v>
      </c>
      <c r="AB783" s="140" t="s">
        <v>10657</v>
      </c>
      <c r="AC783" s="140" t="s">
        <v>11293</v>
      </c>
      <c r="AD783" s="140" t="s">
        <v>13109</v>
      </c>
      <c r="AE783" s="140" t="s">
        <v>10692</v>
      </c>
      <c r="AF783" s="29" t="s">
        <v>12544</v>
      </c>
      <c r="AG783" t="s">
        <v>12549</v>
      </c>
    </row>
    <row r="784" spans="6:33" x14ac:dyDescent="0.25">
      <c r="F784" s="338">
        <v>25434762</v>
      </c>
      <c r="G784" s="339" t="s">
        <v>5484</v>
      </c>
      <c r="H784" s="340">
        <v>11</v>
      </c>
      <c r="AA784" s="142">
        <v>219256000174</v>
      </c>
      <c r="AB784" s="140" t="s">
        <v>10657</v>
      </c>
      <c r="AC784" s="140" t="s">
        <v>11294</v>
      </c>
      <c r="AD784" s="140" t="s">
        <v>13109</v>
      </c>
      <c r="AE784" s="140" t="s">
        <v>10692</v>
      </c>
      <c r="AF784" s="29" t="s">
        <v>12544</v>
      </c>
      <c r="AG784" t="s">
        <v>12549</v>
      </c>
    </row>
    <row r="785" spans="6:33" x14ac:dyDescent="0.25">
      <c r="F785" s="338">
        <v>25165709</v>
      </c>
      <c r="G785" s="339" t="s">
        <v>5482</v>
      </c>
      <c r="H785" s="340" t="s">
        <v>20</v>
      </c>
      <c r="AA785" s="142">
        <v>219256000018</v>
      </c>
      <c r="AB785" s="140" t="s">
        <v>10657</v>
      </c>
      <c r="AC785" s="140" t="s">
        <v>11295</v>
      </c>
      <c r="AD785" s="140" t="s">
        <v>13109</v>
      </c>
      <c r="AE785" s="140" t="s">
        <v>10692</v>
      </c>
      <c r="AF785" s="29" t="s">
        <v>12544</v>
      </c>
      <c r="AG785" t="s">
        <v>12549</v>
      </c>
    </row>
    <row r="786" spans="6:33" x14ac:dyDescent="0.25">
      <c r="F786" s="338">
        <v>25717056</v>
      </c>
      <c r="G786" s="339" t="s">
        <v>5487</v>
      </c>
      <c r="H786" s="340">
        <v>14</v>
      </c>
      <c r="AA786" s="142">
        <v>219256000310</v>
      </c>
      <c r="AB786" s="140" t="s">
        <v>10657</v>
      </c>
      <c r="AC786" s="140" t="s">
        <v>11070</v>
      </c>
      <c r="AD786" s="140" t="s">
        <v>13109</v>
      </c>
      <c r="AE786" s="140" t="s">
        <v>10692</v>
      </c>
      <c r="AF786" s="29" t="s">
        <v>12544</v>
      </c>
      <c r="AG786" t="s">
        <v>12549</v>
      </c>
    </row>
    <row r="787" spans="6:33" x14ac:dyDescent="0.25">
      <c r="F787" s="338">
        <v>25717106</v>
      </c>
      <c r="G787" s="339" t="s">
        <v>5488</v>
      </c>
      <c r="H787" s="340" t="s">
        <v>39</v>
      </c>
      <c r="AA787" s="142">
        <v>219256002452</v>
      </c>
      <c r="AB787" s="140" t="s">
        <v>10657</v>
      </c>
      <c r="AC787" s="140" t="s">
        <v>11296</v>
      </c>
      <c r="AD787" s="140" t="s">
        <v>13109</v>
      </c>
      <c r="AE787" s="140" t="s">
        <v>10692</v>
      </c>
      <c r="AF787" s="29" t="s">
        <v>12544</v>
      </c>
      <c r="AG787" t="s">
        <v>12549</v>
      </c>
    </row>
    <row r="788" spans="6:33" x14ac:dyDescent="0.25">
      <c r="F788" s="338">
        <v>25717539</v>
      </c>
      <c r="G788" s="339" t="s">
        <v>5485</v>
      </c>
      <c r="H788" s="340">
        <v>14</v>
      </c>
      <c r="AA788" s="142">
        <v>219256000794</v>
      </c>
      <c r="AB788" s="140" t="s">
        <v>10657</v>
      </c>
      <c r="AC788" s="140" t="s">
        <v>12701</v>
      </c>
      <c r="AD788" s="140" t="s">
        <v>13110</v>
      </c>
      <c r="AE788" s="140" t="s">
        <v>10692</v>
      </c>
      <c r="AF788" s="29" t="s">
        <v>12544</v>
      </c>
      <c r="AG788" t="s">
        <v>12549</v>
      </c>
    </row>
    <row r="789" spans="6:33" x14ac:dyDescent="0.25">
      <c r="F789" s="338">
        <v>25716773</v>
      </c>
      <c r="G789" s="339" t="s">
        <v>5486</v>
      </c>
      <c r="H789" s="340">
        <v>14</v>
      </c>
      <c r="AA789" s="142">
        <v>219256002631</v>
      </c>
      <c r="AB789" s="140" t="s">
        <v>10657</v>
      </c>
      <c r="AC789" s="140" t="s">
        <v>11297</v>
      </c>
      <c r="AD789" s="140" t="s">
        <v>12972</v>
      </c>
      <c r="AE789" s="140" t="s">
        <v>10692</v>
      </c>
      <c r="AF789" s="29" t="s">
        <v>12544</v>
      </c>
      <c r="AG789" t="s">
        <v>12549</v>
      </c>
    </row>
    <row r="790" spans="6:33" x14ac:dyDescent="0.25">
      <c r="F790" s="338">
        <v>34678117</v>
      </c>
      <c r="G790" s="339" t="s">
        <v>5483</v>
      </c>
      <c r="H790" s="340" t="s">
        <v>87</v>
      </c>
      <c r="AA790" s="142">
        <v>219256002622</v>
      </c>
      <c r="AB790" s="140" t="s">
        <v>10657</v>
      </c>
      <c r="AC790" s="140" t="s">
        <v>10754</v>
      </c>
      <c r="AD790" s="140" t="s">
        <v>12972</v>
      </c>
      <c r="AE790" s="140" t="s">
        <v>10692</v>
      </c>
      <c r="AF790" s="29" t="s">
        <v>12544</v>
      </c>
      <c r="AG790" t="s">
        <v>12549</v>
      </c>
    </row>
    <row r="791" spans="6:33" x14ac:dyDescent="0.25">
      <c r="F791" s="338">
        <v>25717703</v>
      </c>
      <c r="G791" s="339" t="s">
        <v>5489</v>
      </c>
      <c r="H791" s="340" t="s">
        <v>31</v>
      </c>
      <c r="AA791" s="142">
        <v>219256004188</v>
      </c>
      <c r="AB791" s="140" t="s">
        <v>10657</v>
      </c>
      <c r="AC791" s="140" t="s">
        <v>11298</v>
      </c>
      <c r="AD791" s="140" t="s">
        <v>12972</v>
      </c>
      <c r="AE791" s="140" t="s">
        <v>10692</v>
      </c>
      <c r="AF791" s="29" t="s">
        <v>12544</v>
      </c>
      <c r="AG791" t="s">
        <v>12549</v>
      </c>
    </row>
    <row r="792" spans="6:33" x14ac:dyDescent="0.25">
      <c r="F792" s="338">
        <v>25447457</v>
      </c>
      <c r="G792" s="339" t="s">
        <v>5479</v>
      </c>
      <c r="H792" s="340">
        <v>14</v>
      </c>
      <c r="AA792" s="142">
        <v>219256001201</v>
      </c>
      <c r="AB792" s="140" t="s">
        <v>10657</v>
      </c>
      <c r="AC792" s="140" t="s">
        <v>11299</v>
      </c>
      <c r="AD792" s="140" t="s">
        <v>12972</v>
      </c>
      <c r="AE792" s="140" t="s">
        <v>10692</v>
      </c>
      <c r="AF792" s="29" t="s">
        <v>12544</v>
      </c>
      <c r="AG792" t="s">
        <v>12549</v>
      </c>
    </row>
    <row r="793" spans="6:33" x14ac:dyDescent="0.25">
      <c r="F793" s="338">
        <v>25435428</v>
      </c>
      <c r="G793" s="339" t="s">
        <v>5471</v>
      </c>
      <c r="H793" s="340">
        <v>13</v>
      </c>
      <c r="AA793" s="142">
        <v>219256000816</v>
      </c>
      <c r="AB793" s="140" t="s">
        <v>10657</v>
      </c>
      <c r="AC793" s="140" t="s">
        <v>12597</v>
      </c>
      <c r="AD793" s="140" t="s">
        <v>12972</v>
      </c>
      <c r="AE793" s="140" t="s">
        <v>10692</v>
      </c>
      <c r="AF793" s="29" t="s">
        <v>12544</v>
      </c>
      <c r="AG793" t="s">
        <v>12549</v>
      </c>
    </row>
    <row r="794" spans="6:33" x14ac:dyDescent="0.25">
      <c r="F794" s="338">
        <v>25435548</v>
      </c>
      <c r="G794" s="339" t="s">
        <v>5472</v>
      </c>
      <c r="H794" s="340" t="s">
        <v>32</v>
      </c>
      <c r="AA794" s="142">
        <v>419256003741</v>
      </c>
      <c r="AB794" s="140" t="s">
        <v>10657</v>
      </c>
      <c r="AC794" s="140" t="s">
        <v>11300</v>
      </c>
      <c r="AD794" s="140" t="s">
        <v>12972</v>
      </c>
      <c r="AE794" s="140" t="s">
        <v>10692</v>
      </c>
      <c r="AF794" s="29" t="s">
        <v>12544</v>
      </c>
      <c r="AG794" t="s">
        <v>12549</v>
      </c>
    </row>
    <row r="795" spans="6:33" x14ac:dyDescent="0.25">
      <c r="F795" s="338">
        <v>25716920</v>
      </c>
      <c r="G795" s="339" t="s">
        <v>5474</v>
      </c>
      <c r="H795" s="340">
        <v>14</v>
      </c>
      <c r="AA795" s="142">
        <v>219256002321</v>
      </c>
      <c r="AB795" s="140" t="s">
        <v>10657</v>
      </c>
      <c r="AC795" s="140" t="s">
        <v>11301</v>
      </c>
      <c r="AD795" s="140" t="s">
        <v>12972</v>
      </c>
      <c r="AE795" s="140" t="s">
        <v>10692</v>
      </c>
      <c r="AF795" s="29" t="s">
        <v>12544</v>
      </c>
      <c r="AG795" t="s">
        <v>12549</v>
      </c>
    </row>
    <row r="796" spans="6:33" x14ac:dyDescent="0.25">
      <c r="F796" s="338">
        <v>25716922</v>
      </c>
      <c r="G796" s="339" t="s">
        <v>5475</v>
      </c>
      <c r="H796" s="340">
        <v>14</v>
      </c>
      <c r="AA796" s="142">
        <v>219256002304</v>
      </c>
      <c r="AB796" s="140" t="s">
        <v>10657</v>
      </c>
      <c r="AC796" s="140" t="s">
        <v>11302</v>
      </c>
      <c r="AD796" s="140" t="s">
        <v>12972</v>
      </c>
      <c r="AE796" s="140" t="s">
        <v>10692</v>
      </c>
      <c r="AF796" s="29" t="s">
        <v>12544</v>
      </c>
      <c r="AG796" t="s">
        <v>12549</v>
      </c>
    </row>
    <row r="797" spans="6:33" x14ac:dyDescent="0.25">
      <c r="F797" s="338">
        <v>25716971</v>
      </c>
      <c r="G797" s="339" t="s">
        <v>5476</v>
      </c>
      <c r="H797" s="340">
        <v>14</v>
      </c>
      <c r="AA797" s="142">
        <v>219256001154</v>
      </c>
      <c r="AB797" s="140" t="s">
        <v>10657</v>
      </c>
      <c r="AC797" s="140" t="s">
        <v>12702</v>
      </c>
      <c r="AD797" s="140" t="s">
        <v>13111</v>
      </c>
      <c r="AE797" s="140" t="s">
        <v>10692</v>
      </c>
      <c r="AF797" s="29" t="s">
        <v>12544</v>
      </c>
      <c r="AG797" t="s">
        <v>12550</v>
      </c>
    </row>
    <row r="798" spans="6:33" x14ac:dyDescent="0.25">
      <c r="F798" s="338">
        <v>25716976</v>
      </c>
      <c r="G798" s="339" t="s">
        <v>5477</v>
      </c>
      <c r="H798" s="340" t="s">
        <v>39</v>
      </c>
      <c r="AA798" s="142">
        <v>219256002029</v>
      </c>
      <c r="AB798" s="140" t="s">
        <v>10657</v>
      </c>
      <c r="AC798" s="140" t="s">
        <v>10777</v>
      </c>
      <c r="AD798" s="140" t="s">
        <v>13111</v>
      </c>
      <c r="AE798" s="140" t="s">
        <v>10692</v>
      </c>
      <c r="AF798" s="29" t="s">
        <v>12544</v>
      </c>
      <c r="AG798" t="s">
        <v>12550</v>
      </c>
    </row>
    <row r="799" spans="6:33" x14ac:dyDescent="0.25">
      <c r="F799" s="338">
        <v>25717119</v>
      </c>
      <c r="G799" s="339" t="s">
        <v>5478</v>
      </c>
      <c r="H799" s="340">
        <v>14</v>
      </c>
      <c r="AA799" s="142">
        <v>219256003696</v>
      </c>
      <c r="AB799" s="140" t="s">
        <v>10657</v>
      </c>
      <c r="AC799" s="140" t="s">
        <v>11303</v>
      </c>
      <c r="AD799" s="140" t="s">
        <v>13111</v>
      </c>
      <c r="AE799" s="140" t="s">
        <v>10692</v>
      </c>
      <c r="AF799" s="29" t="s">
        <v>12544</v>
      </c>
      <c r="AG799" t="s">
        <v>12550</v>
      </c>
    </row>
    <row r="800" spans="6:33" x14ac:dyDescent="0.25">
      <c r="F800" s="338">
        <v>25717283</v>
      </c>
      <c r="G800" s="339" t="s">
        <v>5480</v>
      </c>
      <c r="H800" s="340">
        <v>14</v>
      </c>
      <c r="AA800" s="142">
        <v>219256000051</v>
      </c>
      <c r="AB800" s="140" t="s">
        <v>10657</v>
      </c>
      <c r="AC800" s="140" t="s">
        <v>11023</v>
      </c>
      <c r="AD800" s="140" t="s">
        <v>13111</v>
      </c>
      <c r="AE800" s="140" t="s">
        <v>10692</v>
      </c>
      <c r="AF800" s="29" t="s">
        <v>12544</v>
      </c>
      <c r="AG800" t="s">
        <v>12550</v>
      </c>
    </row>
    <row r="801" spans="6:33" x14ac:dyDescent="0.25">
      <c r="F801" s="338">
        <v>25725646</v>
      </c>
      <c r="G801" s="339" t="s">
        <v>5470</v>
      </c>
      <c r="H801" s="340" t="s">
        <v>40</v>
      </c>
      <c r="AA801" s="142">
        <v>219256004137</v>
      </c>
      <c r="AB801" s="140" t="s">
        <v>10657</v>
      </c>
      <c r="AC801" s="140" t="s">
        <v>11304</v>
      </c>
      <c r="AD801" s="140" t="s">
        <v>13111</v>
      </c>
      <c r="AE801" s="140" t="s">
        <v>10692</v>
      </c>
      <c r="AF801" s="29" t="s">
        <v>12544</v>
      </c>
      <c r="AG801" t="s">
        <v>12550</v>
      </c>
    </row>
    <row r="802" spans="6:33" x14ac:dyDescent="0.25">
      <c r="F802" s="338">
        <v>25716814</v>
      </c>
      <c r="G802" s="339" t="s">
        <v>5473</v>
      </c>
      <c r="H802" s="340">
        <v>14</v>
      </c>
      <c r="AA802" s="142">
        <v>219256001898</v>
      </c>
      <c r="AB802" s="140" t="s">
        <v>10657</v>
      </c>
      <c r="AC802" s="140" t="s">
        <v>11305</v>
      </c>
      <c r="AD802" s="140" t="s">
        <v>13111</v>
      </c>
      <c r="AE802" s="140" t="s">
        <v>10692</v>
      </c>
      <c r="AF802" s="29" t="s">
        <v>12544</v>
      </c>
      <c r="AG802" t="s">
        <v>12550</v>
      </c>
    </row>
    <row r="803" spans="6:33" x14ac:dyDescent="0.25">
      <c r="F803" s="338">
        <v>10385557</v>
      </c>
      <c r="G803" s="339" t="s">
        <v>5468</v>
      </c>
      <c r="H803" s="340" t="s">
        <v>20</v>
      </c>
      <c r="AA803" s="142">
        <v>219256001481</v>
      </c>
      <c r="AB803" s="140" t="s">
        <v>10657</v>
      </c>
      <c r="AC803" s="140" t="s">
        <v>12703</v>
      </c>
      <c r="AD803" s="140" t="s">
        <v>13112</v>
      </c>
      <c r="AE803" s="140" t="s">
        <v>10692</v>
      </c>
      <c r="AF803" s="29" t="s">
        <v>12545</v>
      </c>
      <c r="AG803" t="s">
        <v>12549</v>
      </c>
    </row>
    <row r="804" spans="6:33" x14ac:dyDescent="0.25">
      <c r="F804" s="338">
        <v>67014149</v>
      </c>
      <c r="G804" s="339" t="s">
        <v>5469</v>
      </c>
      <c r="H804" s="340" t="s">
        <v>31</v>
      </c>
      <c r="AA804" s="142">
        <v>219256000638</v>
      </c>
      <c r="AB804" s="140" t="s">
        <v>10657</v>
      </c>
      <c r="AC804" s="140" t="s">
        <v>11306</v>
      </c>
      <c r="AD804" s="140" t="s">
        <v>13112</v>
      </c>
      <c r="AE804" s="140" t="s">
        <v>10692</v>
      </c>
      <c r="AF804" s="29" t="s">
        <v>12545</v>
      </c>
      <c r="AG804" t="s">
        <v>12549</v>
      </c>
    </row>
    <row r="805" spans="6:33" x14ac:dyDescent="0.25">
      <c r="F805" s="338">
        <v>48629001</v>
      </c>
      <c r="G805" s="339" t="s">
        <v>5481</v>
      </c>
      <c r="H805" s="340" t="s">
        <v>39</v>
      </c>
      <c r="AA805" s="142">
        <v>219256001537</v>
      </c>
      <c r="AB805" s="140" t="s">
        <v>10657</v>
      </c>
      <c r="AC805" s="140" t="s">
        <v>11307</v>
      </c>
      <c r="AD805" s="140" t="s">
        <v>13112</v>
      </c>
      <c r="AE805" s="140" t="s">
        <v>10692</v>
      </c>
      <c r="AF805" s="29" t="s">
        <v>12545</v>
      </c>
      <c r="AG805" t="s">
        <v>12549</v>
      </c>
    </row>
    <row r="806" spans="6:33" x14ac:dyDescent="0.25">
      <c r="F806" s="338">
        <v>25435106</v>
      </c>
      <c r="G806" s="339" t="s">
        <v>5500</v>
      </c>
      <c r="H806" s="340">
        <v>14</v>
      </c>
      <c r="AA806" s="142">
        <v>219256001324</v>
      </c>
      <c r="AB806" s="140" t="s">
        <v>10657</v>
      </c>
      <c r="AC806" s="140" t="s">
        <v>11308</v>
      </c>
      <c r="AD806" s="140" t="s">
        <v>13112</v>
      </c>
      <c r="AE806" s="140" t="s">
        <v>10692</v>
      </c>
      <c r="AF806" s="29" t="s">
        <v>12545</v>
      </c>
      <c r="AG806" t="s">
        <v>12549</v>
      </c>
    </row>
    <row r="807" spans="6:33" x14ac:dyDescent="0.25">
      <c r="F807" s="338">
        <v>4779348</v>
      </c>
      <c r="G807" s="339" t="s">
        <v>5491</v>
      </c>
      <c r="H807" s="340" t="s">
        <v>31</v>
      </c>
      <c r="AA807" s="142">
        <v>219256002347</v>
      </c>
      <c r="AB807" s="140" t="s">
        <v>10657</v>
      </c>
      <c r="AC807" s="140" t="s">
        <v>11309</v>
      </c>
      <c r="AD807" s="140" t="s">
        <v>13112</v>
      </c>
      <c r="AE807" s="140" t="s">
        <v>10692</v>
      </c>
      <c r="AF807" s="29" t="s">
        <v>12545</v>
      </c>
      <c r="AG807" t="s">
        <v>12549</v>
      </c>
    </row>
    <row r="808" spans="6:33" x14ac:dyDescent="0.25">
      <c r="F808" s="338">
        <v>4779376</v>
      </c>
      <c r="G808" s="339" t="s">
        <v>5508</v>
      </c>
      <c r="H808" s="340">
        <v>13</v>
      </c>
      <c r="AA808" s="142">
        <v>219256000131</v>
      </c>
      <c r="AB808" s="140" t="s">
        <v>10657</v>
      </c>
      <c r="AC808" s="140" t="s">
        <v>11310</v>
      </c>
      <c r="AD808" s="140" t="s">
        <v>13112</v>
      </c>
      <c r="AE808" s="140" t="s">
        <v>10692</v>
      </c>
      <c r="AF808" s="29" t="s">
        <v>12545</v>
      </c>
      <c r="AG808" t="s">
        <v>12549</v>
      </c>
    </row>
    <row r="809" spans="6:33" x14ac:dyDescent="0.25">
      <c r="F809" s="338">
        <v>4779400</v>
      </c>
      <c r="G809" s="339" t="s">
        <v>5492</v>
      </c>
      <c r="H809" s="340">
        <v>13</v>
      </c>
      <c r="AA809" s="142">
        <v>219256000361</v>
      </c>
      <c r="AB809" s="140" t="s">
        <v>10657</v>
      </c>
      <c r="AC809" s="140" t="s">
        <v>11077</v>
      </c>
      <c r="AD809" s="140" t="s">
        <v>13113</v>
      </c>
      <c r="AE809" s="140" t="s">
        <v>10692</v>
      </c>
      <c r="AF809" s="29" t="s">
        <v>12544</v>
      </c>
      <c r="AG809" t="s">
        <v>12550</v>
      </c>
    </row>
    <row r="810" spans="6:33" x14ac:dyDescent="0.25">
      <c r="F810" s="338">
        <v>4779759</v>
      </c>
      <c r="G810" s="339" t="s">
        <v>5493</v>
      </c>
      <c r="H810" s="340" t="s">
        <v>32</v>
      </c>
      <c r="AA810" s="142">
        <v>219256000719</v>
      </c>
      <c r="AB810" s="140" t="s">
        <v>10657</v>
      </c>
      <c r="AC810" s="140" t="s">
        <v>12704</v>
      </c>
      <c r="AD810" s="140" t="s">
        <v>13113</v>
      </c>
      <c r="AE810" s="140" t="s">
        <v>10692</v>
      </c>
      <c r="AF810" s="29" t="s">
        <v>12544</v>
      </c>
      <c r="AG810" t="s">
        <v>12550</v>
      </c>
    </row>
    <row r="811" spans="6:33" x14ac:dyDescent="0.25">
      <c r="F811" s="338">
        <v>25717087</v>
      </c>
      <c r="G811" s="339" t="s">
        <v>5502</v>
      </c>
      <c r="H811" s="340">
        <v>14</v>
      </c>
      <c r="AA811" s="142">
        <v>219256000506</v>
      </c>
      <c r="AB811" s="140" t="s">
        <v>10657</v>
      </c>
      <c r="AC811" s="140" t="s">
        <v>11311</v>
      </c>
      <c r="AD811" s="140" t="s">
        <v>13113</v>
      </c>
      <c r="AE811" s="140" t="s">
        <v>10692</v>
      </c>
      <c r="AF811" s="29" t="s">
        <v>12544</v>
      </c>
      <c r="AG811" t="s">
        <v>12550</v>
      </c>
    </row>
    <row r="812" spans="6:33" x14ac:dyDescent="0.25">
      <c r="F812" s="338">
        <v>25717092</v>
      </c>
      <c r="G812" s="339" t="s">
        <v>5503</v>
      </c>
      <c r="H812" s="340">
        <v>14</v>
      </c>
      <c r="AA812" s="142">
        <v>219256000689</v>
      </c>
      <c r="AB812" s="140" t="s">
        <v>10657</v>
      </c>
      <c r="AC812" s="140" t="s">
        <v>11312</v>
      </c>
      <c r="AD812" s="140" t="s">
        <v>13113</v>
      </c>
      <c r="AE812" s="140" t="s">
        <v>10692</v>
      </c>
      <c r="AF812" s="29" t="s">
        <v>12544</v>
      </c>
      <c r="AG812" t="s">
        <v>12550</v>
      </c>
    </row>
    <row r="813" spans="6:33" x14ac:dyDescent="0.25">
      <c r="F813" s="338">
        <v>25717475</v>
      </c>
      <c r="G813" s="339" t="s">
        <v>5498</v>
      </c>
      <c r="H813" s="340" t="s">
        <v>23</v>
      </c>
      <c r="AA813" s="142">
        <v>219256000646</v>
      </c>
      <c r="AB813" s="140" t="s">
        <v>10657</v>
      </c>
      <c r="AC813" s="140" t="s">
        <v>12705</v>
      </c>
      <c r="AD813" s="140" t="s">
        <v>13114</v>
      </c>
      <c r="AE813" s="140" t="s">
        <v>10692</v>
      </c>
      <c r="AF813" s="29" t="s">
        <v>12544</v>
      </c>
      <c r="AG813" t="s">
        <v>12549</v>
      </c>
    </row>
    <row r="814" spans="6:33" x14ac:dyDescent="0.25">
      <c r="F814" s="338">
        <v>25717629</v>
      </c>
      <c r="G814" s="339" t="s">
        <v>5499</v>
      </c>
      <c r="H814" s="340" t="s">
        <v>23</v>
      </c>
      <c r="AA814" s="142">
        <v>219256000972</v>
      </c>
      <c r="AB814" s="140" t="s">
        <v>10657</v>
      </c>
      <c r="AC814" s="140" t="s">
        <v>10950</v>
      </c>
      <c r="AD814" s="140" t="s">
        <v>13114</v>
      </c>
      <c r="AE814" s="140" t="s">
        <v>10692</v>
      </c>
      <c r="AF814" s="29" t="s">
        <v>12544</v>
      </c>
      <c r="AG814" t="s">
        <v>12549</v>
      </c>
    </row>
    <row r="815" spans="6:33" x14ac:dyDescent="0.25">
      <c r="F815" s="338">
        <v>25716904</v>
      </c>
      <c r="G815" s="339" t="s">
        <v>5501</v>
      </c>
      <c r="H815" s="340">
        <v>14</v>
      </c>
      <c r="AA815" s="142">
        <v>219256000140</v>
      </c>
      <c r="AB815" s="140" t="s">
        <v>10657</v>
      </c>
      <c r="AC815" s="140" t="s">
        <v>11313</v>
      </c>
      <c r="AD815" s="140" t="s">
        <v>13114</v>
      </c>
      <c r="AE815" s="140" t="s">
        <v>10692</v>
      </c>
      <c r="AF815" s="29" t="s">
        <v>12544</v>
      </c>
      <c r="AG815" t="s">
        <v>12549</v>
      </c>
    </row>
    <row r="816" spans="6:33" x14ac:dyDescent="0.25">
      <c r="F816" s="338">
        <v>25717114</v>
      </c>
      <c r="G816" s="339" t="s">
        <v>5507</v>
      </c>
      <c r="H816" s="340" t="s">
        <v>31</v>
      </c>
      <c r="AA816" s="142">
        <v>219256002274</v>
      </c>
      <c r="AB816" s="140" t="s">
        <v>10657</v>
      </c>
      <c r="AC816" s="140" t="s">
        <v>11314</v>
      </c>
      <c r="AD816" s="140" t="s">
        <v>13114</v>
      </c>
      <c r="AE816" s="140" t="s">
        <v>10692</v>
      </c>
      <c r="AF816" s="29" t="s">
        <v>12544</v>
      </c>
      <c r="AG816" t="s">
        <v>12549</v>
      </c>
    </row>
    <row r="817" spans="6:33" x14ac:dyDescent="0.25">
      <c r="F817" s="338">
        <v>1059445278</v>
      </c>
      <c r="G817" s="339" t="s">
        <v>5506</v>
      </c>
      <c r="H817" s="340" t="s">
        <v>31</v>
      </c>
      <c r="AA817" s="142">
        <v>319256004051</v>
      </c>
      <c r="AB817" s="140" t="s">
        <v>10657</v>
      </c>
      <c r="AC817" s="140" t="s">
        <v>11315</v>
      </c>
      <c r="AD817" s="140" t="s">
        <v>13115</v>
      </c>
      <c r="AE817" s="140" t="s">
        <v>10722</v>
      </c>
      <c r="AF817" s="29" t="s">
        <v>12545</v>
      </c>
      <c r="AG817" t="s">
        <v>12549</v>
      </c>
    </row>
    <row r="818" spans="6:33" x14ac:dyDescent="0.25">
      <c r="F818" s="338">
        <v>1059446856</v>
      </c>
      <c r="G818" s="339" t="s">
        <v>5504</v>
      </c>
      <c r="H818" s="340" t="s">
        <v>31</v>
      </c>
      <c r="AA818" s="142">
        <v>419256002711</v>
      </c>
      <c r="AB818" s="140" t="s">
        <v>10657</v>
      </c>
      <c r="AC818" s="140" t="s">
        <v>11316</v>
      </c>
      <c r="AD818" s="140" t="s">
        <v>13116</v>
      </c>
      <c r="AE818" s="140" t="s">
        <v>10692</v>
      </c>
      <c r="AF818" s="29" t="s">
        <v>12546</v>
      </c>
      <c r="AG818" t="s">
        <v>12550</v>
      </c>
    </row>
    <row r="819" spans="6:33" x14ac:dyDescent="0.25">
      <c r="F819" s="338">
        <v>1130626088</v>
      </c>
      <c r="G819" s="339" t="s">
        <v>5505</v>
      </c>
      <c r="H819" s="340" t="s">
        <v>31</v>
      </c>
      <c r="AA819" s="142">
        <v>519256000012</v>
      </c>
      <c r="AB819" s="140" t="s">
        <v>10657</v>
      </c>
      <c r="AC819" s="140" t="s">
        <v>11317</v>
      </c>
      <c r="AD819" s="140" t="s">
        <v>13041</v>
      </c>
      <c r="AE819" s="140" t="s">
        <v>10692</v>
      </c>
      <c r="AF819" s="29" t="s">
        <v>12545</v>
      </c>
      <c r="AG819" t="s">
        <v>12550</v>
      </c>
    </row>
    <row r="820" spans="6:33" x14ac:dyDescent="0.25">
      <c r="F820" s="338">
        <v>76339243</v>
      </c>
      <c r="G820" s="339" t="s">
        <v>5495</v>
      </c>
      <c r="H820" s="340" t="s">
        <v>39</v>
      </c>
      <c r="AA820" s="142">
        <v>219256003700</v>
      </c>
      <c r="AB820" s="140" t="s">
        <v>10657</v>
      </c>
      <c r="AC820" s="140" t="s">
        <v>12706</v>
      </c>
      <c r="AD820" s="140" t="s">
        <v>13117</v>
      </c>
      <c r="AE820" s="140" t="s">
        <v>10692</v>
      </c>
      <c r="AF820" s="29" t="s">
        <v>12547</v>
      </c>
      <c r="AG820" t="s">
        <v>12550</v>
      </c>
    </row>
    <row r="821" spans="6:33" x14ac:dyDescent="0.25">
      <c r="F821" s="338">
        <v>76339423</v>
      </c>
      <c r="G821" s="339" t="s">
        <v>5496</v>
      </c>
      <c r="H821" s="340" t="s">
        <v>31</v>
      </c>
      <c r="AA821" s="142">
        <v>219256000034</v>
      </c>
      <c r="AB821" s="140" t="s">
        <v>10657</v>
      </c>
      <c r="AC821" s="140" t="s">
        <v>11318</v>
      </c>
      <c r="AD821" s="140" t="s">
        <v>13118</v>
      </c>
      <c r="AE821" s="140" t="s">
        <v>10692</v>
      </c>
      <c r="AF821" s="29" t="s">
        <v>12547</v>
      </c>
      <c r="AG821" t="s">
        <v>12550</v>
      </c>
    </row>
    <row r="822" spans="6:33" x14ac:dyDescent="0.25">
      <c r="F822" s="338">
        <v>76339560</v>
      </c>
      <c r="G822" s="339" t="s">
        <v>5497</v>
      </c>
      <c r="H822" s="340" t="s">
        <v>31</v>
      </c>
      <c r="AA822" s="142">
        <v>219256000662</v>
      </c>
      <c r="AB822" s="140" t="s">
        <v>10657</v>
      </c>
      <c r="AC822" s="140" t="s">
        <v>12707</v>
      </c>
      <c r="AD822" s="140" t="s">
        <v>13118</v>
      </c>
      <c r="AE822" s="140" t="s">
        <v>10692</v>
      </c>
      <c r="AF822" s="29" t="s">
        <v>12547</v>
      </c>
      <c r="AG822" t="s">
        <v>12550</v>
      </c>
    </row>
    <row r="823" spans="6:33" x14ac:dyDescent="0.25">
      <c r="F823" s="338">
        <v>25165575</v>
      </c>
      <c r="G823" s="339" t="s">
        <v>5494</v>
      </c>
      <c r="H823" s="340" t="s">
        <v>31</v>
      </c>
      <c r="AA823" s="142">
        <v>219256002509</v>
      </c>
      <c r="AB823" s="140" t="s">
        <v>10657</v>
      </c>
      <c r="AC823" s="140" t="s">
        <v>11319</v>
      </c>
      <c r="AD823" s="140" t="s">
        <v>13118</v>
      </c>
      <c r="AE823" s="140" t="s">
        <v>10692</v>
      </c>
      <c r="AF823" s="29" t="s">
        <v>12547</v>
      </c>
      <c r="AG823" t="s">
        <v>12550</v>
      </c>
    </row>
    <row r="824" spans="6:33" x14ac:dyDescent="0.25">
      <c r="F824" s="338">
        <v>25705785</v>
      </c>
      <c r="G824" s="339" t="s">
        <v>5465</v>
      </c>
      <c r="H824" s="340">
        <v>14</v>
      </c>
      <c r="AA824" s="142">
        <v>219256002410</v>
      </c>
      <c r="AB824" s="140" t="s">
        <v>10657</v>
      </c>
      <c r="AC824" s="140" t="s">
        <v>11320</v>
      </c>
      <c r="AD824" s="140" t="s">
        <v>13118</v>
      </c>
      <c r="AE824" s="140" t="s">
        <v>10692</v>
      </c>
      <c r="AF824" s="29" t="s">
        <v>12547</v>
      </c>
      <c r="AG824" t="s">
        <v>12550</v>
      </c>
    </row>
    <row r="825" spans="6:33" x14ac:dyDescent="0.25">
      <c r="F825" s="338">
        <v>25705882</v>
      </c>
      <c r="G825" s="339" t="s">
        <v>5466</v>
      </c>
      <c r="H825" s="340">
        <v>14</v>
      </c>
      <c r="AA825" s="142">
        <v>219256002088</v>
      </c>
      <c r="AB825" s="140" t="s">
        <v>10657</v>
      </c>
      <c r="AC825" s="140" t="s">
        <v>11321</v>
      </c>
      <c r="AD825" s="140" t="s">
        <v>13118</v>
      </c>
      <c r="AE825" s="140" t="s">
        <v>10692</v>
      </c>
      <c r="AF825" s="29" t="s">
        <v>12547</v>
      </c>
      <c r="AG825" t="s">
        <v>12550</v>
      </c>
    </row>
    <row r="826" spans="6:33" x14ac:dyDescent="0.25">
      <c r="F826" s="338">
        <v>25706799</v>
      </c>
      <c r="G826" s="339" t="s">
        <v>5467</v>
      </c>
      <c r="H826" s="340">
        <v>14</v>
      </c>
      <c r="AA826" s="142">
        <v>219256002177</v>
      </c>
      <c r="AB826" s="140" t="s">
        <v>10657</v>
      </c>
      <c r="AC826" s="140" t="s">
        <v>11322</v>
      </c>
      <c r="AD826" s="140" t="s">
        <v>13118</v>
      </c>
      <c r="AE826" s="140" t="s">
        <v>10692</v>
      </c>
      <c r="AF826" s="29" t="s">
        <v>12547</v>
      </c>
      <c r="AG826" t="s">
        <v>12550</v>
      </c>
    </row>
    <row r="827" spans="6:33" x14ac:dyDescent="0.25">
      <c r="F827" s="338">
        <v>25310752</v>
      </c>
      <c r="G827" s="339" t="s">
        <v>5460</v>
      </c>
      <c r="H827" s="340">
        <v>14</v>
      </c>
      <c r="AA827" s="142">
        <v>219256002134</v>
      </c>
      <c r="AB827" s="140" t="s">
        <v>10657</v>
      </c>
      <c r="AC827" s="140" t="s">
        <v>11323</v>
      </c>
      <c r="AD827" s="140" t="s">
        <v>13118</v>
      </c>
      <c r="AE827" s="140" t="s">
        <v>10692</v>
      </c>
      <c r="AF827" s="29" t="s">
        <v>12547</v>
      </c>
      <c r="AG827" t="s">
        <v>12550</v>
      </c>
    </row>
    <row r="828" spans="6:33" x14ac:dyDescent="0.25">
      <c r="F828" s="338">
        <v>25292054</v>
      </c>
      <c r="G828" s="339" t="s">
        <v>5461</v>
      </c>
      <c r="H828" s="340" t="s">
        <v>27</v>
      </c>
      <c r="AA828" s="142">
        <v>219256002207</v>
      </c>
      <c r="AB828" s="140" t="s">
        <v>10657</v>
      </c>
      <c r="AC828" s="140" t="s">
        <v>11324</v>
      </c>
      <c r="AD828" s="140" t="s">
        <v>13118</v>
      </c>
      <c r="AE828" s="140" t="s">
        <v>10692</v>
      </c>
      <c r="AF828" s="29" t="s">
        <v>12547</v>
      </c>
      <c r="AG828" t="s">
        <v>12550</v>
      </c>
    </row>
    <row r="829" spans="6:33" x14ac:dyDescent="0.25">
      <c r="F829" s="338">
        <v>34562321</v>
      </c>
      <c r="G829" s="339" t="s">
        <v>5462</v>
      </c>
      <c r="H829" s="340" t="s">
        <v>20</v>
      </c>
      <c r="AA829" s="142">
        <v>219256002355</v>
      </c>
      <c r="AB829" s="140" t="s">
        <v>10657</v>
      </c>
      <c r="AC829" s="140" t="s">
        <v>11325</v>
      </c>
      <c r="AD829" s="140" t="s">
        <v>13118</v>
      </c>
      <c r="AE829" s="140" t="s">
        <v>10692</v>
      </c>
      <c r="AF829" s="29" t="s">
        <v>12547</v>
      </c>
      <c r="AG829" t="s">
        <v>12550</v>
      </c>
    </row>
    <row r="830" spans="6:33" x14ac:dyDescent="0.25">
      <c r="F830" s="338">
        <v>34554284</v>
      </c>
      <c r="G830" s="339" t="s">
        <v>5463</v>
      </c>
      <c r="H830" s="340">
        <v>12</v>
      </c>
      <c r="AA830" s="142">
        <v>219256002797</v>
      </c>
      <c r="AB830" s="140" t="s">
        <v>10657</v>
      </c>
      <c r="AC830" s="140" t="s">
        <v>11326</v>
      </c>
      <c r="AD830" s="140" t="s">
        <v>13119</v>
      </c>
      <c r="AE830" s="140" t="s">
        <v>10692</v>
      </c>
      <c r="AF830" s="29" t="s">
        <v>12547</v>
      </c>
      <c r="AG830" t="s">
        <v>12550</v>
      </c>
    </row>
    <row r="831" spans="6:33" x14ac:dyDescent="0.25">
      <c r="F831" s="338">
        <v>34657612</v>
      </c>
      <c r="G831" s="339" t="s">
        <v>5464</v>
      </c>
      <c r="H831" s="340" t="s">
        <v>31</v>
      </c>
      <c r="AA831" s="142">
        <v>219256001600</v>
      </c>
      <c r="AB831" s="140" t="s">
        <v>10657</v>
      </c>
      <c r="AC831" s="140" t="s">
        <v>11327</v>
      </c>
      <c r="AD831" s="140" t="s">
        <v>13119</v>
      </c>
      <c r="AE831" s="140" t="s">
        <v>10692</v>
      </c>
      <c r="AF831" s="29" t="s">
        <v>12547</v>
      </c>
      <c r="AG831" t="s">
        <v>12550</v>
      </c>
    </row>
    <row r="832" spans="6:33" x14ac:dyDescent="0.25">
      <c r="F832" s="338">
        <v>25706620</v>
      </c>
      <c r="G832" s="339" t="s">
        <v>5459</v>
      </c>
      <c r="H832" s="340">
        <v>14</v>
      </c>
      <c r="AA832" s="142">
        <v>219256000760</v>
      </c>
      <c r="AB832" s="140" t="s">
        <v>10657</v>
      </c>
      <c r="AC832" s="140" t="s">
        <v>11328</v>
      </c>
      <c r="AD832" s="140" t="s">
        <v>13119</v>
      </c>
      <c r="AE832" s="140" t="s">
        <v>10692</v>
      </c>
      <c r="AF832" s="29" t="s">
        <v>12547</v>
      </c>
      <c r="AG832" t="s">
        <v>12550</v>
      </c>
    </row>
    <row r="833" spans="6:33" x14ac:dyDescent="0.25">
      <c r="F833" s="338">
        <v>25310590</v>
      </c>
      <c r="G833" s="339" t="s">
        <v>1965</v>
      </c>
      <c r="H833" s="340">
        <v>14</v>
      </c>
      <c r="AA833" s="142">
        <v>219256001197</v>
      </c>
      <c r="AB833" s="140" t="s">
        <v>10657</v>
      </c>
      <c r="AC833" s="140" t="s">
        <v>11329</v>
      </c>
      <c r="AD833" s="140" t="s">
        <v>13119</v>
      </c>
      <c r="AE833" s="140" t="s">
        <v>10692</v>
      </c>
      <c r="AF833" s="29" t="s">
        <v>12547</v>
      </c>
      <c r="AG833" t="s">
        <v>12550</v>
      </c>
    </row>
    <row r="834" spans="6:33" x14ac:dyDescent="0.25">
      <c r="F834" s="338">
        <v>10340185</v>
      </c>
      <c r="G834" s="339" t="s">
        <v>5453</v>
      </c>
      <c r="H834" s="340">
        <v>14</v>
      </c>
      <c r="AA834" s="142">
        <v>219256000239</v>
      </c>
      <c r="AB834" s="140" t="s">
        <v>10657</v>
      </c>
      <c r="AC834" s="140" t="s">
        <v>11330</v>
      </c>
      <c r="AD834" s="140" t="s">
        <v>13119</v>
      </c>
      <c r="AE834" s="140" t="s">
        <v>10692</v>
      </c>
      <c r="AF834" s="29" t="s">
        <v>12547</v>
      </c>
      <c r="AG834" t="s">
        <v>12550</v>
      </c>
    </row>
    <row r="835" spans="6:33" x14ac:dyDescent="0.25">
      <c r="F835" s="338">
        <v>27276224</v>
      </c>
      <c r="G835" s="339" t="s">
        <v>5455</v>
      </c>
      <c r="H835" s="340">
        <v>14</v>
      </c>
      <c r="AA835" s="142">
        <v>219256000247</v>
      </c>
      <c r="AB835" s="140" t="s">
        <v>10657</v>
      </c>
      <c r="AC835" s="140" t="s">
        <v>12708</v>
      </c>
      <c r="AD835" s="140" t="s">
        <v>13120</v>
      </c>
      <c r="AE835" s="140" t="s">
        <v>10692</v>
      </c>
      <c r="AF835" s="29" t="s">
        <v>12545</v>
      </c>
      <c r="AG835" t="s">
        <v>12550</v>
      </c>
    </row>
    <row r="836" spans="6:33" x14ac:dyDescent="0.25">
      <c r="F836" s="338">
        <v>27450673</v>
      </c>
      <c r="G836" s="339" t="s">
        <v>5456</v>
      </c>
      <c r="H836" s="340">
        <v>14</v>
      </c>
      <c r="AA836" s="142">
        <v>219256000191</v>
      </c>
      <c r="AB836" s="140" t="s">
        <v>10657</v>
      </c>
      <c r="AC836" s="140" t="s">
        <v>12709</v>
      </c>
      <c r="AD836" s="140" t="s">
        <v>13121</v>
      </c>
      <c r="AE836" s="140" t="s">
        <v>10692</v>
      </c>
      <c r="AF836" s="29" t="s">
        <v>12545</v>
      </c>
      <c r="AG836" t="s">
        <v>12550</v>
      </c>
    </row>
    <row r="837" spans="6:33" x14ac:dyDescent="0.25">
      <c r="F837" s="338">
        <v>34658817</v>
      </c>
      <c r="G837" s="339" t="s">
        <v>5454</v>
      </c>
      <c r="H837" s="340" t="s">
        <v>93</v>
      </c>
      <c r="AA837" s="142">
        <v>219256000328</v>
      </c>
      <c r="AB837" s="140" t="s">
        <v>10657</v>
      </c>
      <c r="AC837" s="140" t="s">
        <v>11331</v>
      </c>
      <c r="AD837" s="140" t="s">
        <v>13121</v>
      </c>
      <c r="AE837" s="140" t="s">
        <v>10692</v>
      </c>
      <c r="AF837" s="29" t="s">
        <v>12545</v>
      </c>
      <c r="AG837" t="s">
        <v>12550</v>
      </c>
    </row>
    <row r="838" spans="6:33" x14ac:dyDescent="0.25">
      <c r="F838" s="338">
        <v>76295628</v>
      </c>
      <c r="G838" s="339" t="s">
        <v>5457</v>
      </c>
      <c r="H838" s="340">
        <v>8</v>
      </c>
      <c r="AA838" s="142">
        <v>219256000492</v>
      </c>
      <c r="AB838" s="140" t="s">
        <v>10657</v>
      </c>
      <c r="AC838" s="140" t="s">
        <v>11016</v>
      </c>
      <c r="AD838" s="140" t="s">
        <v>13121</v>
      </c>
      <c r="AE838" s="140" t="s">
        <v>10692</v>
      </c>
      <c r="AF838" s="29" t="s">
        <v>12545</v>
      </c>
      <c r="AG838" t="s">
        <v>12550</v>
      </c>
    </row>
    <row r="839" spans="6:33" x14ac:dyDescent="0.25">
      <c r="F839" s="338">
        <v>34657633</v>
      </c>
      <c r="G839" s="339" t="s">
        <v>5452</v>
      </c>
      <c r="H839" s="340">
        <v>14</v>
      </c>
      <c r="AA839" s="142">
        <v>219256002053</v>
      </c>
      <c r="AB839" s="140" t="s">
        <v>10657</v>
      </c>
      <c r="AC839" s="140" t="s">
        <v>11332</v>
      </c>
      <c r="AD839" s="140" t="s">
        <v>13121</v>
      </c>
      <c r="AE839" s="140" t="s">
        <v>10692</v>
      </c>
      <c r="AF839" s="29" t="s">
        <v>12545</v>
      </c>
      <c r="AG839" t="s">
        <v>12550</v>
      </c>
    </row>
    <row r="840" spans="6:33" x14ac:dyDescent="0.25">
      <c r="F840" s="338">
        <v>25709047</v>
      </c>
      <c r="G840" s="339" t="s">
        <v>5449</v>
      </c>
      <c r="H840" s="340">
        <v>8</v>
      </c>
      <c r="AA840" s="142">
        <v>219256000450</v>
      </c>
      <c r="AB840" s="140" t="s">
        <v>10657</v>
      </c>
      <c r="AC840" s="140" t="s">
        <v>11333</v>
      </c>
      <c r="AD840" s="140" t="s">
        <v>13121</v>
      </c>
      <c r="AE840" s="140" t="s">
        <v>10692</v>
      </c>
      <c r="AF840" s="29" t="s">
        <v>12545</v>
      </c>
      <c r="AG840" t="s">
        <v>12550</v>
      </c>
    </row>
    <row r="841" spans="6:33" x14ac:dyDescent="0.25">
      <c r="F841" s="338">
        <v>34657811</v>
      </c>
      <c r="G841" s="339" t="s">
        <v>5448</v>
      </c>
      <c r="H841" s="340">
        <v>14</v>
      </c>
      <c r="AA841" s="142">
        <v>219256002720</v>
      </c>
      <c r="AB841" s="140" t="s">
        <v>10657</v>
      </c>
      <c r="AC841" s="140" t="s">
        <v>11334</v>
      </c>
      <c r="AD841" s="140" t="s">
        <v>13121</v>
      </c>
      <c r="AE841" s="140" t="s">
        <v>10692</v>
      </c>
      <c r="AF841" s="29" t="s">
        <v>12545</v>
      </c>
      <c r="AG841" t="s">
        <v>12550</v>
      </c>
    </row>
    <row r="842" spans="6:33" x14ac:dyDescent="0.25">
      <c r="F842" s="338">
        <v>76308508</v>
      </c>
      <c r="G842" s="339" t="s">
        <v>5445</v>
      </c>
      <c r="H842" s="340">
        <v>14</v>
      </c>
      <c r="AA842" s="142">
        <v>219256002118</v>
      </c>
      <c r="AB842" s="140" t="s">
        <v>10657</v>
      </c>
      <c r="AC842" s="140" t="s">
        <v>11335</v>
      </c>
      <c r="AD842" s="140" t="s">
        <v>13121</v>
      </c>
      <c r="AE842" s="140" t="s">
        <v>10692</v>
      </c>
      <c r="AF842" s="29" t="s">
        <v>12545</v>
      </c>
      <c r="AG842" t="s">
        <v>12550</v>
      </c>
    </row>
    <row r="843" spans="6:33" x14ac:dyDescent="0.25">
      <c r="F843" s="338">
        <v>76297177</v>
      </c>
      <c r="G843" s="339" t="s">
        <v>5447</v>
      </c>
      <c r="H843" s="340" t="s">
        <v>31</v>
      </c>
      <c r="AA843" s="142">
        <v>219256001553</v>
      </c>
      <c r="AB843" s="140" t="s">
        <v>10657</v>
      </c>
      <c r="AC843" s="140" t="s">
        <v>11336</v>
      </c>
      <c r="AD843" s="140" t="s">
        <v>13121</v>
      </c>
      <c r="AE843" s="140" t="s">
        <v>10692</v>
      </c>
      <c r="AF843" s="29" t="s">
        <v>12545</v>
      </c>
      <c r="AG843" t="s">
        <v>12550</v>
      </c>
    </row>
    <row r="844" spans="6:33" x14ac:dyDescent="0.25">
      <c r="F844" s="338">
        <v>34545855</v>
      </c>
      <c r="G844" s="339" t="s">
        <v>5446</v>
      </c>
      <c r="H844" s="340">
        <v>14</v>
      </c>
      <c r="AA844" s="142">
        <v>219256003734</v>
      </c>
      <c r="AB844" s="140" t="s">
        <v>10657</v>
      </c>
      <c r="AC844" s="140" t="s">
        <v>12710</v>
      </c>
      <c r="AD844" s="140" t="s">
        <v>13122</v>
      </c>
      <c r="AE844" s="140" t="s">
        <v>10692</v>
      </c>
      <c r="AF844" s="29" t="s">
        <v>12545</v>
      </c>
      <c r="AG844" t="s">
        <v>12550</v>
      </c>
    </row>
    <row r="845" spans="6:33" x14ac:dyDescent="0.25">
      <c r="F845" s="338">
        <v>25560348</v>
      </c>
      <c r="G845" s="339" t="s">
        <v>5450</v>
      </c>
      <c r="H845" s="340">
        <v>14</v>
      </c>
      <c r="AA845" s="142">
        <v>219256000158</v>
      </c>
      <c r="AB845" s="140" t="s">
        <v>10657</v>
      </c>
      <c r="AC845" s="140" t="s">
        <v>12711</v>
      </c>
      <c r="AD845" s="140" t="s">
        <v>13123</v>
      </c>
      <c r="AE845" s="140" t="s">
        <v>10692</v>
      </c>
      <c r="AF845" s="29" t="s">
        <v>12545</v>
      </c>
      <c r="AG845" t="s">
        <v>12550</v>
      </c>
    </row>
    <row r="846" spans="6:33" x14ac:dyDescent="0.25">
      <c r="F846" s="338">
        <v>25705662</v>
      </c>
      <c r="G846" s="339" t="s">
        <v>5451</v>
      </c>
      <c r="H846" s="340">
        <v>14</v>
      </c>
      <c r="AA846" s="142">
        <v>219256002339</v>
      </c>
      <c r="AB846" s="140" t="s">
        <v>10657</v>
      </c>
      <c r="AC846" s="140" t="s">
        <v>11057</v>
      </c>
      <c r="AD846" s="140" t="s">
        <v>13123</v>
      </c>
      <c r="AE846" s="140" t="s">
        <v>10692</v>
      </c>
      <c r="AF846" s="29" t="s">
        <v>12545</v>
      </c>
      <c r="AG846" t="s">
        <v>12550</v>
      </c>
    </row>
    <row r="847" spans="6:33" x14ac:dyDescent="0.25">
      <c r="F847" s="338">
        <v>25436328</v>
      </c>
      <c r="G847" s="339" t="s">
        <v>5444</v>
      </c>
      <c r="H847" s="340">
        <v>14</v>
      </c>
      <c r="AA847" s="142">
        <v>419256000599</v>
      </c>
      <c r="AB847" s="140" t="s">
        <v>10657</v>
      </c>
      <c r="AC847" s="140" t="s">
        <v>12691</v>
      </c>
      <c r="AD847" s="140" t="s">
        <v>13124</v>
      </c>
      <c r="AE847" s="140" t="s">
        <v>10692</v>
      </c>
      <c r="AF847" s="29" t="s">
        <v>12547</v>
      </c>
      <c r="AG847" t="s">
        <v>12550</v>
      </c>
    </row>
    <row r="848" spans="6:33" x14ac:dyDescent="0.25">
      <c r="F848" s="338">
        <v>34546210</v>
      </c>
      <c r="G848" s="339" t="s">
        <v>5442</v>
      </c>
      <c r="H848" s="340">
        <v>14</v>
      </c>
      <c r="AA848" s="142">
        <v>219256000611</v>
      </c>
      <c r="AB848" s="140" t="s">
        <v>10657</v>
      </c>
      <c r="AC848" s="140" t="s">
        <v>10989</v>
      </c>
      <c r="AD848" s="140" t="s">
        <v>13124</v>
      </c>
      <c r="AE848" s="140" t="s">
        <v>10692</v>
      </c>
      <c r="AF848" s="29" t="s">
        <v>12547</v>
      </c>
      <c r="AG848" t="s">
        <v>12550</v>
      </c>
    </row>
    <row r="849" spans="6:33" x14ac:dyDescent="0.25">
      <c r="F849" s="338">
        <v>34546568</v>
      </c>
      <c r="G849" s="339" t="s">
        <v>5443</v>
      </c>
      <c r="H849" s="340">
        <v>14</v>
      </c>
      <c r="AA849" s="142">
        <v>219256001928</v>
      </c>
      <c r="AB849" s="140" t="s">
        <v>10657</v>
      </c>
      <c r="AC849" s="140" t="s">
        <v>11337</v>
      </c>
      <c r="AD849" s="140" t="s">
        <v>13124</v>
      </c>
      <c r="AE849" s="140" t="s">
        <v>10692</v>
      </c>
      <c r="AF849" s="29" t="s">
        <v>12547</v>
      </c>
      <c r="AG849" t="s">
        <v>12550</v>
      </c>
    </row>
    <row r="850" spans="6:33" x14ac:dyDescent="0.25">
      <c r="F850" s="338">
        <v>34565479</v>
      </c>
      <c r="G850" s="339" t="s">
        <v>5441</v>
      </c>
      <c r="H850" s="340">
        <v>14</v>
      </c>
      <c r="AA850" s="142">
        <v>219256001952</v>
      </c>
      <c r="AB850" s="140" t="s">
        <v>10657</v>
      </c>
      <c r="AC850" s="140" t="s">
        <v>11338</v>
      </c>
      <c r="AD850" s="140" t="s">
        <v>13124</v>
      </c>
      <c r="AE850" s="140" t="s">
        <v>10692</v>
      </c>
      <c r="AF850" s="29" t="s">
        <v>12547</v>
      </c>
      <c r="AG850" t="s">
        <v>12550</v>
      </c>
    </row>
    <row r="851" spans="6:33" x14ac:dyDescent="0.25">
      <c r="F851" s="338">
        <v>25311032</v>
      </c>
      <c r="G851" s="339" t="s">
        <v>5433</v>
      </c>
      <c r="H851" s="340">
        <v>14</v>
      </c>
      <c r="AA851" s="142">
        <v>219256001839</v>
      </c>
      <c r="AB851" s="140" t="s">
        <v>10657</v>
      </c>
      <c r="AC851" s="140" t="s">
        <v>11339</v>
      </c>
      <c r="AD851" s="140" t="s">
        <v>13124</v>
      </c>
      <c r="AE851" s="140" t="s">
        <v>10692</v>
      </c>
      <c r="AF851" s="29" t="s">
        <v>12547</v>
      </c>
      <c r="AG851" t="s">
        <v>12550</v>
      </c>
    </row>
    <row r="852" spans="6:33" x14ac:dyDescent="0.25">
      <c r="F852" s="338">
        <v>10543640</v>
      </c>
      <c r="G852" s="339" t="s">
        <v>5432</v>
      </c>
      <c r="H852" s="340">
        <v>14</v>
      </c>
      <c r="AA852" s="142">
        <v>219256000956</v>
      </c>
      <c r="AB852" s="140" t="s">
        <v>10657</v>
      </c>
      <c r="AC852" s="140" t="s">
        <v>11340</v>
      </c>
      <c r="AD852" s="140" t="s">
        <v>13124</v>
      </c>
      <c r="AE852" s="140" t="s">
        <v>10692</v>
      </c>
      <c r="AF852" s="29" t="s">
        <v>12547</v>
      </c>
      <c r="AG852" t="s">
        <v>12550</v>
      </c>
    </row>
    <row r="853" spans="6:33" x14ac:dyDescent="0.25">
      <c r="F853" s="338">
        <v>34638796</v>
      </c>
      <c r="G853" s="339" t="s">
        <v>5438</v>
      </c>
      <c r="H853" s="340" t="s">
        <v>20</v>
      </c>
      <c r="AA853" s="142">
        <v>219256000913</v>
      </c>
      <c r="AB853" s="140" t="s">
        <v>10657</v>
      </c>
      <c r="AC853" s="140" t="s">
        <v>11341</v>
      </c>
      <c r="AD853" s="140" t="s">
        <v>13124</v>
      </c>
      <c r="AE853" s="140" t="s">
        <v>10692</v>
      </c>
      <c r="AF853" s="29" t="s">
        <v>12547</v>
      </c>
      <c r="AG853" t="s">
        <v>12550</v>
      </c>
    </row>
    <row r="854" spans="6:33" x14ac:dyDescent="0.25">
      <c r="F854" s="338">
        <v>34534552</v>
      </c>
      <c r="G854" s="339" t="s">
        <v>5437</v>
      </c>
      <c r="H854" s="340">
        <v>14</v>
      </c>
      <c r="AA854" s="142">
        <v>219256003688</v>
      </c>
      <c r="AB854" s="140" t="s">
        <v>10657</v>
      </c>
      <c r="AC854" s="140" t="s">
        <v>11342</v>
      </c>
      <c r="AD854" s="140" t="s">
        <v>13124</v>
      </c>
      <c r="AE854" s="140" t="s">
        <v>10692</v>
      </c>
      <c r="AF854" s="29" t="s">
        <v>12547</v>
      </c>
      <c r="AG854" t="s">
        <v>12550</v>
      </c>
    </row>
    <row r="855" spans="6:33" x14ac:dyDescent="0.25">
      <c r="F855" s="338">
        <v>34523872</v>
      </c>
      <c r="G855" s="339" t="s">
        <v>5440</v>
      </c>
      <c r="H855" s="340">
        <v>14</v>
      </c>
      <c r="AA855" s="142">
        <v>219256000042</v>
      </c>
      <c r="AB855" s="140" t="s">
        <v>10657</v>
      </c>
      <c r="AC855" s="140" t="s">
        <v>12712</v>
      </c>
      <c r="AD855" s="140" t="s">
        <v>13125</v>
      </c>
      <c r="AE855" s="140" t="s">
        <v>10692</v>
      </c>
      <c r="AF855" s="29" t="s">
        <v>12545</v>
      </c>
      <c r="AG855" t="s">
        <v>12550</v>
      </c>
    </row>
    <row r="856" spans="6:33" x14ac:dyDescent="0.25">
      <c r="F856" s="338">
        <v>25706527</v>
      </c>
      <c r="G856" s="339" t="s">
        <v>5439</v>
      </c>
      <c r="H856" s="340">
        <v>14</v>
      </c>
      <c r="AA856" s="142">
        <v>219256004170</v>
      </c>
      <c r="AB856" s="140" t="s">
        <v>10657</v>
      </c>
      <c r="AC856" s="140" t="s">
        <v>11343</v>
      </c>
      <c r="AD856" s="140" t="s">
        <v>13125</v>
      </c>
      <c r="AE856" s="140" t="s">
        <v>10692</v>
      </c>
      <c r="AF856" s="29" t="s">
        <v>12545</v>
      </c>
      <c r="AG856" t="s">
        <v>12550</v>
      </c>
    </row>
    <row r="857" spans="6:33" x14ac:dyDescent="0.25">
      <c r="F857" s="338">
        <v>4696347</v>
      </c>
      <c r="G857" s="339" t="s">
        <v>5434</v>
      </c>
      <c r="H857" s="340" t="s">
        <v>23</v>
      </c>
      <c r="AA857" s="142">
        <v>219256004081</v>
      </c>
      <c r="AB857" s="140" t="s">
        <v>10657</v>
      </c>
      <c r="AC857" s="140" t="s">
        <v>11344</v>
      </c>
      <c r="AD857" s="140" t="s">
        <v>13125</v>
      </c>
      <c r="AE857" s="140" t="s">
        <v>10692</v>
      </c>
      <c r="AF857" s="29" t="s">
        <v>12545</v>
      </c>
      <c r="AG857" t="s">
        <v>12550</v>
      </c>
    </row>
    <row r="858" spans="6:33" x14ac:dyDescent="0.25">
      <c r="F858" s="338">
        <v>25706157</v>
      </c>
      <c r="G858" s="339" t="s">
        <v>5436</v>
      </c>
      <c r="H858" s="340">
        <v>8</v>
      </c>
      <c r="AA858" s="142">
        <v>219256002789</v>
      </c>
      <c r="AB858" s="140" t="s">
        <v>10657</v>
      </c>
      <c r="AC858" s="140" t="s">
        <v>11345</v>
      </c>
      <c r="AD858" s="140" t="s">
        <v>13125</v>
      </c>
      <c r="AE858" s="140" t="s">
        <v>10692</v>
      </c>
      <c r="AF858" s="29" t="s">
        <v>12545</v>
      </c>
      <c r="AG858" t="s">
        <v>12550</v>
      </c>
    </row>
    <row r="859" spans="6:33" x14ac:dyDescent="0.25">
      <c r="F859" s="338">
        <v>35503146</v>
      </c>
      <c r="G859" s="339" t="s">
        <v>5435</v>
      </c>
      <c r="H859" s="340">
        <v>14</v>
      </c>
      <c r="AA859" s="142">
        <v>219256002231</v>
      </c>
      <c r="AB859" s="140" t="s">
        <v>10657</v>
      </c>
      <c r="AC859" s="140" t="s">
        <v>11346</v>
      </c>
      <c r="AD859" s="140" t="s">
        <v>13125</v>
      </c>
      <c r="AE859" s="140" t="s">
        <v>10692</v>
      </c>
      <c r="AF859" s="29" t="s">
        <v>12545</v>
      </c>
      <c r="AG859" t="s">
        <v>12550</v>
      </c>
    </row>
    <row r="860" spans="6:33" x14ac:dyDescent="0.25">
      <c r="F860" s="338">
        <v>25295870</v>
      </c>
      <c r="G860" s="339" t="s">
        <v>5430</v>
      </c>
      <c r="H860" s="340">
        <v>13</v>
      </c>
      <c r="AA860" s="142">
        <v>219256000476</v>
      </c>
      <c r="AB860" s="140" t="s">
        <v>10657</v>
      </c>
      <c r="AC860" s="140" t="s">
        <v>11347</v>
      </c>
      <c r="AD860" s="140" t="s">
        <v>13125</v>
      </c>
      <c r="AE860" s="140" t="s">
        <v>10692</v>
      </c>
      <c r="AF860" s="29" t="s">
        <v>12545</v>
      </c>
      <c r="AG860" t="s">
        <v>12550</v>
      </c>
    </row>
    <row r="861" spans="6:33" x14ac:dyDescent="0.25">
      <c r="F861" s="338">
        <v>25311090</v>
      </c>
      <c r="G861" s="339" t="s">
        <v>5429</v>
      </c>
      <c r="H861" s="340">
        <v>14</v>
      </c>
      <c r="AA861" s="142">
        <v>219256004072</v>
      </c>
      <c r="AB861" s="140" t="s">
        <v>10657</v>
      </c>
      <c r="AC861" s="140" t="s">
        <v>11348</v>
      </c>
      <c r="AD861" s="140" t="s">
        <v>13125</v>
      </c>
      <c r="AE861" s="140" t="s">
        <v>10692</v>
      </c>
      <c r="AF861" s="29" t="s">
        <v>12545</v>
      </c>
      <c r="AG861" t="s">
        <v>12550</v>
      </c>
    </row>
    <row r="862" spans="6:33" x14ac:dyDescent="0.25">
      <c r="F862" s="338">
        <v>25634292</v>
      </c>
      <c r="G862" s="339" t="s">
        <v>5431</v>
      </c>
      <c r="H862" s="340" t="s">
        <v>23</v>
      </c>
      <c r="AA862" s="142">
        <v>219256004023</v>
      </c>
      <c r="AB862" s="140" t="s">
        <v>10657</v>
      </c>
      <c r="AC862" s="140" t="s">
        <v>11349</v>
      </c>
      <c r="AD862" s="140" t="s">
        <v>13125</v>
      </c>
      <c r="AE862" s="140" t="s">
        <v>10692</v>
      </c>
      <c r="AF862" s="29" t="s">
        <v>12545</v>
      </c>
      <c r="AG862" t="s">
        <v>12550</v>
      </c>
    </row>
    <row r="863" spans="6:33" x14ac:dyDescent="0.25">
      <c r="F863" s="338">
        <v>25295862</v>
      </c>
      <c r="G863" s="339" t="s">
        <v>5427</v>
      </c>
      <c r="H863" s="340">
        <v>14</v>
      </c>
      <c r="AA863" s="142">
        <v>219256001502</v>
      </c>
      <c r="AB863" s="140" t="s">
        <v>10657</v>
      </c>
      <c r="AC863" s="140" t="s">
        <v>11350</v>
      </c>
      <c r="AD863" s="140" t="s">
        <v>13125</v>
      </c>
      <c r="AE863" s="140" t="s">
        <v>10692</v>
      </c>
      <c r="AF863" s="29" t="s">
        <v>12545</v>
      </c>
      <c r="AG863" t="s">
        <v>12550</v>
      </c>
    </row>
    <row r="864" spans="6:33" x14ac:dyDescent="0.25">
      <c r="F864" s="338">
        <v>34548054</v>
      </c>
      <c r="G864" s="339" t="s">
        <v>5428</v>
      </c>
      <c r="H864" s="340">
        <v>14</v>
      </c>
      <c r="AA864" s="142">
        <v>219256004196</v>
      </c>
      <c r="AB864" s="140" t="s">
        <v>10657</v>
      </c>
      <c r="AC864" s="140" t="s">
        <v>11351</v>
      </c>
      <c r="AD864" s="140" t="s">
        <v>13125</v>
      </c>
      <c r="AE864" s="140" t="s">
        <v>10692</v>
      </c>
      <c r="AF864" s="29" t="s">
        <v>12545</v>
      </c>
      <c r="AG864" t="s">
        <v>12550</v>
      </c>
    </row>
    <row r="865" spans="6:33" x14ac:dyDescent="0.25">
      <c r="F865" s="338">
        <v>76311346</v>
      </c>
      <c r="G865" s="339" t="s">
        <v>5426</v>
      </c>
      <c r="H865" s="340">
        <v>6</v>
      </c>
      <c r="AA865" s="142">
        <v>419256003750</v>
      </c>
      <c r="AB865" s="140" t="s">
        <v>10657</v>
      </c>
      <c r="AC865" s="140" t="s">
        <v>11283</v>
      </c>
      <c r="AD865" s="140" t="s">
        <v>13125</v>
      </c>
      <c r="AE865" s="140" t="s">
        <v>10692</v>
      </c>
      <c r="AF865" s="29" t="s">
        <v>12545</v>
      </c>
      <c r="AG865" t="s">
        <v>12550</v>
      </c>
    </row>
    <row r="866" spans="6:33" x14ac:dyDescent="0.25">
      <c r="F866" s="338">
        <v>25497344</v>
      </c>
      <c r="G866" s="339" t="s">
        <v>5425</v>
      </c>
      <c r="H866" s="340">
        <v>14</v>
      </c>
      <c r="AA866" s="142">
        <v>219256001626</v>
      </c>
      <c r="AB866" s="140" t="s">
        <v>10657</v>
      </c>
      <c r="AC866" s="140" t="s">
        <v>11199</v>
      </c>
      <c r="AD866" s="140" t="s">
        <v>13125</v>
      </c>
      <c r="AE866" s="140" t="s">
        <v>10692</v>
      </c>
      <c r="AF866" s="29" t="s">
        <v>12545</v>
      </c>
      <c r="AG866" t="s">
        <v>12550</v>
      </c>
    </row>
    <row r="867" spans="6:33" x14ac:dyDescent="0.25">
      <c r="F867" s="338">
        <v>76303572</v>
      </c>
      <c r="G867" s="339" t="s">
        <v>5424</v>
      </c>
      <c r="H867" s="340">
        <v>13</v>
      </c>
      <c r="AA867" s="142">
        <v>219256000743</v>
      </c>
      <c r="AB867" s="140" t="s">
        <v>10657</v>
      </c>
      <c r="AC867" s="140" t="s">
        <v>12713</v>
      </c>
      <c r="AD867" s="140" t="s">
        <v>13126</v>
      </c>
      <c r="AE867" s="140" t="s">
        <v>10692</v>
      </c>
      <c r="AF867" s="29" t="s">
        <v>12547</v>
      </c>
      <c r="AG867" t="s">
        <v>12550</v>
      </c>
    </row>
    <row r="868" spans="6:33" x14ac:dyDescent="0.25">
      <c r="F868" s="338">
        <v>25482267</v>
      </c>
      <c r="G868" s="339" t="s">
        <v>5419</v>
      </c>
      <c r="H868" s="340">
        <v>14</v>
      </c>
      <c r="AA868" s="142">
        <v>219256000549</v>
      </c>
      <c r="AB868" s="140" t="s">
        <v>10657</v>
      </c>
      <c r="AC868" s="140" t="s">
        <v>10771</v>
      </c>
      <c r="AD868" s="140" t="s">
        <v>13126</v>
      </c>
      <c r="AE868" s="140" t="s">
        <v>10692</v>
      </c>
      <c r="AF868" s="29" t="s">
        <v>12547</v>
      </c>
      <c r="AG868" t="s">
        <v>12550</v>
      </c>
    </row>
    <row r="869" spans="6:33" x14ac:dyDescent="0.25">
      <c r="F869" s="338">
        <v>25295967</v>
      </c>
      <c r="G869" s="339" t="s">
        <v>5420</v>
      </c>
      <c r="H869" s="340">
        <v>14</v>
      </c>
      <c r="AA869" s="142">
        <v>219256002398</v>
      </c>
      <c r="AB869" s="140" t="s">
        <v>10657</v>
      </c>
      <c r="AC869" s="140" t="s">
        <v>11352</v>
      </c>
      <c r="AD869" s="140" t="s">
        <v>13126</v>
      </c>
      <c r="AE869" s="140" t="s">
        <v>10692</v>
      </c>
      <c r="AF869" s="29" t="s">
        <v>12547</v>
      </c>
      <c r="AG869" t="s">
        <v>12550</v>
      </c>
    </row>
    <row r="870" spans="6:33" x14ac:dyDescent="0.25">
      <c r="F870" s="338">
        <v>25706039</v>
      </c>
      <c r="G870" s="339" t="s">
        <v>5422</v>
      </c>
      <c r="H870" s="340">
        <v>12</v>
      </c>
      <c r="AA870" s="142">
        <v>219256003718</v>
      </c>
      <c r="AB870" s="140" t="s">
        <v>10657</v>
      </c>
      <c r="AC870" s="140" t="s">
        <v>12714</v>
      </c>
      <c r="AD870" s="140" t="s">
        <v>13127</v>
      </c>
      <c r="AE870" s="140" t="s">
        <v>10692</v>
      </c>
      <c r="AF870" s="29" t="s">
        <v>12545</v>
      </c>
      <c r="AG870" t="s">
        <v>12550</v>
      </c>
    </row>
    <row r="871" spans="6:33" x14ac:dyDescent="0.25">
      <c r="F871" s="338">
        <v>59830496</v>
      </c>
      <c r="G871" s="339" t="s">
        <v>5423</v>
      </c>
      <c r="H871" s="340" t="s">
        <v>92</v>
      </c>
      <c r="AA871" s="142">
        <v>119256000587</v>
      </c>
      <c r="AB871" s="140" t="s">
        <v>10657</v>
      </c>
      <c r="AC871" s="140" t="s">
        <v>12715</v>
      </c>
      <c r="AD871" s="140" t="s">
        <v>13128</v>
      </c>
      <c r="AE871" s="140" t="s">
        <v>10722</v>
      </c>
      <c r="AF871" s="29" t="s">
        <v>12545</v>
      </c>
      <c r="AG871" t="s">
        <v>12550</v>
      </c>
    </row>
    <row r="872" spans="6:33" x14ac:dyDescent="0.25">
      <c r="F872" s="338">
        <v>34546225</v>
      </c>
      <c r="G872" s="339" t="s">
        <v>5421</v>
      </c>
      <c r="H872" s="340">
        <v>14</v>
      </c>
      <c r="AA872" s="142">
        <v>219256002428</v>
      </c>
      <c r="AB872" s="140" t="s">
        <v>10657</v>
      </c>
      <c r="AC872" s="140" t="s">
        <v>11353</v>
      </c>
      <c r="AD872" s="140" t="s">
        <v>13128</v>
      </c>
      <c r="AE872" s="140" t="s">
        <v>10692</v>
      </c>
      <c r="AF872" s="29" t="s">
        <v>12545</v>
      </c>
      <c r="AG872" t="s">
        <v>12550</v>
      </c>
    </row>
    <row r="873" spans="6:33" x14ac:dyDescent="0.25">
      <c r="F873" s="338">
        <v>25714820</v>
      </c>
      <c r="G873" s="339" t="s">
        <v>5418</v>
      </c>
      <c r="H873" s="340">
        <v>14</v>
      </c>
      <c r="AA873" s="142">
        <v>219256000671</v>
      </c>
      <c r="AB873" s="140" t="s">
        <v>10657</v>
      </c>
      <c r="AC873" s="140" t="s">
        <v>10755</v>
      </c>
      <c r="AD873" s="140" t="s">
        <v>13128</v>
      </c>
      <c r="AE873" s="140" t="s">
        <v>10692</v>
      </c>
      <c r="AF873" s="29" t="s">
        <v>12545</v>
      </c>
      <c r="AG873" t="s">
        <v>12550</v>
      </c>
    </row>
    <row r="874" spans="6:33" x14ac:dyDescent="0.25">
      <c r="F874" s="338">
        <v>25295640</v>
      </c>
      <c r="G874" s="339" t="s">
        <v>5416</v>
      </c>
      <c r="H874" s="340">
        <v>14</v>
      </c>
      <c r="AA874" s="142">
        <v>219256000077</v>
      </c>
      <c r="AB874" s="140" t="s">
        <v>10657</v>
      </c>
      <c r="AC874" s="140" t="s">
        <v>11354</v>
      </c>
      <c r="AD874" s="140" t="s">
        <v>13128</v>
      </c>
      <c r="AE874" s="140" t="s">
        <v>10692</v>
      </c>
      <c r="AF874" s="29" t="s">
        <v>12545</v>
      </c>
      <c r="AG874" t="s">
        <v>12550</v>
      </c>
    </row>
    <row r="875" spans="6:33" x14ac:dyDescent="0.25">
      <c r="F875" s="338">
        <v>25705959</v>
      </c>
      <c r="G875" s="339" t="s">
        <v>5417</v>
      </c>
      <c r="H875" s="340">
        <v>14</v>
      </c>
      <c r="AA875" s="142">
        <v>219256000468</v>
      </c>
      <c r="AB875" s="140" t="s">
        <v>10657</v>
      </c>
      <c r="AC875" s="140" t="s">
        <v>10966</v>
      </c>
      <c r="AD875" s="140" t="s">
        <v>13128</v>
      </c>
      <c r="AE875" s="140" t="s">
        <v>10692</v>
      </c>
      <c r="AF875" s="29" t="s">
        <v>12545</v>
      </c>
      <c r="AG875" t="s">
        <v>12550</v>
      </c>
    </row>
    <row r="876" spans="6:33" x14ac:dyDescent="0.25">
      <c r="F876" s="338">
        <v>25712277</v>
      </c>
      <c r="G876" s="339" t="s">
        <v>5415</v>
      </c>
      <c r="H876" s="340">
        <v>8</v>
      </c>
      <c r="AA876" s="142">
        <v>219256000026</v>
      </c>
      <c r="AB876" s="140" t="s">
        <v>10657</v>
      </c>
      <c r="AC876" s="140" t="s">
        <v>10759</v>
      </c>
      <c r="AD876" s="140" t="s">
        <v>13128</v>
      </c>
      <c r="AE876" s="140" t="s">
        <v>10692</v>
      </c>
      <c r="AF876" s="29" t="s">
        <v>12545</v>
      </c>
      <c r="AG876" t="s">
        <v>12550</v>
      </c>
    </row>
    <row r="877" spans="6:33" x14ac:dyDescent="0.25">
      <c r="F877" s="338">
        <v>48655231</v>
      </c>
      <c r="G877" s="339" t="s">
        <v>5414</v>
      </c>
      <c r="H877" s="340">
        <v>14</v>
      </c>
      <c r="AA877" s="142">
        <v>219256000603</v>
      </c>
      <c r="AB877" s="140" t="s">
        <v>10657</v>
      </c>
      <c r="AC877" s="140" t="s">
        <v>11355</v>
      </c>
      <c r="AD877" s="140" t="s">
        <v>13128</v>
      </c>
      <c r="AE877" s="140" t="s">
        <v>10692</v>
      </c>
      <c r="AF877" s="29" t="s">
        <v>12545</v>
      </c>
      <c r="AG877" t="s">
        <v>12550</v>
      </c>
    </row>
    <row r="878" spans="6:33" x14ac:dyDescent="0.25">
      <c r="F878" s="338">
        <v>25480321</v>
      </c>
      <c r="G878" s="339" t="s">
        <v>5413</v>
      </c>
      <c r="H878" s="340" t="s">
        <v>40</v>
      </c>
      <c r="AA878" s="142">
        <v>219256003726</v>
      </c>
      <c r="AB878" s="140" t="s">
        <v>10657</v>
      </c>
      <c r="AC878" s="140" t="s">
        <v>12716</v>
      </c>
      <c r="AD878" s="140" t="s">
        <v>13129</v>
      </c>
      <c r="AE878" s="140" t="s">
        <v>10692</v>
      </c>
      <c r="AF878" s="29" t="s">
        <v>12547</v>
      </c>
      <c r="AG878" t="s">
        <v>12550</v>
      </c>
    </row>
    <row r="879" spans="6:33" x14ac:dyDescent="0.25">
      <c r="F879" s="338">
        <v>25706955</v>
      </c>
      <c r="G879" s="339" t="s">
        <v>5412</v>
      </c>
      <c r="H879" s="340">
        <v>14</v>
      </c>
      <c r="AA879" s="142">
        <v>219256000697</v>
      </c>
      <c r="AB879" s="140" t="s">
        <v>10657</v>
      </c>
      <c r="AC879" s="140" t="s">
        <v>12717</v>
      </c>
      <c r="AD879" s="140" t="s">
        <v>13130</v>
      </c>
      <c r="AE879" s="140" t="s">
        <v>10692</v>
      </c>
      <c r="AF879" s="29" t="s">
        <v>12547</v>
      </c>
      <c r="AG879" t="s">
        <v>12550</v>
      </c>
    </row>
    <row r="880" spans="6:33" x14ac:dyDescent="0.25">
      <c r="F880" s="338">
        <v>4751460</v>
      </c>
      <c r="G880" s="339" t="s">
        <v>5410</v>
      </c>
      <c r="H880" s="340">
        <v>14</v>
      </c>
      <c r="AA880" s="142">
        <v>219256000433</v>
      </c>
      <c r="AB880" s="140" t="s">
        <v>10657</v>
      </c>
      <c r="AC880" s="140" t="s">
        <v>11356</v>
      </c>
      <c r="AD880" s="140" t="s">
        <v>13130</v>
      </c>
      <c r="AE880" s="140" t="s">
        <v>10692</v>
      </c>
      <c r="AF880" s="29" t="s">
        <v>12547</v>
      </c>
      <c r="AG880" t="s">
        <v>12550</v>
      </c>
    </row>
    <row r="881" spans="6:33" x14ac:dyDescent="0.25">
      <c r="F881" s="338">
        <v>1088970353</v>
      </c>
      <c r="G881" s="339" t="s">
        <v>5411</v>
      </c>
      <c r="H881" s="340" t="s">
        <v>39</v>
      </c>
      <c r="AA881" s="142">
        <v>219256001332</v>
      </c>
      <c r="AB881" s="140" t="s">
        <v>10657</v>
      </c>
      <c r="AC881" s="140" t="s">
        <v>11357</v>
      </c>
      <c r="AD881" s="140" t="s">
        <v>13130</v>
      </c>
      <c r="AE881" s="140" t="s">
        <v>10692</v>
      </c>
      <c r="AF881" s="29" t="s">
        <v>12547</v>
      </c>
      <c r="AG881" t="s">
        <v>12550</v>
      </c>
    </row>
    <row r="882" spans="6:33" x14ac:dyDescent="0.25">
      <c r="F882" s="338">
        <v>19492951</v>
      </c>
      <c r="G882" s="339" t="s">
        <v>5409</v>
      </c>
      <c r="H882" s="340">
        <v>14</v>
      </c>
      <c r="AA882" s="142">
        <v>219256000891</v>
      </c>
      <c r="AB882" s="140" t="s">
        <v>10657</v>
      </c>
      <c r="AC882" s="140" t="s">
        <v>11358</v>
      </c>
      <c r="AD882" s="140" t="s">
        <v>13130</v>
      </c>
      <c r="AE882" s="140" t="s">
        <v>10692</v>
      </c>
      <c r="AF882" s="29" t="s">
        <v>12547</v>
      </c>
      <c r="AG882" t="s">
        <v>12550</v>
      </c>
    </row>
    <row r="883" spans="6:33" x14ac:dyDescent="0.25">
      <c r="F883" s="338">
        <v>25706257</v>
      </c>
      <c r="G883" s="339" t="s">
        <v>5407</v>
      </c>
      <c r="H883" s="340">
        <v>14</v>
      </c>
      <c r="AA883" s="142">
        <v>219256001243</v>
      </c>
      <c r="AB883" s="140" t="s">
        <v>10657</v>
      </c>
      <c r="AC883" s="140" t="s">
        <v>11359</v>
      </c>
      <c r="AD883" s="140" t="s">
        <v>13130</v>
      </c>
      <c r="AE883" s="140" t="s">
        <v>10692</v>
      </c>
      <c r="AF883" s="29" t="s">
        <v>12547</v>
      </c>
      <c r="AG883" t="s">
        <v>12550</v>
      </c>
    </row>
    <row r="884" spans="6:33" x14ac:dyDescent="0.25">
      <c r="F884" s="338">
        <v>27298853</v>
      </c>
      <c r="G884" s="339" t="s">
        <v>5408</v>
      </c>
      <c r="H884" s="340">
        <v>14</v>
      </c>
      <c r="AA884" s="142">
        <v>219256000701</v>
      </c>
      <c r="AB884" s="140" t="s">
        <v>10657</v>
      </c>
      <c r="AC884" s="140" t="s">
        <v>12718</v>
      </c>
      <c r="AD884" s="140" t="s">
        <v>13131</v>
      </c>
      <c r="AE884" s="140" t="s">
        <v>10692</v>
      </c>
      <c r="AF884" s="29" t="s">
        <v>12544</v>
      </c>
      <c r="AG884" t="s">
        <v>12550</v>
      </c>
    </row>
    <row r="885" spans="6:33" x14ac:dyDescent="0.25">
      <c r="F885" s="338">
        <v>76296031</v>
      </c>
      <c r="G885" s="339" t="s">
        <v>5406</v>
      </c>
      <c r="H885" s="340">
        <v>14</v>
      </c>
      <c r="AA885" s="142">
        <v>219256002380</v>
      </c>
      <c r="AB885" s="140" t="s">
        <v>10657</v>
      </c>
      <c r="AC885" s="140" t="s">
        <v>11360</v>
      </c>
      <c r="AD885" s="140" t="s">
        <v>13131</v>
      </c>
      <c r="AE885" s="140" t="s">
        <v>10692</v>
      </c>
      <c r="AF885" s="29" t="s">
        <v>12544</v>
      </c>
      <c r="AG885" t="s">
        <v>12550</v>
      </c>
    </row>
    <row r="886" spans="6:33" x14ac:dyDescent="0.25">
      <c r="F886" s="338">
        <v>4775168</v>
      </c>
      <c r="G886" s="339" t="s">
        <v>5405</v>
      </c>
      <c r="H886" s="340">
        <v>14</v>
      </c>
      <c r="AA886" s="142">
        <v>219256000221</v>
      </c>
      <c r="AB886" s="140" t="s">
        <v>10657</v>
      </c>
      <c r="AC886" s="140" t="s">
        <v>11361</v>
      </c>
      <c r="AD886" s="140" t="s">
        <v>13131</v>
      </c>
      <c r="AE886" s="140" t="s">
        <v>10692</v>
      </c>
      <c r="AF886" s="29" t="s">
        <v>12544</v>
      </c>
      <c r="AG886" t="s">
        <v>12550</v>
      </c>
    </row>
    <row r="887" spans="6:33" x14ac:dyDescent="0.25">
      <c r="F887" s="338">
        <v>34658495</v>
      </c>
      <c r="G887" s="339" t="s">
        <v>5400</v>
      </c>
      <c r="H887" s="340">
        <v>14</v>
      </c>
      <c r="AA887" s="142">
        <v>219256001880</v>
      </c>
      <c r="AB887" s="140" t="s">
        <v>10657</v>
      </c>
      <c r="AC887" s="140" t="s">
        <v>11362</v>
      </c>
      <c r="AD887" s="140" t="s">
        <v>13131</v>
      </c>
      <c r="AE887" s="140" t="s">
        <v>10692</v>
      </c>
      <c r="AF887" s="29" t="s">
        <v>12544</v>
      </c>
      <c r="AG887" t="s">
        <v>12550</v>
      </c>
    </row>
    <row r="888" spans="6:33" x14ac:dyDescent="0.25">
      <c r="F888" s="338">
        <v>4775935</v>
      </c>
      <c r="G888" s="339" t="s">
        <v>5402</v>
      </c>
      <c r="H888" s="340">
        <v>8</v>
      </c>
      <c r="AA888" s="142">
        <v>219256002487</v>
      </c>
      <c r="AB888" s="140" t="s">
        <v>10657</v>
      </c>
      <c r="AC888" s="140" t="s">
        <v>10814</v>
      </c>
      <c r="AD888" s="140" t="s">
        <v>13131</v>
      </c>
      <c r="AE888" s="140" t="s">
        <v>10692</v>
      </c>
      <c r="AF888" s="29" t="s">
        <v>12544</v>
      </c>
      <c r="AG888" t="s">
        <v>12550</v>
      </c>
    </row>
    <row r="889" spans="6:33" x14ac:dyDescent="0.25">
      <c r="F889" s="338">
        <v>10530659</v>
      </c>
      <c r="G889" s="339" t="s">
        <v>5401</v>
      </c>
      <c r="H889" s="340">
        <v>14</v>
      </c>
      <c r="AA889" s="142">
        <v>219256002614</v>
      </c>
      <c r="AB889" s="140" t="s">
        <v>10657</v>
      </c>
      <c r="AC889" s="140" t="s">
        <v>11363</v>
      </c>
      <c r="AD889" s="140" t="s">
        <v>13131</v>
      </c>
      <c r="AE889" s="140" t="s">
        <v>10692</v>
      </c>
      <c r="AF889" s="29" t="s">
        <v>12544</v>
      </c>
      <c r="AG889" t="s">
        <v>12550</v>
      </c>
    </row>
    <row r="890" spans="6:33" x14ac:dyDescent="0.25">
      <c r="F890" s="338">
        <v>34569531</v>
      </c>
      <c r="G890" s="339" t="s">
        <v>5404</v>
      </c>
      <c r="H890" s="340" t="s">
        <v>23</v>
      </c>
      <c r="AA890" s="142">
        <v>219256002479</v>
      </c>
      <c r="AB890" s="140" t="s">
        <v>10657</v>
      </c>
      <c r="AC890" s="140" t="s">
        <v>11364</v>
      </c>
      <c r="AD890" s="140" t="s">
        <v>13131</v>
      </c>
      <c r="AE890" s="140" t="s">
        <v>10692</v>
      </c>
      <c r="AF890" s="29" t="s">
        <v>12544</v>
      </c>
      <c r="AG890" t="s">
        <v>12550</v>
      </c>
    </row>
    <row r="891" spans="6:33" x14ac:dyDescent="0.25">
      <c r="F891" s="338">
        <v>34658127</v>
      </c>
      <c r="G891" s="339" t="s">
        <v>5403</v>
      </c>
      <c r="H891" s="340">
        <v>14</v>
      </c>
      <c r="AA891" s="142">
        <v>219256002461</v>
      </c>
      <c r="AB891" s="140" t="s">
        <v>10657</v>
      </c>
      <c r="AC891" s="140" t="s">
        <v>11365</v>
      </c>
      <c r="AD891" s="140" t="s">
        <v>13131</v>
      </c>
      <c r="AE891" s="140" t="s">
        <v>10692</v>
      </c>
      <c r="AF891" s="29" t="s">
        <v>12544</v>
      </c>
      <c r="AG891" t="s">
        <v>12550</v>
      </c>
    </row>
    <row r="892" spans="6:33" x14ac:dyDescent="0.25">
      <c r="F892" s="338">
        <v>87246583</v>
      </c>
      <c r="G892" s="339" t="s">
        <v>5398</v>
      </c>
      <c r="H892" s="340">
        <v>14</v>
      </c>
      <c r="AA892" s="142">
        <v>119256000285</v>
      </c>
      <c r="AB892" s="140" t="s">
        <v>10657</v>
      </c>
      <c r="AC892" s="140" t="s">
        <v>12719</v>
      </c>
      <c r="AD892" s="140" t="s">
        <v>13132</v>
      </c>
      <c r="AE892" s="140" t="s">
        <v>10722</v>
      </c>
      <c r="AF892" s="29" t="s">
        <v>12547</v>
      </c>
      <c r="AG892" t="s">
        <v>12550</v>
      </c>
    </row>
    <row r="893" spans="6:33" x14ac:dyDescent="0.25">
      <c r="F893" s="338">
        <v>76304183</v>
      </c>
      <c r="G893" s="339" t="s">
        <v>5399</v>
      </c>
      <c r="H893" s="340">
        <v>14</v>
      </c>
      <c r="AA893" s="142">
        <v>119256000943</v>
      </c>
      <c r="AB893" s="140" t="s">
        <v>10657</v>
      </c>
      <c r="AC893" s="140" t="s">
        <v>11366</v>
      </c>
      <c r="AD893" s="140" t="s">
        <v>13132</v>
      </c>
      <c r="AE893" s="140" t="s">
        <v>10722</v>
      </c>
      <c r="AF893" s="29" t="s">
        <v>12547</v>
      </c>
      <c r="AG893" t="s">
        <v>12550</v>
      </c>
    </row>
    <row r="894" spans="6:33" x14ac:dyDescent="0.25">
      <c r="F894" s="338">
        <v>25310956</v>
      </c>
      <c r="G894" s="339" t="s">
        <v>5397</v>
      </c>
      <c r="H894" s="340">
        <v>14</v>
      </c>
      <c r="AA894" s="142">
        <v>219256002371</v>
      </c>
      <c r="AB894" s="140" t="s">
        <v>10657</v>
      </c>
      <c r="AC894" s="140" t="s">
        <v>11081</v>
      </c>
      <c r="AD894" s="140" t="s">
        <v>13133</v>
      </c>
      <c r="AE894" s="140" t="s">
        <v>10692</v>
      </c>
      <c r="AF894" s="29" t="s">
        <v>12545</v>
      </c>
      <c r="AG894" t="s">
        <v>12550</v>
      </c>
    </row>
    <row r="895" spans="6:33" x14ac:dyDescent="0.25">
      <c r="F895" s="338">
        <v>25481771</v>
      </c>
      <c r="G895" s="339" t="s">
        <v>5391</v>
      </c>
      <c r="H895" s="340">
        <v>14</v>
      </c>
      <c r="AA895" s="142">
        <v>219256000123</v>
      </c>
      <c r="AB895" s="140" t="s">
        <v>10657</v>
      </c>
      <c r="AC895" s="140" t="s">
        <v>12720</v>
      </c>
      <c r="AD895" s="140" t="s">
        <v>13133</v>
      </c>
      <c r="AE895" s="140" t="s">
        <v>10692</v>
      </c>
      <c r="AF895" s="29" t="s">
        <v>12545</v>
      </c>
      <c r="AG895" t="s">
        <v>12550</v>
      </c>
    </row>
    <row r="896" spans="6:33" x14ac:dyDescent="0.25">
      <c r="F896" s="338">
        <v>25296554</v>
      </c>
      <c r="G896" s="339" t="s">
        <v>5395</v>
      </c>
      <c r="H896" s="340" t="s">
        <v>31</v>
      </c>
      <c r="AA896" s="142">
        <v>219256000867</v>
      </c>
      <c r="AB896" s="140" t="s">
        <v>10657</v>
      </c>
      <c r="AC896" s="140" t="s">
        <v>11367</v>
      </c>
      <c r="AD896" s="140" t="s">
        <v>13133</v>
      </c>
      <c r="AE896" s="140" t="s">
        <v>10692</v>
      </c>
      <c r="AF896" s="29" t="s">
        <v>12545</v>
      </c>
      <c r="AG896" t="s">
        <v>12550</v>
      </c>
    </row>
    <row r="897" spans="6:33" x14ac:dyDescent="0.25">
      <c r="F897" s="338">
        <v>25705975</v>
      </c>
      <c r="G897" s="339" t="s">
        <v>5396</v>
      </c>
      <c r="H897" s="340">
        <v>14</v>
      </c>
      <c r="AA897" s="142">
        <v>219256001278</v>
      </c>
      <c r="AB897" s="140" t="s">
        <v>10657</v>
      </c>
      <c r="AC897" s="140" t="s">
        <v>11368</v>
      </c>
      <c r="AD897" s="140" t="s">
        <v>13133</v>
      </c>
      <c r="AE897" s="140" t="s">
        <v>10692</v>
      </c>
      <c r="AF897" s="29" t="s">
        <v>12545</v>
      </c>
      <c r="AG897" t="s">
        <v>12550</v>
      </c>
    </row>
    <row r="898" spans="6:33" x14ac:dyDescent="0.25">
      <c r="F898" s="338">
        <v>25706548</v>
      </c>
      <c r="G898" s="339" t="s">
        <v>5390</v>
      </c>
      <c r="H898" s="340">
        <v>14</v>
      </c>
      <c r="AA898" s="142">
        <v>219256000841</v>
      </c>
      <c r="AB898" s="140" t="s">
        <v>10657</v>
      </c>
      <c r="AC898" s="140" t="s">
        <v>11369</v>
      </c>
      <c r="AD898" s="140" t="s">
        <v>13133</v>
      </c>
      <c r="AE898" s="140" t="s">
        <v>10692</v>
      </c>
      <c r="AF898" s="29" t="s">
        <v>12545</v>
      </c>
      <c r="AG898" t="s">
        <v>12550</v>
      </c>
    </row>
    <row r="899" spans="6:33" x14ac:dyDescent="0.25">
      <c r="F899" s="338">
        <v>25724535</v>
      </c>
      <c r="G899" s="339" t="s">
        <v>5389</v>
      </c>
      <c r="H899" s="340" t="s">
        <v>87</v>
      </c>
      <c r="AA899" s="142">
        <v>219256000352</v>
      </c>
      <c r="AB899" s="140" t="s">
        <v>10657</v>
      </c>
      <c r="AC899" s="140" t="s">
        <v>11370</v>
      </c>
      <c r="AD899" s="140" t="s">
        <v>13133</v>
      </c>
      <c r="AE899" s="140" t="s">
        <v>10692</v>
      </c>
      <c r="AF899" s="29" t="s">
        <v>12545</v>
      </c>
      <c r="AG899" t="s">
        <v>12550</v>
      </c>
    </row>
    <row r="900" spans="6:33" x14ac:dyDescent="0.25">
      <c r="F900" s="338">
        <v>34540343</v>
      </c>
      <c r="G900" s="339" t="s">
        <v>5392</v>
      </c>
      <c r="H900" s="340">
        <v>14</v>
      </c>
      <c r="AA900" s="142">
        <v>219256002363</v>
      </c>
      <c r="AB900" s="140" t="s">
        <v>10657</v>
      </c>
      <c r="AC900" s="140" t="s">
        <v>11371</v>
      </c>
      <c r="AD900" s="140" t="s">
        <v>13133</v>
      </c>
      <c r="AE900" s="140" t="s">
        <v>10692</v>
      </c>
      <c r="AF900" s="29" t="s">
        <v>12545</v>
      </c>
      <c r="AG900" t="s">
        <v>12550</v>
      </c>
    </row>
    <row r="901" spans="6:33" x14ac:dyDescent="0.25">
      <c r="F901" s="338">
        <v>34560854</v>
      </c>
      <c r="G901" s="339" t="s">
        <v>5388</v>
      </c>
      <c r="H901" s="340">
        <v>14</v>
      </c>
      <c r="AA901" s="142">
        <v>119256000293</v>
      </c>
      <c r="AB901" s="140" t="s">
        <v>10657</v>
      </c>
      <c r="AC901" s="140" t="s">
        <v>12721</v>
      </c>
      <c r="AD901" s="140" t="s">
        <v>13134</v>
      </c>
      <c r="AE901" s="140" t="s">
        <v>10722</v>
      </c>
      <c r="AF901" s="29" t="s">
        <v>12545</v>
      </c>
      <c r="AG901" t="s">
        <v>12550</v>
      </c>
    </row>
    <row r="902" spans="6:33" x14ac:dyDescent="0.25">
      <c r="F902" s="338">
        <v>25708096</v>
      </c>
      <c r="G902" s="339" t="s">
        <v>5394</v>
      </c>
      <c r="H902" s="340" t="s">
        <v>21</v>
      </c>
      <c r="AA902" s="142">
        <v>219256002193</v>
      </c>
      <c r="AB902" s="140" t="s">
        <v>10657</v>
      </c>
      <c r="AC902" s="140" t="s">
        <v>11106</v>
      </c>
      <c r="AD902" s="140" t="s">
        <v>13134</v>
      </c>
      <c r="AE902" s="140" t="s">
        <v>10692</v>
      </c>
      <c r="AF902" s="29" t="s">
        <v>12545</v>
      </c>
      <c r="AG902" t="s">
        <v>12550</v>
      </c>
    </row>
    <row r="903" spans="6:33" x14ac:dyDescent="0.25">
      <c r="F903" s="338">
        <v>34553184</v>
      </c>
      <c r="G903" s="339" t="s">
        <v>5393</v>
      </c>
      <c r="H903" s="340">
        <v>14</v>
      </c>
      <c r="AA903" s="142">
        <v>219256000514</v>
      </c>
      <c r="AB903" s="140" t="s">
        <v>10657</v>
      </c>
      <c r="AC903" s="140" t="s">
        <v>11372</v>
      </c>
      <c r="AD903" s="140" t="s">
        <v>13135</v>
      </c>
      <c r="AE903" s="140" t="s">
        <v>10692</v>
      </c>
      <c r="AF903" s="29" t="s">
        <v>12545</v>
      </c>
      <c r="AG903" t="s">
        <v>12550</v>
      </c>
    </row>
    <row r="904" spans="6:33" x14ac:dyDescent="0.25">
      <c r="F904" s="338">
        <v>205960</v>
      </c>
      <c r="G904" s="339" t="s">
        <v>5387</v>
      </c>
      <c r="H904" s="340" t="s">
        <v>26</v>
      </c>
      <c r="AA904" s="142">
        <v>219256000271</v>
      </c>
      <c r="AB904" s="140" t="s">
        <v>10657</v>
      </c>
      <c r="AC904" s="140" t="s">
        <v>12722</v>
      </c>
      <c r="AD904" s="140" t="s">
        <v>13135</v>
      </c>
      <c r="AE904" s="140" t="s">
        <v>10692</v>
      </c>
      <c r="AF904" s="29" t="s">
        <v>12545</v>
      </c>
      <c r="AG904" t="s">
        <v>12550</v>
      </c>
    </row>
    <row r="905" spans="6:33" x14ac:dyDescent="0.25">
      <c r="F905" s="338">
        <v>25670307</v>
      </c>
      <c r="G905" s="339" t="s">
        <v>5385</v>
      </c>
      <c r="H905" s="340">
        <v>14</v>
      </c>
      <c r="AA905" s="142">
        <v>219256001341</v>
      </c>
      <c r="AB905" s="140" t="s">
        <v>10657</v>
      </c>
      <c r="AC905" s="140" t="s">
        <v>11373</v>
      </c>
      <c r="AD905" s="140" t="s">
        <v>13136</v>
      </c>
      <c r="AE905" s="140" t="s">
        <v>10692</v>
      </c>
      <c r="AF905" s="29" t="s">
        <v>12545</v>
      </c>
      <c r="AG905" t="s">
        <v>12550</v>
      </c>
    </row>
    <row r="906" spans="6:33" x14ac:dyDescent="0.25">
      <c r="F906" s="338">
        <v>25705636</v>
      </c>
      <c r="G906" s="339" t="s">
        <v>5383</v>
      </c>
      <c r="H906" s="340">
        <v>14</v>
      </c>
      <c r="AA906" s="142">
        <v>219256001651</v>
      </c>
      <c r="AB906" s="140" t="s">
        <v>10657</v>
      </c>
      <c r="AC906" s="140" t="s">
        <v>11374</v>
      </c>
      <c r="AD906" s="140" t="s">
        <v>13136</v>
      </c>
      <c r="AE906" s="140" t="s">
        <v>10692</v>
      </c>
      <c r="AF906" s="29" t="s">
        <v>12545</v>
      </c>
      <c r="AG906" t="s">
        <v>12550</v>
      </c>
    </row>
    <row r="907" spans="6:33" x14ac:dyDescent="0.25">
      <c r="F907" s="338">
        <v>27295930</v>
      </c>
      <c r="G907" s="339" t="s">
        <v>5384</v>
      </c>
      <c r="H907" s="340">
        <v>14</v>
      </c>
      <c r="AA907" s="142">
        <v>219256002037</v>
      </c>
      <c r="AB907" s="140" t="s">
        <v>10657</v>
      </c>
      <c r="AC907" s="140" t="s">
        <v>11375</v>
      </c>
      <c r="AD907" s="140" t="s">
        <v>13136</v>
      </c>
      <c r="AE907" s="140" t="s">
        <v>10692</v>
      </c>
      <c r="AF907" s="29" t="s">
        <v>12545</v>
      </c>
      <c r="AG907" t="s">
        <v>12550</v>
      </c>
    </row>
    <row r="908" spans="6:33" x14ac:dyDescent="0.25">
      <c r="F908" s="338">
        <v>94519273</v>
      </c>
      <c r="G908" s="339" t="s">
        <v>5386</v>
      </c>
      <c r="H908" s="340" t="s">
        <v>94</v>
      </c>
      <c r="AA908" s="142">
        <v>219256002169</v>
      </c>
      <c r="AB908" s="140" t="s">
        <v>10657</v>
      </c>
      <c r="AC908" s="140" t="s">
        <v>11257</v>
      </c>
      <c r="AD908" s="140" t="s">
        <v>13136</v>
      </c>
      <c r="AE908" s="140" t="s">
        <v>10692</v>
      </c>
      <c r="AF908" s="29" t="s">
        <v>12545</v>
      </c>
      <c r="AG908" t="s">
        <v>12550</v>
      </c>
    </row>
    <row r="909" spans="6:33" x14ac:dyDescent="0.25">
      <c r="F909" s="338">
        <v>25296032</v>
      </c>
      <c r="G909" s="339" t="s">
        <v>5378</v>
      </c>
      <c r="H909" s="340">
        <v>14</v>
      </c>
      <c r="AA909" s="142">
        <v>219256002525</v>
      </c>
      <c r="AB909" s="140" t="s">
        <v>10657</v>
      </c>
      <c r="AC909" s="140" t="s">
        <v>11376</v>
      </c>
      <c r="AD909" s="140" t="s">
        <v>13136</v>
      </c>
      <c r="AE909" s="140" t="s">
        <v>10692</v>
      </c>
      <c r="AF909" s="29" t="s">
        <v>12545</v>
      </c>
      <c r="AG909" t="s">
        <v>12550</v>
      </c>
    </row>
    <row r="910" spans="6:33" x14ac:dyDescent="0.25">
      <c r="F910" s="338">
        <v>1476953</v>
      </c>
      <c r="G910" s="339" t="s">
        <v>5379</v>
      </c>
      <c r="H910" s="340">
        <v>14</v>
      </c>
      <c r="AA910" s="142">
        <v>219256004111</v>
      </c>
      <c r="AB910" s="140" t="s">
        <v>10657</v>
      </c>
      <c r="AC910" s="140" t="s">
        <v>11377</v>
      </c>
      <c r="AD910" s="140" t="s">
        <v>13136</v>
      </c>
      <c r="AE910" s="140" t="s">
        <v>10692</v>
      </c>
      <c r="AF910" s="29" t="s">
        <v>12545</v>
      </c>
      <c r="AG910" t="s">
        <v>12550</v>
      </c>
    </row>
    <row r="911" spans="6:33" x14ac:dyDescent="0.25">
      <c r="F911" s="338">
        <v>4775688</v>
      </c>
      <c r="G911" s="339" t="s">
        <v>5377</v>
      </c>
      <c r="H911" s="340">
        <v>14</v>
      </c>
      <c r="AA911" s="142">
        <v>219256004102</v>
      </c>
      <c r="AB911" s="140" t="s">
        <v>10657</v>
      </c>
      <c r="AC911" s="140" t="s">
        <v>11378</v>
      </c>
      <c r="AD911" s="140" t="s">
        <v>13136</v>
      </c>
      <c r="AE911" s="140" t="s">
        <v>10692</v>
      </c>
      <c r="AF911" s="29" t="s">
        <v>12545</v>
      </c>
      <c r="AG911" t="s">
        <v>12550</v>
      </c>
    </row>
    <row r="912" spans="6:33" x14ac:dyDescent="0.25">
      <c r="F912" s="338">
        <v>25705797</v>
      </c>
      <c r="G912" s="339" t="s">
        <v>5382</v>
      </c>
      <c r="H912" s="340">
        <v>14</v>
      </c>
      <c r="AA912" s="142">
        <v>219256002801</v>
      </c>
      <c r="AB912" s="140" t="s">
        <v>10657</v>
      </c>
      <c r="AC912" s="140" t="s">
        <v>11379</v>
      </c>
      <c r="AD912" s="140" t="s">
        <v>13136</v>
      </c>
      <c r="AE912" s="140" t="s">
        <v>10692</v>
      </c>
      <c r="AF912" s="29" t="s">
        <v>12545</v>
      </c>
      <c r="AG912" t="s">
        <v>12550</v>
      </c>
    </row>
    <row r="913" spans="6:33" x14ac:dyDescent="0.25">
      <c r="F913" s="338">
        <v>34532587</v>
      </c>
      <c r="G913" s="339" t="s">
        <v>5380</v>
      </c>
      <c r="H913" s="340">
        <v>14</v>
      </c>
      <c r="AA913" s="142">
        <v>219473006687</v>
      </c>
      <c r="AB913" s="140" t="s">
        <v>10657</v>
      </c>
      <c r="AC913" s="140" t="s">
        <v>11380</v>
      </c>
      <c r="AD913" s="140" t="s">
        <v>13137</v>
      </c>
      <c r="AE913" s="140" t="s">
        <v>10692</v>
      </c>
      <c r="AF913" s="29" t="s">
        <v>12547</v>
      </c>
      <c r="AG913" t="s">
        <v>12550</v>
      </c>
    </row>
    <row r="914" spans="6:33" x14ac:dyDescent="0.25">
      <c r="F914" s="338">
        <v>25702729</v>
      </c>
      <c r="G914" s="339" t="s">
        <v>5381</v>
      </c>
      <c r="H914" s="340" t="s">
        <v>40</v>
      </c>
      <c r="AA914" s="142">
        <v>219256001961</v>
      </c>
      <c r="AB914" s="140" t="s">
        <v>10657</v>
      </c>
      <c r="AC914" s="140" t="s">
        <v>11381</v>
      </c>
      <c r="AD914" s="140" t="s">
        <v>13138</v>
      </c>
      <c r="AE914" s="140" t="s">
        <v>10692</v>
      </c>
      <c r="AF914" s="29" t="s">
        <v>12544</v>
      </c>
      <c r="AG914" t="s">
        <v>12550</v>
      </c>
    </row>
    <row r="915" spans="6:33" x14ac:dyDescent="0.25">
      <c r="F915" s="338">
        <v>25310643</v>
      </c>
      <c r="G915" s="339" t="s">
        <v>5360</v>
      </c>
      <c r="H915" s="340">
        <v>14</v>
      </c>
      <c r="AA915" s="142">
        <v>419256002702</v>
      </c>
      <c r="AB915" s="140" t="s">
        <v>10657</v>
      </c>
      <c r="AC915" s="140" t="s">
        <v>11259</v>
      </c>
      <c r="AD915" s="140" t="s">
        <v>13138</v>
      </c>
      <c r="AE915" s="140" t="s">
        <v>10692</v>
      </c>
      <c r="AF915" s="29" t="s">
        <v>12544</v>
      </c>
      <c r="AG915" t="s">
        <v>12550</v>
      </c>
    </row>
    <row r="916" spans="6:33" x14ac:dyDescent="0.25">
      <c r="F916" s="338">
        <v>25479350</v>
      </c>
      <c r="G916" s="339" t="s">
        <v>5368</v>
      </c>
      <c r="H916" s="340">
        <v>14</v>
      </c>
      <c r="AA916" s="142">
        <v>419256002664</v>
      </c>
      <c r="AB916" s="140" t="s">
        <v>10657</v>
      </c>
      <c r="AC916" s="140" t="s">
        <v>11382</v>
      </c>
      <c r="AD916" s="140" t="s">
        <v>13138</v>
      </c>
      <c r="AE916" s="140" t="s">
        <v>10692</v>
      </c>
      <c r="AF916" s="29" t="s">
        <v>12544</v>
      </c>
      <c r="AG916" t="s">
        <v>12550</v>
      </c>
    </row>
    <row r="917" spans="6:33" x14ac:dyDescent="0.25">
      <c r="F917" s="338">
        <v>25479567</v>
      </c>
      <c r="G917" s="339" t="s">
        <v>5369</v>
      </c>
      <c r="H917" s="340">
        <v>14</v>
      </c>
      <c r="AA917" s="142">
        <v>219256000964</v>
      </c>
      <c r="AB917" s="140" t="s">
        <v>10657</v>
      </c>
      <c r="AC917" s="140" t="s">
        <v>11383</v>
      </c>
      <c r="AD917" s="140" t="s">
        <v>13138</v>
      </c>
      <c r="AE917" s="140" t="s">
        <v>10692</v>
      </c>
      <c r="AF917" s="29" t="s">
        <v>12544</v>
      </c>
      <c r="AG917" t="s">
        <v>12550</v>
      </c>
    </row>
    <row r="918" spans="6:33" x14ac:dyDescent="0.25">
      <c r="F918" s="338">
        <v>25295720</v>
      </c>
      <c r="G918" s="339" t="s">
        <v>5362</v>
      </c>
      <c r="H918" s="340">
        <v>14</v>
      </c>
      <c r="AA918" s="142">
        <v>219256000301</v>
      </c>
      <c r="AB918" s="140" t="s">
        <v>10657</v>
      </c>
      <c r="AC918" s="140" t="s">
        <v>12723</v>
      </c>
      <c r="AD918" s="140" t="s">
        <v>13138</v>
      </c>
      <c r="AE918" s="140" t="s">
        <v>10692</v>
      </c>
      <c r="AF918" s="29" t="s">
        <v>12544</v>
      </c>
      <c r="AG918" t="s">
        <v>12550</v>
      </c>
    </row>
    <row r="919" spans="6:33" x14ac:dyDescent="0.25">
      <c r="F919" s="338">
        <v>25311213</v>
      </c>
      <c r="G919" s="339" t="s">
        <v>5375</v>
      </c>
      <c r="H919" s="340" t="s">
        <v>39</v>
      </c>
      <c r="AA919" s="142">
        <v>219256000531</v>
      </c>
      <c r="AB919" s="140" t="s">
        <v>10657</v>
      </c>
      <c r="AC919" s="140" t="s">
        <v>10759</v>
      </c>
      <c r="AD919" s="140" t="s">
        <v>13138</v>
      </c>
      <c r="AE919" s="140" t="s">
        <v>10692</v>
      </c>
      <c r="AF919" s="29" t="s">
        <v>12544</v>
      </c>
      <c r="AG919" t="s">
        <v>12550</v>
      </c>
    </row>
    <row r="920" spans="6:33" x14ac:dyDescent="0.25">
      <c r="F920" s="338">
        <v>25277460</v>
      </c>
      <c r="G920" s="339" t="s">
        <v>5366</v>
      </c>
      <c r="H920" s="340" t="s">
        <v>23</v>
      </c>
      <c r="AA920" s="142">
        <v>219256001634</v>
      </c>
      <c r="AB920" s="140" t="s">
        <v>10657</v>
      </c>
      <c r="AC920" s="140" t="s">
        <v>11384</v>
      </c>
      <c r="AD920" s="140" t="s">
        <v>13138</v>
      </c>
      <c r="AE920" s="140" t="s">
        <v>10692</v>
      </c>
      <c r="AF920" s="29" t="s">
        <v>12544</v>
      </c>
      <c r="AG920" t="s">
        <v>12550</v>
      </c>
    </row>
    <row r="921" spans="6:33" x14ac:dyDescent="0.25">
      <c r="F921" s="338">
        <v>10541655</v>
      </c>
      <c r="G921" s="339" t="s">
        <v>5361</v>
      </c>
      <c r="H921" s="340">
        <v>14</v>
      </c>
      <c r="AA921" s="142">
        <v>319256002686</v>
      </c>
      <c r="AB921" s="140" t="s">
        <v>10657</v>
      </c>
      <c r="AC921" s="140" t="s">
        <v>11385</v>
      </c>
      <c r="AD921" s="140" t="s">
        <v>13139</v>
      </c>
      <c r="AE921" s="140" t="s">
        <v>10692</v>
      </c>
      <c r="AF921" s="29" t="s">
        <v>12547</v>
      </c>
      <c r="AG921" t="s">
        <v>12550</v>
      </c>
    </row>
    <row r="922" spans="6:33" x14ac:dyDescent="0.25">
      <c r="F922" s="338">
        <v>10538923</v>
      </c>
      <c r="G922" s="339" t="s">
        <v>5376</v>
      </c>
      <c r="H922" s="340">
        <v>14</v>
      </c>
      <c r="AA922" s="142">
        <v>319256004140</v>
      </c>
      <c r="AB922" s="140" t="s">
        <v>10657</v>
      </c>
      <c r="AC922" s="140" t="s">
        <v>11386</v>
      </c>
      <c r="AD922" s="140" t="s">
        <v>13140</v>
      </c>
      <c r="AE922" s="140" t="s">
        <v>10722</v>
      </c>
      <c r="AF922" s="29">
        <v>0</v>
      </c>
      <c r="AG922" t="s">
        <v>12549</v>
      </c>
    </row>
    <row r="923" spans="6:33" x14ac:dyDescent="0.25">
      <c r="F923" s="338">
        <v>25593843</v>
      </c>
      <c r="G923" s="339" t="s">
        <v>5370</v>
      </c>
      <c r="H923" s="340">
        <v>14</v>
      </c>
      <c r="AA923" s="142">
        <v>219450000398</v>
      </c>
      <c r="AB923" s="140" t="s">
        <v>10658</v>
      </c>
      <c r="AC923" s="140" t="s">
        <v>12724</v>
      </c>
      <c r="AD923" s="140" t="s">
        <v>13141</v>
      </c>
      <c r="AE923" s="140" t="s">
        <v>10692</v>
      </c>
      <c r="AF923" s="29" t="s">
        <v>12544</v>
      </c>
      <c r="AG923" t="s">
        <v>12549</v>
      </c>
    </row>
    <row r="924" spans="6:33" x14ac:dyDescent="0.25">
      <c r="F924" s="338">
        <v>27275640</v>
      </c>
      <c r="G924" s="339" t="s">
        <v>5373</v>
      </c>
      <c r="H924" s="340">
        <v>14</v>
      </c>
      <c r="AA924" s="142">
        <v>219450000444</v>
      </c>
      <c r="AB924" s="140" t="s">
        <v>10658</v>
      </c>
      <c r="AC924" s="140" t="s">
        <v>11282</v>
      </c>
      <c r="AD924" s="140" t="s">
        <v>13141</v>
      </c>
      <c r="AE924" s="140" t="s">
        <v>10692</v>
      </c>
      <c r="AF924" s="29" t="s">
        <v>12544</v>
      </c>
      <c r="AG924" t="s">
        <v>12549</v>
      </c>
    </row>
    <row r="925" spans="6:33" x14ac:dyDescent="0.25">
      <c r="F925" s="338">
        <v>25706611</v>
      </c>
      <c r="G925" s="339" t="s">
        <v>5371</v>
      </c>
      <c r="H925" s="340">
        <v>13</v>
      </c>
      <c r="AA925" s="142">
        <v>219450000452</v>
      </c>
      <c r="AB925" s="140" t="s">
        <v>10658</v>
      </c>
      <c r="AC925" s="140" t="s">
        <v>11387</v>
      </c>
      <c r="AD925" s="140" t="s">
        <v>13141</v>
      </c>
      <c r="AE925" s="140" t="s">
        <v>10692</v>
      </c>
      <c r="AF925" s="29" t="s">
        <v>12544</v>
      </c>
      <c r="AG925" t="s">
        <v>12549</v>
      </c>
    </row>
    <row r="926" spans="6:33" x14ac:dyDescent="0.25">
      <c r="F926" s="338">
        <v>76326141</v>
      </c>
      <c r="G926" s="339" t="s">
        <v>5367</v>
      </c>
      <c r="H926" s="340" t="s">
        <v>23</v>
      </c>
      <c r="AA926" s="142">
        <v>219450000541</v>
      </c>
      <c r="AB926" s="140" t="s">
        <v>10658</v>
      </c>
      <c r="AC926" s="140" t="s">
        <v>10880</v>
      </c>
      <c r="AD926" s="140" t="s">
        <v>13141</v>
      </c>
      <c r="AE926" s="140" t="s">
        <v>10692</v>
      </c>
      <c r="AF926" s="29" t="s">
        <v>12544</v>
      </c>
      <c r="AG926" t="s">
        <v>12549</v>
      </c>
    </row>
    <row r="927" spans="6:33" x14ac:dyDescent="0.25">
      <c r="F927" s="338">
        <v>25481985</v>
      </c>
      <c r="G927" s="339" t="s">
        <v>5374</v>
      </c>
      <c r="H927" s="340" t="s">
        <v>31</v>
      </c>
      <c r="AA927" s="142">
        <v>219450001211</v>
      </c>
      <c r="AB927" s="140" t="s">
        <v>10658</v>
      </c>
      <c r="AC927" s="140" t="s">
        <v>11388</v>
      </c>
      <c r="AD927" s="140" t="s">
        <v>13141</v>
      </c>
      <c r="AE927" s="140" t="s">
        <v>10692</v>
      </c>
      <c r="AF927" s="29" t="s">
        <v>12544</v>
      </c>
      <c r="AG927" t="s">
        <v>12549</v>
      </c>
    </row>
    <row r="928" spans="6:33" x14ac:dyDescent="0.25">
      <c r="F928" s="338">
        <v>37258231</v>
      </c>
      <c r="G928" s="339" t="s">
        <v>5364</v>
      </c>
      <c r="H928" s="340">
        <v>12</v>
      </c>
      <c r="AA928" s="142">
        <v>219450001297</v>
      </c>
      <c r="AB928" s="140" t="s">
        <v>10658</v>
      </c>
      <c r="AC928" s="140" t="s">
        <v>10845</v>
      </c>
      <c r="AD928" s="140" t="s">
        <v>13141</v>
      </c>
      <c r="AE928" s="140" t="s">
        <v>10692</v>
      </c>
      <c r="AF928" s="29" t="s">
        <v>12544</v>
      </c>
      <c r="AG928" t="s">
        <v>12549</v>
      </c>
    </row>
    <row r="929" spans="6:33" x14ac:dyDescent="0.25">
      <c r="F929" s="338">
        <v>10565678</v>
      </c>
      <c r="G929" s="339" t="s">
        <v>5365</v>
      </c>
      <c r="H929" s="340" t="s">
        <v>40</v>
      </c>
      <c r="AA929" s="142">
        <v>219450000797</v>
      </c>
      <c r="AB929" s="140" t="s">
        <v>10658</v>
      </c>
      <c r="AC929" s="140" t="s">
        <v>11389</v>
      </c>
      <c r="AD929" s="140" t="s">
        <v>13141</v>
      </c>
      <c r="AE929" s="140" t="s">
        <v>10692</v>
      </c>
      <c r="AF929" s="29" t="s">
        <v>12544</v>
      </c>
      <c r="AG929" t="s">
        <v>12549</v>
      </c>
    </row>
    <row r="930" spans="6:33" x14ac:dyDescent="0.25">
      <c r="F930" s="338">
        <v>34572388</v>
      </c>
      <c r="G930" s="339" t="s">
        <v>5363</v>
      </c>
      <c r="H930" s="340">
        <v>14</v>
      </c>
      <c r="AA930" s="142">
        <v>219450001157</v>
      </c>
      <c r="AB930" s="140" t="s">
        <v>10658</v>
      </c>
      <c r="AC930" s="140" t="s">
        <v>11390</v>
      </c>
      <c r="AD930" s="140" t="s">
        <v>13141</v>
      </c>
      <c r="AE930" s="140" t="s">
        <v>10692</v>
      </c>
      <c r="AF930" s="29" t="s">
        <v>12544</v>
      </c>
      <c r="AG930" t="s">
        <v>12549</v>
      </c>
    </row>
    <row r="931" spans="6:33" x14ac:dyDescent="0.25">
      <c r="F931" s="338">
        <v>25707635</v>
      </c>
      <c r="G931" s="339" t="s">
        <v>5372</v>
      </c>
      <c r="H931" s="340" t="s">
        <v>92</v>
      </c>
      <c r="AA931" s="142">
        <v>219450000088</v>
      </c>
      <c r="AB931" s="140" t="s">
        <v>10658</v>
      </c>
      <c r="AC931" s="140" t="s">
        <v>12725</v>
      </c>
      <c r="AD931" s="140" t="s">
        <v>13142</v>
      </c>
      <c r="AE931" s="140" t="s">
        <v>10692</v>
      </c>
      <c r="AF931" s="29" t="s">
        <v>12544</v>
      </c>
      <c r="AG931" t="s">
        <v>12549</v>
      </c>
    </row>
    <row r="932" spans="6:33" x14ac:dyDescent="0.25">
      <c r="F932" s="338">
        <v>25311898</v>
      </c>
      <c r="G932" s="339" t="s">
        <v>5357</v>
      </c>
      <c r="H932" s="340">
        <v>14</v>
      </c>
      <c r="AA932" s="142">
        <v>219450001262</v>
      </c>
      <c r="AB932" s="140" t="s">
        <v>10658</v>
      </c>
      <c r="AC932" s="140" t="s">
        <v>10810</v>
      </c>
      <c r="AD932" s="140" t="s">
        <v>13142</v>
      </c>
      <c r="AE932" s="140" t="s">
        <v>10692</v>
      </c>
      <c r="AF932" s="29" t="s">
        <v>12544</v>
      </c>
      <c r="AG932" t="s">
        <v>12549</v>
      </c>
    </row>
    <row r="933" spans="6:33" x14ac:dyDescent="0.25">
      <c r="F933" s="338">
        <v>25295380</v>
      </c>
      <c r="G933" s="339" t="s">
        <v>5354</v>
      </c>
      <c r="H933" s="340">
        <v>14</v>
      </c>
      <c r="AA933" s="142">
        <v>219450000118</v>
      </c>
      <c r="AB933" s="140" t="s">
        <v>10658</v>
      </c>
      <c r="AC933" s="140" t="s">
        <v>10832</v>
      </c>
      <c r="AD933" s="140" t="s">
        <v>13142</v>
      </c>
      <c r="AE933" s="140" t="s">
        <v>10692</v>
      </c>
      <c r="AF933" s="29" t="s">
        <v>12544</v>
      </c>
      <c r="AG933" t="s">
        <v>12549</v>
      </c>
    </row>
    <row r="934" spans="6:33" x14ac:dyDescent="0.25">
      <c r="F934" s="338">
        <v>34370124</v>
      </c>
      <c r="G934" s="339" t="s">
        <v>5356</v>
      </c>
      <c r="H934" s="340">
        <v>14</v>
      </c>
      <c r="AA934" s="142">
        <v>219450000568</v>
      </c>
      <c r="AB934" s="140" t="s">
        <v>10658</v>
      </c>
      <c r="AC934" s="140" t="s">
        <v>12675</v>
      </c>
      <c r="AD934" s="140" t="s">
        <v>13143</v>
      </c>
      <c r="AE934" s="140" t="s">
        <v>10692</v>
      </c>
      <c r="AF934" s="29" t="s">
        <v>12544</v>
      </c>
      <c r="AG934" t="s">
        <v>12550</v>
      </c>
    </row>
    <row r="935" spans="6:33" x14ac:dyDescent="0.25">
      <c r="F935" s="338">
        <v>34562798</v>
      </c>
      <c r="G935" s="339" t="s">
        <v>5355</v>
      </c>
      <c r="H935" s="340" t="s">
        <v>24</v>
      </c>
      <c r="AA935" s="142">
        <v>219450000878</v>
      </c>
      <c r="AB935" s="140" t="s">
        <v>10658</v>
      </c>
      <c r="AC935" s="140" t="s">
        <v>11391</v>
      </c>
      <c r="AD935" s="140" t="s">
        <v>13143</v>
      </c>
      <c r="AE935" s="140" t="s">
        <v>10692</v>
      </c>
      <c r="AF935" s="29" t="s">
        <v>12544</v>
      </c>
      <c r="AG935" t="s">
        <v>12550</v>
      </c>
    </row>
    <row r="936" spans="6:33" x14ac:dyDescent="0.25">
      <c r="F936" s="338">
        <v>34637722</v>
      </c>
      <c r="G936" s="339" t="s">
        <v>5358</v>
      </c>
      <c r="H936" s="340" t="s">
        <v>94</v>
      </c>
      <c r="AA936" s="142">
        <v>219290000035</v>
      </c>
      <c r="AB936" s="140" t="s">
        <v>10658</v>
      </c>
      <c r="AC936" s="140" t="s">
        <v>11392</v>
      </c>
      <c r="AD936" s="140" t="s">
        <v>13143</v>
      </c>
      <c r="AE936" s="140" t="s">
        <v>10692</v>
      </c>
      <c r="AF936" s="29" t="s">
        <v>12544</v>
      </c>
      <c r="AG936" t="s">
        <v>12550</v>
      </c>
    </row>
    <row r="937" spans="6:33" x14ac:dyDescent="0.25">
      <c r="F937" s="338">
        <v>34672434</v>
      </c>
      <c r="G937" s="339" t="s">
        <v>5359</v>
      </c>
      <c r="H937" s="340" t="s">
        <v>31</v>
      </c>
      <c r="AA937" s="142">
        <v>419450000753</v>
      </c>
      <c r="AB937" s="140" t="s">
        <v>10658</v>
      </c>
      <c r="AC937" s="140" t="s">
        <v>12726</v>
      </c>
      <c r="AD937" s="140" t="s">
        <v>13144</v>
      </c>
      <c r="AE937" s="140" t="s">
        <v>10722</v>
      </c>
      <c r="AF937" s="29" t="s">
        <v>12545</v>
      </c>
      <c r="AG937" t="s">
        <v>12550</v>
      </c>
    </row>
    <row r="938" spans="6:33" x14ac:dyDescent="0.25">
      <c r="F938" s="338">
        <v>1144524717</v>
      </c>
      <c r="G938" s="339" t="s">
        <v>13610</v>
      </c>
      <c r="H938" s="340" t="s">
        <v>39</v>
      </c>
      <c r="AA938" s="142">
        <v>219450000380</v>
      </c>
      <c r="AB938" s="140" t="s">
        <v>10658</v>
      </c>
      <c r="AC938" s="140" t="s">
        <v>11223</v>
      </c>
      <c r="AD938" s="140" t="s">
        <v>13144</v>
      </c>
      <c r="AE938" s="140" t="s">
        <v>10722</v>
      </c>
      <c r="AF938" s="29" t="s">
        <v>12545</v>
      </c>
      <c r="AG938" t="s">
        <v>12550</v>
      </c>
    </row>
    <row r="939" spans="6:33" x14ac:dyDescent="0.25">
      <c r="F939" s="338">
        <v>1061727852</v>
      </c>
      <c r="G939" s="339" t="s">
        <v>5351</v>
      </c>
      <c r="H939" s="340" t="s">
        <v>31</v>
      </c>
      <c r="AA939" s="142">
        <v>219450000291</v>
      </c>
      <c r="AB939" s="140" t="s">
        <v>10658</v>
      </c>
      <c r="AC939" s="140" t="s">
        <v>11393</v>
      </c>
      <c r="AD939" s="140" t="s">
        <v>13144</v>
      </c>
      <c r="AE939" s="140" t="s">
        <v>10722</v>
      </c>
      <c r="AF939" s="29" t="s">
        <v>12545</v>
      </c>
      <c r="AG939" t="s">
        <v>12550</v>
      </c>
    </row>
    <row r="940" spans="6:33" x14ac:dyDescent="0.25">
      <c r="F940" s="338">
        <v>59705213</v>
      </c>
      <c r="G940" s="339" t="s">
        <v>5350</v>
      </c>
      <c r="H940" s="340" t="s">
        <v>20</v>
      </c>
      <c r="AA940" s="142">
        <v>319142001132</v>
      </c>
      <c r="AB940" s="140" t="s">
        <v>10659</v>
      </c>
      <c r="AC940" s="140" t="s">
        <v>11394</v>
      </c>
      <c r="AD940" s="140" t="s">
        <v>13145</v>
      </c>
      <c r="AE940" s="140" t="s">
        <v>10722</v>
      </c>
      <c r="AF940" s="29" t="s">
        <v>12545</v>
      </c>
      <c r="AG940" t="s">
        <v>12549</v>
      </c>
    </row>
    <row r="941" spans="6:33" x14ac:dyDescent="0.25">
      <c r="F941" s="338">
        <v>25485898</v>
      </c>
      <c r="G941" s="339" t="s">
        <v>5349</v>
      </c>
      <c r="H941" s="340" t="s">
        <v>94</v>
      </c>
      <c r="AA941" s="142">
        <v>219142000239</v>
      </c>
      <c r="AB941" s="140" t="s">
        <v>10659</v>
      </c>
      <c r="AC941" s="140" t="s">
        <v>12727</v>
      </c>
      <c r="AD941" s="140" t="s">
        <v>13146</v>
      </c>
      <c r="AE941" s="140" t="s">
        <v>10692</v>
      </c>
      <c r="AF941" s="29" t="s">
        <v>12547</v>
      </c>
      <c r="AG941" t="s">
        <v>12550</v>
      </c>
    </row>
    <row r="942" spans="6:33" x14ac:dyDescent="0.25">
      <c r="F942" s="338">
        <v>10697122</v>
      </c>
      <c r="G942" s="339" t="s">
        <v>5348</v>
      </c>
      <c r="H942" s="340" t="s">
        <v>94</v>
      </c>
      <c r="AA942" s="142">
        <v>219142000875</v>
      </c>
      <c r="AB942" s="140" t="s">
        <v>10659</v>
      </c>
      <c r="AC942" s="140" t="s">
        <v>11395</v>
      </c>
      <c r="AD942" s="140" t="s">
        <v>13146</v>
      </c>
      <c r="AE942" s="140" t="s">
        <v>10692</v>
      </c>
      <c r="AF942" s="29" t="s">
        <v>12547</v>
      </c>
      <c r="AG942" t="s">
        <v>12550</v>
      </c>
    </row>
    <row r="943" spans="6:33" x14ac:dyDescent="0.25">
      <c r="F943" s="338">
        <v>10544195</v>
      </c>
      <c r="G943" s="339" t="s">
        <v>5353</v>
      </c>
      <c r="H943" s="340">
        <v>14</v>
      </c>
      <c r="AA943" s="142">
        <v>219142000107</v>
      </c>
      <c r="AB943" s="140" t="s">
        <v>10659</v>
      </c>
      <c r="AC943" s="140" t="s">
        <v>11396</v>
      </c>
      <c r="AD943" s="140" t="s">
        <v>13146</v>
      </c>
      <c r="AE943" s="140" t="s">
        <v>10692</v>
      </c>
      <c r="AF943" s="29" t="s">
        <v>12547</v>
      </c>
      <c r="AG943" t="s">
        <v>12550</v>
      </c>
    </row>
    <row r="944" spans="6:33" x14ac:dyDescent="0.25">
      <c r="F944" s="338">
        <v>10692493</v>
      </c>
      <c r="G944" s="339" t="s">
        <v>5352</v>
      </c>
      <c r="H944" s="340">
        <v>14</v>
      </c>
      <c r="AA944" s="142">
        <v>219142000387</v>
      </c>
      <c r="AB944" s="140" t="s">
        <v>10659</v>
      </c>
      <c r="AC944" s="140" t="s">
        <v>11397</v>
      </c>
      <c r="AD944" s="140" t="s">
        <v>13146</v>
      </c>
      <c r="AE944" s="140" t="s">
        <v>10692</v>
      </c>
      <c r="AF944" s="29" t="s">
        <v>12547</v>
      </c>
      <c r="AG944" t="s">
        <v>12550</v>
      </c>
    </row>
    <row r="945" spans="6:33" x14ac:dyDescent="0.25">
      <c r="F945" s="338">
        <v>25588591</v>
      </c>
      <c r="G945" s="339" t="s">
        <v>5347</v>
      </c>
      <c r="H945" s="340">
        <v>14</v>
      </c>
      <c r="AA945" s="142">
        <v>219142000204</v>
      </c>
      <c r="AB945" s="140" t="s">
        <v>10659</v>
      </c>
      <c r="AC945" s="140" t="s">
        <v>12728</v>
      </c>
      <c r="AD945" s="140" t="s">
        <v>13147</v>
      </c>
      <c r="AE945" s="140" t="s">
        <v>10692</v>
      </c>
      <c r="AF945" s="29" t="s">
        <v>12545</v>
      </c>
      <c r="AG945" t="s">
        <v>12550</v>
      </c>
    </row>
    <row r="946" spans="6:33" x14ac:dyDescent="0.25">
      <c r="F946" s="338">
        <v>25587043</v>
      </c>
      <c r="G946" s="339" t="s">
        <v>5345</v>
      </c>
      <c r="H946" s="340">
        <v>14</v>
      </c>
      <c r="AA946" s="142">
        <v>219142000671</v>
      </c>
      <c r="AB946" s="140" t="s">
        <v>10659</v>
      </c>
      <c r="AC946" s="140" t="s">
        <v>12729</v>
      </c>
      <c r="AD946" s="140" t="s">
        <v>13148</v>
      </c>
      <c r="AE946" s="140" t="s">
        <v>10722</v>
      </c>
      <c r="AF946" s="29" t="s">
        <v>12545</v>
      </c>
      <c r="AG946" t="s">
        <v>12550</v>
      </c>
    </row>
    <row r="947" spans="6:33" x14ac:dyDescent="0.25">
      <c r="F947" s="338">
        <v>76333720</v>
      </c>
      <c r="G947" s="339" t="s">
        <v>5344</v>
      </c>
      <c r="H947" s="340">
        <v>14</v>
      </c>
      <c r="AA947" s="142">
        <v>219142000280</v>
      </c>
      <c r="AB947" s="140" t="s">
        <v>10659</v>
      </c>
      <c r="AC947" s="140" t="s">
        <v>11398</v>
      </c>
      <c r="AD947" s="140" t="s">
        <v>13148</v>
      </c>
      <c r="AE947" s="140" t="s">
        <v>10722</v>
      </c>
      <c r="AF947" s="29" t="s">
        <v>12545</v>
      </c>
      <c r="AG947" t="s">
        <v>12550</v>
      </c>
    </row>
    <row r="948" spans="6:33" x14ac:dyDescent="0.25">
      <c r="F948" s="338">
        <v>34365284</v>
      </c>
      <c r="G948" s="339" t="s">
        <v>5346</v>
      </c>
      <c r="H948" s="340">
        <v>14</v>
      </c>
      <c r="AA948" s="142">
        <v>219142000069</v>
      </c>
      <c r="AB948" s="140" t="s">
        <v>10659</v>
      </c>
      <c r="AC948" s="140" t="s">
        <v>11399</v>
      </c>
      <c r="AD948" s="140" t="s">
        <v>13148</v>
      </c>
      <c r="AE948" s="140" t="s">
        <v>10692</v>
      </c>
      <c r="AF948" s="29" t="s">
        <v>12545</v>
      </c>
      <c r="AG948" t="s">
        <v>12550</v>
      </c>
    </row>
    <row r="949" spans="6:33" x14ac:dyDescent="0.25">
      <c r="F949" s="338">
        <v>4627138</v>
      </c>
      <c r="G949" s="339" t="s">
        <v>5342</v>
      </c>
      <c r="H949" s="340">
        <v>14</v>
      </c>
      <c r="AA949" s="142">
        <v>219142000093</v>
      </c>
      <c r="AB949" s="140" t="s">
        <v>10659</v>
      </c>
      <c r="AC949" s="140" t="s">
        <v>11400</v>
      </c>
      <c r="AD949" s="140" t="s">
        <v>13148</v>
      </c>
      <c r="AE949" s="140" t="s">
        <v>10692</v>
      </c>
      <c r="AF949" s="29" t="s">
        <v>12545</v>
      </c>
      <c r="AG949" t="s">
        <v>12550</v>
      </c>
    </row>
    <row r="950" spans="6:33" x14ac:dyDescent="0.25">
      <c r="F950" s="338">
        <v>36980210</v>
      </c>
      <c r="G950" s="339" t="s">
        <v>13611</v>
      </c>
      <c r="H950" s="340" t="s">
        <v>31</v>
      </c>
      <c r="AA950" s="142">
        <v>219142000760</v>
      </c>
      <c r="AB950" s="140" t="s">
        <v>10659</v>
      </c>
      <c r="AC950" s="140" t="s">
        <v>11401</v>
      </c>
      <c r="AD950" s="140" t="s">
        <v>13148</v>
      </c>
      <c r="AE950" s="140" t="s">
        <v>10692</v>
      </c>
      <c r="AF950" s="29" t="s">
        <v>12545</v>
      </c>
      <c r="AG950" t="s">
        <v>12550</v>
      </c>
    </row>
    <row r="951" spans="6:33" x14ac:dyDescent="0.25">
      <c r="F951" s="338">
        <v>76027920</v>
      </c>
      <c r="G951" s="339" t="s">
        <v>5343</v>
      </c>
      <c r="H951" s="340" t="s">
        <v>31</v>
      </c>
      <c r="AA951" s="142">
        <v>219142000620</v>
      </c>
      <c r="AB951" s="140" t="s">
        <v>10659</v>
      </c>
      <c r="AC951" s="140" t="s">
        <v>11402</v>
      </c>
      <c r="AD951" s="140" t="s">
        <v>13148</v>
      </c>
      <c r="AE951" s="140" t="s">
        <v>10722</v>
      </c>
      <c r="AF951" s="29" t="s">
        <v>12545</v>
      </c>
      <c r="AG951" t="s">
        <v>12550</v>
      </c>
    </row>
    <row r="952" spans="6:33" x14ac:dyDescent="0.25">
      <c r="F952" s="338">
        <v>1059907531</v>
      </c>
      <c r="G952" s="339" t="s">
        <v>5341</v>
      </c>
      <c r="H952" s="340" t="s">
        <v>39</v>
      </c>
      <c r="AA952" s="142">
        <v>219142000131</v>
      </c>
      <c r="AB952" s="140" t="s">
        <v>10659</v>
      </c>
      <c r="AC952" s="140" t="s">
        <v>12594</v>
      </c>
      <c r="AD952" s="140" t="s">
        <v>13149</v>
      </c>
      <c r="AE952" s="140" t="s">
        <v>10692</v>
      </c>
      <c r="AF952" s="29" t="s">
        <v>12545</v>
      </c>
      <c r="AG952" t="s">
        <v>12550</v>
      </c>
    </row>
    <row r="953" spans="6:33" x14ac:dyDescent="0.25">
      <c r="F953" s="338">
        <v>25562018</v>
      </c>
      <c r="G953" s="339" t="s">
        <v>5340</v>
      </c>
      <c r="H953" s="340" t="s">
        <v>31</v>
      </c>
      <c r="AA953" s="142">
        <v>219142000867</v>
      </c>
      <c r="AB953" s="140" t="s">
        <v>10659</v>
      </c>
      <c r="AC953" s="140" t="s">
        <v>11403</v>
      </c>
      <c r="AD953" s="140" t="s">
        <v>13149</v>
      </c>
      <c r="AE953" s="140" t="s">
        <v>10692</v>
      </c>
      <c r="AF953" s="29" t="s">
        <v>12545</v>
      </c>
      <c r="AG953" t="s">
        <v>12550</v>
      </c>
    </row>
    <row r="954" spans="6:33" x14ac:dyDescent="0.25">
      <c r="F954" s="338">
        <v>1061759621</v>
      </c>
      <c r="G954" s="339" t="s">
        <v>8196</v>
      </c>
      <c r="H954" s="340" t="s">
        <v>31</v>
      </c>
      <c r="AA954" s="143">
        <v>219142000191</v>
      </c>
      <c r="AB954" t="s">
        <v>10659</v>
      </c>
      <c r="AC954" t="s">
        <v>11404</v>
      </c>
      <c r="AD954" t="s">
        <v>13149</v>
      </c>
      <c r="AE954" t="s">
        <v>10692</v>
      </c>
      <c r="AF954" s="29" t="s">
        <v>12545</v>
      </c>
      <c r="AG954" t="s">
        <v>12550</v>
      </c>
    </row>
    <row r="955" spans="6:33" x14ac:dyDescent="0.25">
      <c r="F955" s="338">
        <v>59837531</v>
      </c>
      <c r="G955" s="339" t="s">
        <v>5339</v>
      </c>
      <c r="H955" s="340" t="s">
        <v>39</v>
      </c>
      <c r="AA955" s="142">
        <v>219142000417</v>
      </c>
      <c r="AB955" s="140" t="s">
        <v>10659</v>
      </c>
      <c r="AC955" s="140" t="s">
        <v>10831</v>
      </c>
      <c r="AD955" s="140" t="s">
        <v>13149</v>
      </c>
      <c r="AE955" s="140" t="s">
        <v>10692</v>
      </c>
      <c r="AF955" s="29" t="s">
        <v>12545</v>
      </c>
      <c r="AG955" t="s">
        <v>12550</v>
      </c>
    </row>
    <row r="956" spans="6:33" x14ac:dyDescent="0.25">
      <c r="F956" s="338">
        <v>34638371</v>
      </c>
      <c r="G956" s="339" t="s">
        <v>5338</v>
      </c>
      <c r="H956" s="340" t="s">
        <v>31</v>
      </c>
      <c r="AA956" s="142">
        <v>219142000328</v>
      </c>
      <c r="AB956" s="140" t="s">
        <v>10659</v>
      </c>
      <c r="AC956" s="140" t="s">
        <v>12730</v>
      </c>
      <c r="AD956" s="140" t="s">
        <v>13150</v>
      </c>
      <c r="AE956" s="140" t="s">
        <v>10692</v>
      </c>
      <c r="AF956" s="29" t="s">
        <v>12547</v>
      </c>
      <c r="AG956" t="s">
        <v>12550</v>
      </c>
    </row>
    <row r="957" spans="6:33" x14ac:dyDescent="0.25">
      <c r="F957" s="338">
        <v>4695856</v>
      </c>
      <c r="G957" s="339" t="s">
        <v>5337</v>
      </c>
      <c r="H957" s="340">
        <v>8</v>
      </c>
      <c r="AA957" s="142">
        <v>219142000743</v>
      </c>
      <c r="AB957" s="140" t="s">
        <v>10659</v>
      </c>
      <c r="AC957" s="140" t="s">
        <v>10876</v>
      </c>
      <c r="AD957" s="140" t="s">
        <v>13150</v>
      </c>
      <c r="AE957" s="140" t="s">
        <v>10692</v>
      </c>
      <c r="AF957" s="29" t="s">
        <v>12547</v>
      </c>
      <c r="AG957" t="s">
        <v>12550</v>
      </c>
    </row>
    <row r="958" spans="6:33" x14ac:dyDescent="0.25">
      <c r="F958" s="338">
        <v>1061707549</v>
      </c>
      <c r="G958" s="339" t="s">
        <v>13612</v>
      </c>
      <c r="H958" s="340" t="s">
        <v>31</v>
      </c>
      <c r="AA958" s="142">
        <v>219318000095</v>
      </c>
      <c r="AB958" s="140" t="s">
        <v>10660</v>
      </c>
      <c r="AC958" s="140" t="s">
        <v>11405</v>
      </c>
      <c r="AD958" s="140" t="s">
        <v>13151</v>
      </c>
      <c r="AE958" s="140" t="s">
        <v>10692</v>
      </c>
      <c r="AF958" s="29" t="s">
        <v>12544</v>
      </c>
      <c r="AG958" t="s">
        <v>12549</v>
      </c>
    </row>
    <row r="959" spans="6:33" x14ac:dyDescent="0.25">
      <c r="F959" s="338">
        <v>10303333</v>
      </c>
      <c r="G959" s="339" t="s">
        <v>5334</v>
      </c>
      <c r="H959" s="340" t="s">
        <v>31</v>
      </c>
      <c r="AA959" s="142">
        <v>219318000893</v>
      </c>
      <c r="AB959" s="140" t="s">
        <v>10660</v>
      </c>
      <c r="AC959" s="140" t="s">
        <v>12731</v>
      </c>
      <c r="AD959" s="140" t="s">
        <v>13151</v>
      </c>
      <c r="AE959" s="140" t="s">
        <v>10692</v>
      </c>
      <c r="AF959" s="29" t="s">
        <v>12544</v>
      </c>
      <c r="AG959" t="s">
        <v>12549</v>
      </c>
    </row>
    <row r="960" spans="6:33" x14ac:dyDescent="0.25">
      <c r="F960" s="338">
        <v>34560571</v>
      </c>
      <c r="G960" s="339" t="s">
        <v>13613</v>
      </c>
      <c r="H960" s="340" t="s">
        <v>20</v>
      </c>
      <c r="AA960" s="142">
        <v>219318000869</v>
      </c>
      <c r="AB960" s="140" t="s">
        <v>10660</v>
      </c>
      <c r="AC960" s="140" t="s">
        <v>11406</v>
      </c>
      <c r="AD960" s="140" t="s">
        <v>13151</v>
      </c>
      <c r="AE960" s="140" t="s">
        <v>10692</v>
      </c>
      <c r="AF960" s="29" t="s">
        <v>12544</v>
      </c>
      <c r="AG960" t="s">
        <v>12549</v>
      </c>
    </row>
    <row r="961" spans="6:33" x14ac:dyDescent="0.25">
      <c r="F961" s="338">
        <v>1088973788</v>
      </c>
      <c r="G961" s="339" t="s">
        <v>5332</v>
      </c>
      <c r="H961" s="340" t="s">
        <v>39</v>
      </c>
      <c r="AA961" s="142">
        <v>219318001695</v>
      </c>
      <c r="AB961" s="140" t="s">
        <v>10660</v>
      </c>
      <c r="AC961" s="140" t="s">
        <v>12732</v>
      </c>
      <c r="AD961" s="140" t="s">
        <v>13152</v>
      </c>
      <c r="AE961" s="140" t="s">
        <v>10692</v>
      </c>
      <c r="AF961" s="29" t="s">
        <v>12544</v>
      </c>
      <c r="AG961" t="s">
        <v>12549</v>
      </c>
    </row>
    <row r="962" spans="6:33" x14ac:dyDescent="0.25">
      <c r="F962" s="338">
        <v>34446403</v>
      </c>
      <c r="G962" s="339" t="s">
        <v>8405</v>
      </c>
      <c r="H962" s="340" t="s">
        <v>94</v>
      </c>
      <c r="AA962" s="142">
        <v>219318000851</v>
      </c>
      <c r="AB962" s="140" t="s">
        <v>10660</v>
      </c>
      <c r="AC962" s="140" t="s">
        <v>12733</v>
      </c>
      <c r="AD962" s="140" t="s">
        <v>13153</v>
      </c>
      <c r="AE962" s="140" t="s">
        <v>10692</v>
      </c>
      <c r="AF962" s="29" t="s">
        <v>12544</v>
      </c>
      <c r="AG962" t="s">
        <v>12550</v>
      </c>
    </row>
    <row r="963" spans="6:33" x14ac:dyDescent="0.25">
      <c r="F963" s="338">
        <v>10315280</v>
      </c>
      <c r="G963" s="339" t="s">
        <v>13614</v>
      </c>
      <c r="H963" s="340" t="s">
        <v>31</v>
      </c>
      <c r="AA963" s="142">
        <v>219318001717</v>
      </c>
      <c r="AB963" s="140" t="s">
        <v>10660</v>
      </c>
      <c r="AC963" s="140" t="s">
        <v>11407</v>
      </c>
      <c r="AD963" s="140" t="s">
        <v>13153</v>
      </c>
      <c r="AE963" s="140" t="s">
        <v>10692</v>
      </c>
      <c r="AF963" s="29" t="s">
        <v>12544</v>
      </c>
      <c r="AG963" t="s">
        <v>12550</v>
      </c>
    </row>
    <row r="964" spans="6:33" x14ac:dyDescent="0.25">
      <c r="F964" s="338">
        <v>25310829</v>
      </c>
      <c r="G964" s="339" t="s">
        <v>5331</v>
      </c>
      <c r="H964" s="340">
        <v>13</v>
      </c>
      <c r="AA964" s="142">
        <v>219318001971</v>
      </c>
      <c r="AB964" s="140" t="s">
        <v>10660</v>
      </c>
      <c r="AC964" s="140" t="s">
        <v>11408</v>
      </c>
      <c r="AD964" s="140" t="s">
        <v>13153</v>
      </c>
      <c r="AE964" s="140" t="s">
        <v>10692</v>
      </c>
      <c r="AF964" s="29" t="s">
        <v>12544</v>
      </c>
      <c r="AG964" t="s">
        <v>12550</v>
      </c>
    </row>
    <row r="965" spans="6:33" x14ac:dyDescent="0.25">
      <c r="F965" s="338">
        <v>34552520</v>
      </c>
      <c r="G965" s="339" t="s">
        <v>5330</v>
      </c>
      <c r="H965" s="340">
        <v>10</v>
      </c>
      <c r="AA965" s="142">
        <v>219318001903</v>
      </c>
      <c r="AB965" s="140" t="s">
        <v>10660</v>
      </c>
      <c r="AC965" s="140" t="s">
        <v>11409</v>
      </c>
      <c r="AD965" s="140" t="s">
        <v>13153</v>
      </c>
      <c r="AE965" s="140" t="s">
        <v>10692</v>
      </c>
      <c r="AF965" s="29" t="s">
        <v>12544</v>
      </c>
      <c r="AG965" t="s">
        <v>12550</v>
      </c>
    </row>
    <row r="966" spans="6:33" x14ac:dyDescent="0.25">
      <c r="F966" s="338">
        <v>34637855</v>
      </c>
      <c r="G966" s="339" t="s">
        <v>5329</v>
      </c>
      <c r="H966" s="340">
        <v>14</v>
      </c>
      <c r="AA966" s="142">
        <v>219318001920</v>
      </c>
      <c r="AB966" s="140" t="s">
        <v>10660</v>
      </c>
      <c r="AC966" s="140" t="s">
        <v>11410</v>
      </c>
      <c r="AD966" s="140" t="s">
        <v>13153</v>
      </c>
      <c r="AE966" s="140" t="s">
        <v>10692</v>
      </c>
      <c r="AF966" s="29" t="s">
        <v>12544</v>
      </c>
      <c r="AG966" t="s">
        <v>12550</v>
      </c>
    </row>
    <row r="967" spans="6:33" x14ac:dyDescent="0.25">
      <c r="F967" s="338">
        <v>76226715</v>
      </c>
      <c r="G967" s="339" t="s">
        <v>627</v>
      </c>
      <c r="H967" s="340">
        <v>14</v>
      </c>
      <c r="AA967" s="142">
        <v>219318000826</v>
      </c>
      <c r="AB967" s="140" t="s">
        <v>10660</v>
      </c>
      <c r="AC967" s="140" t="s">
        <v>11411</v>
      </c>
      <c r="AD967" s="140" t="s">
        <v>13153</v>
      </c>
      <c r="AE967" s="140" t="s">
        <v>10692</v>
      </c>
      <c r="AF967" s="29" t="s">
        <v>12544</v>
      </c>
      <c r="AG967" t="s">
        <v>12550</v>
      </c>
    </row>
    <row r="968" spans="6:33" x14ac:dyDescent="0.25">
      <c r="F968" s="338">
        <v>10474198</v>
      </c>
      <c r="G968" s="339" t="s">
        <v>626</v>
      </c>
      <c r="H968" s="340" t="s">
        <v>85</v>
      </c>
      <c r="AA968" s="142">
        <v>219318000800</v>
      </c>
      <c r="AB968" s="140" t="s">
        <v>10660</v>
      </c>
      <c r="AC968" s="140" t="s">
        <v>12734</v>
      </c>
      <c r="AD968" s="140" t="s">
        <v>13154</v>
      </c>
      <c r="AE968" s="140" t="s">
        <v>10692</v>
      </c>
      <c r="AF968" s="29" t="s">
        <v>12544</v>
      </c>
      <c r="AG968" t="s">
        <v>12549</v>
      </c>
    </row>
    <row r="969" spans="6:33" x14ac:dyDescent="0.25">
      <c r="F969" s="338">
        <v>10473249</v>
      </c>
      <c r="G969" s="339" t="s">
        <v>5325</v>
      </c>
      <c r="H969" s="340" t="s">
        <v>40</v>
      </c>
      <c r="AA969" s="142">
        <v>219318000281</v>
      </c>
      <c r="AB969" s="140" t="s">
        <v>10660</v>
      </c>
      <c r="AC969" s="140" t="s">
        <v>11412</v>
      </c>
      <c r="AD969" s="140" t="s">
        <v>13154</v>
      </c>
      <c r="AE969" s="140" t="s">
        <v>10692</v>
      </c>
      <c r="AF969" s="29" t="s">
        <v>12544</v>
      </c>
      <c r="AG969" t="s">
        <v>12549</v>
      </c>
    </row>
    <row r="970" spans="6:33" x14ac:dyDescent="0.25">
      <c r="F970" s="338">
        <v>34501280</v>
      </c>
      <c r="G970" s="339" t="s">
        <v>5322</v>
      </c>
      <c r="H970" s="340">
        <v>13</v>
      </c>
      <c r="AA970" s="142">
        <v>219318000575</v>
      </c>
      <c r="AB970" s="140" t="s">
        <v>10660</v>
      </c>
      <c r="AC970" s="140" t="s">
        <v>11413</v>
      </c>
      <c r="AD970" s="140" t="s">
        <v>13154</v>
      </c>
      <c r="AE970" s="140" t="s">
        <v>10692</v>
      </c>
      <c r="AF970" s="29" t="s">
        <v>12544</v>
      </c>
      <c r="AG970" t="s">
        <v>12549</v>
      </c>
    </row>
    <row r="971" spans="6:33" x14ac:dyDescent="0.25">
      <c r="F971" s="338">
        <v>34501655</v>
      </c>
      <c r="G971" s="339" t="s">
        <v>5323</v>
      </c>
      <c r="H971" s="340" t="s">
        <v>31</v>
      </c>
      <c r="AA971" s="142">
        <v>219318001032</v>
      </c>
      <c r="AB971" s="140" t="s">
        <v>10660</v>
      </c>
      <c r="AC971" s="140" t="s">
        <v>11414</v>
      </c>
      <c r="AD971" s="140" t="s">
        <v>13154</v>
      </c>
      <c r="AE971" s="140" t="s">
        <v>10692</v>
      </c>
      <c r="AF971" s="29" t="s">
        <v>12544</v>
      </c>
      <c r="AG971" t="s">
        <v>12549</v>
      </c>
    </row>
    <row r="972" spans="6:33" x14ac:dyDescent="0.25">
      <c r="F972" s="338">
        <v>10486514</v>
      </c>
      <c r="G972" s="339" t="s">
        <v>5318</v>
      </c>
      <c r="H972" s="340" t="s">
        <v>32</v>
      </c>
      <c r="AA972" s="142">
        <v>219318000109</v>
      </c>
      <c r="AB972" s="140" t="s">
        <v>10660</v>
      </c>
      <c r="AC972" s="140" t="s">
        <v>12735</v>
      </c>
      <c r="AD972" s="140" t="s">
        <v>13155</v>
      </c>
      <c r="AE972" s="140" t="s">
        <v>10692</v>
      </c>
      <c r="AF972" s="29" t="s">
        <v>12544</v>
      </c>
      <c r="AG972" t="s">
        <v>12549</v>
      </c>
    </row>
    <row r="973" spans="6:33" x14ac:dyDescent="0.25">
      <c r="F973" s="338">
        <v>48611766</v>
      </c>
      <c r="G973" s="339" t="s">
        <v>5319</v>
      </c>
      <c r="H973" s="340">
        <v>14</v>
      </c>
      <c r="AA973" s="142">
        <v>219318000982</v>
      </c>
      <c r="AB973" s="140" t="s">
        <v>10660</v>
      </c>
      <c r="AC973" s="140" t="s">
        <v>11415</v>
      </c>
      <c r="AD973" s="140" t="s">
        <v>13155</v>
      </c>
      <c r="AE973" s="140" t="s">
        <v>10692</v>
      </c>
      <c r="AF973" s="29" t="s">
        <v>12544</v>
      </c>
      <c r="AG973" t="s">
        <v>12549</v>
      </c>
    </row>
    <row r="974" spans="6:33" x14ac:dyDescent="0.25">
      <c r="F974" s="338">
        <v>48611809</v>
      </c>
      <c r="G974" s="339" t="s">
        <v>5320</v>
      </c>
      <c r="H974" s="340">
        <v>14</v>
      </c>
      <c r="AA974" s="142">
        <v>219318000842</v>
      </c>
      <c r="AB974" s="140" t="s">
        <v>10660</v>
      </c>
      <c r="AC974" s="140" t="s">
        <v>11416</v>
      </c>
      <c r="AD974" s="140" t="s">
        <v>13155</v>
      </c>
      <c r="AE974" s="140" t="s">
        <v>10692</v>
      </c>
      <c r="AF974" s="29" t="s">
        <v>12544</v>
      </c>
      <c r="AG974" t="s">
        <v>12549</v>
      </c>
    </row>
    <row r="975" spans="6:33" x14ac:dyDescent="0.25">
      <c r="F975" s="338">
        <v>76225238</v>
      </c>
      <c r="G975" s="339" t="s">
        <v>5321</v>
      </c>
      <c r="H975" s="340">
        <v>14</v>
      </c>
      <c r="AA975" s="142">
        <v>219318000338</v>
      </c>
      <c r="AB975" s="140" t="s">
        <v>10660</v>
      </c>
      <c r="AC975" s="140" t="s">
        <v>10766</v>
      </c>
      <c r="AD975" s="140" t="s">
        <v>13155</v>
      </c>
      <c r="AE975" s="140" t="s">
        <v>10692</v>
      </c>
      <c r="AF975" s="29" t="s">
        <v>12544</v>
      </c>
      <c r="AG975" t="s">
        <v>12549</v>
      </c>
    </row>
    <row r="976" spans="6:33" x14ac:dyDescent="0.25">
      <c r="F976" s="338">
        <v>25482116</v>
      </c>
      <c r="G976" s="339" t="s">
        <v>5317</v>
      </c>
      <c r="H976" s="340" t="s">
        <v>39</v>
      </c>
      <c r="AA976" s="142">
        <v>219318000087</v>
      </c>
      <c r="AB976" s="140" t="s">
        <v>10660</v>
      </c>
      <c r="AC976" s="140" t="s">
        <v>11417</v>
      </c>
      <c r="AD976" s="140" t="s">
        <v>13156</v>
      </c>
      <c r="AE976" s="140" t="s">
        <v>10692</v>
      </c>
      <c r="AF976" s="29" t="s">
        <v>12544</v>
      </c>
      <c r="AG976" t="s">
        <v>12549</v>
      </c>
    </row>
    <row r="977" spans="6:33" x14ac:dyDescent="0.25">
      <c r="F977" s="338">
        <v>10472112</v>
      </c>
      <c r="G977" s="339" t="s">
        <v>5315</v>
      </c>
      <c r="H977" s="340">
        <v>14</v>
      </c>
      <c r="AA977" s="142">
        <v>219318000133</v>
      </c>
      <c r="AB977" s="140" t="s">
        <v>10660</v>
      </c>
      <c r="AC977" s="140" t="s">
        <v>12611</v>
      </c>
      <c r="AD977" s="140" t="s">
        <v>13156</v>
      </c>
      <c r="AE977" s="140" t="s">
        <v>10692</v>
      </c>
      <c r="AF977" s="29" t="s">
        <v>12544</v>
      </c>
      <c r="AG977" t="s">
        <v>12549</v>
      </c>
    </row>
    <row r="978" spans="6:33" x14ac:dyDescent="0.25">
      <c r="F978" s="338">
        <v>38463909</v>
      </c>
      <c r="G978" s="339" t="s">
        <v>5316</v>
      </c>
      <c r="H978" s="340" t="s">
        <v>31</v>
      </c>
      <c r="AA978" s="142">
        <v>219318001466</v>
      </c>
      <c r="AB978" s="140" t="s">
        <v>10660</v>
      </c>
      <c r="AC978" s="140" t="s">
        <v>11418</v>
      </c>
      <c r="AD978" s="140" t="s">
        <v>13156</v>
      </c>
      <c r="AE978" s="140" t="s">
        <v>10692</v>
      </c>
      <c r="AF978" s="29" t="s">
        <v>12544</v>
      </c>
      <c r="AG978" t="s">
        <v>12549</v>
      </c>
    </row>
    <row r="979" spans="6:33" x14ac:dyDescent="0.25">
      <c r="F979" s="338">
        <v>34562960</v>
      </c>
      <c r="G979" s="339" t="s">
        <v>5327</v>
      </c>
      <c r="H979" s="340" t="s">
        <v>31</v>
      </c>
      <c r="AA979" s="142">
        <v>219318001946</v>
      </c>
      <c r="AB979" s="140" t="s">
        <v>10660</v>
      </c>
      <c r="AC979" s="140" t="s">
        <v>11419</v>
      </c>
      <c r="AD979" s="140" t="s">
        <v>13156</v>
      </c>
      <c r="AE979" s="140" t="s">
        <v>10692</v>
      </c>
      <c r="AF979" s="29" t="s">
        <v>12544</v>
      </c>
      <c r="AG979" t="s">
        <v>12549</v>
      </c>
    </row>
    <row r="980" spans="6:33" x14ac:dyDescent="0.25">
      <c r="F980" s="338">
        <v>64697172</v>
      </c>
      <c r="G980" s="339" t="s">
        <v>5326</v>
      </c>
      <c r="H980" s="340" t="s">
        <v>41</v>
      </c>
      <c r="AA980" s="142">
        <v>219318001636</v>
      </c>
      <c r="AB980" s="140" t="s">
        <v>10660</v>
      </c>
      <c r="AC980" s="140" t="s">
        <v>11420</v>
      </c>
      <c r="AD980" s="140" t="s">
        <v>13156</v>
      </c>
      <c r="AE980" s="140" t="s">
        <v>10692</v>
      </c>
      <c r="AF980" s="29" t="s">
        <v>12544</v>
      </c>
      <c r="AG980" t="s">
        <v>12549</v>
      </c>
    </row>
    <row r="981" spans="6:33" x14ac:dyDescent="0.25">
      <c r="F981" s="338">
        <v>1062290801</v>
      </c>
      <c r="G981" s="339" t="s">
        <v>13615</v>
      </c>
      <c r="H981" s="340" t="s">
        <v>31</v>
      </c>
      <c r="AA981" s="142">
        <v>219318000141</v>
      </c>
      <c r="AB981" s="140" t="s">
        <v>10660</v>
      </c>
      <c r="AC981" s="140" t="s">
        <v>12736</v>
      </c>
      <c r="AD981" s="140" t="s">
        <v>13157</v>
      </c>
      <c r="AE981" s="140" t="s">
        <v>10692</v>
      </c>
      <c r="AF981" s="29" t="s">
        <v>12544</v>
      </c>
      <c r="AG981" t="s">
        <v>12549</v>
      </c>
    </row>
    <row r="982" spans="6:33" x14ac:dyDescent="0.25">
      <c r="F982" s="338">
        <v>4668301</v>
      </c>
      <c r="G982" s="339" t="s">
        <v>5312</v>
      </c>
      <c r="H982" s="340" t="s">
        <v>39</v>
      </c>
      <c r="AA982" s="142">
        <v>219318000150</v>
      </c>
      <c r="AB982" s="140" t="s">
        <v>10660</v>
      </c>
      <c r="AC982" s="140" t="s">
        <v>11421</v>
      </c>
      <c r="AD982" s="140" t="s">
        <v>13157</v>
      </c>
      <c r="AE982" s="140" t="s">
        <v>10692</v>
      </c>
      <c r="AF982" s="29" t="s">
        <v>12544</v>
      </c>
      <c r="AG982" t="s">
        <v>12549</v>
      </c>
    </row>
    <row r="983" spans="6:33" x14ac:dyDescent="0.25">
      <c r="F983" s="338">
        <v>29507990</v>
      </c>
      <c r="G983" s="339" t="s">
        <v>5314</v>
      </c>
      <c r="H983" s="340" t="s">
        <v>20</v>
      </c>
      <c r="AA983" s="142">
        <v>219318001911</v>
      </c>
      <c r="AB983" s="140" t="s">
        <v>10660</v>
      </c>
      <c r="AC983" s="140" t="s">
        <v>11422</v>
      </c>
      <c r="AD983" s="140" t="s">
        <v>13157</v>
      </c>
      <c r="AE983" s="140" t="s">
        <v>10692</v>
      </c>
      <c r="AF983" s="29" t="s">
        <v>12544</v>
      </c>
      <c r="AG983" t="s">
        <v>12549</v>
      </c>
    </row>
    <row r="984" spans="6:33" x14ac:dyDescent="0.25">
      <c r="F984" s="338">
        <v>4692776</v>
      </c>
      <c r="G984" s="339" t="s">
        <v>5313</v>
      </c>
      <c r="H984" s="340">
        <v>13</v>
      </c>
      <c r="AA984" s="142">
        <v>219318002292</v>
      </c>
      <c r="AB984" s="140" t="s">
        <v>10660</v>
      </c>
      <c r="AC984" s="140" t="s">
        <v>11423</v>
      </c>
      <c r="AD984" s="140" t="s">
        <v>13158</v>
      </c>
      <c r="AE984" s="140" t="s">
        <v>10692</v>
      </c>
      <c r="AF984" s="29" t="s">
        <v>12544</v>
      </c>
      <c r="AG984" t="s">
        <v>12549</v>
      </c>
    </row>
    <row r="985" spans="6:33" x14ac:dyDescent="0.25">
      <c r="F985" s="338">
        <v>1061535626</v>
      </c>
      <c r="G985" s="339" t="s">
        <v>13616</v>
      </c>
      <c r="H985" s="340" t="s">
        <v>31</v>
      </c>
      <c r="AA985" s="142">
        <v>219318001997</v>
      </c>
      <c r="AB985" s="140" t="s">
        <v>10660</v>
      </c>
      <c r="AC985" s="140" t="s">
        <v>11424</v>
      </c>
      <c r="AD985" s="140" t="s">
        <v>13158</v>
      </c>
      <c r="AE985" s="140" t="s">
        <v>10692</v>
      </c>
      <c r="AF985" s="29" t="s">
        <v>12544</v>
      </c>
      <c r="AG985" t="s">
        <v>12549</v>
      </c>
    </row>
    <row r="986" spans="6:33" x14ac:dyDescent="0.25">
      <c r="F986" s="338">
        <v>25619502</v>
      </c>
      <c r="G986" s="339" t="s">
        <v>5306</v>
      </c>
      <c r="H986" s="340" t="s">
        <v>31</v>
      </c>
      <c r="AA986" s="142">
        <v>419318800007</v>
      </c>
      <c r="AB986" s="140" t="s">
        <v>10660</v>
      </c>
      <c r="AC986" s="140" t="s">
        <v>11425</v>
      </c>
      <c r="AD986" s="140" t="s">
        <v>13159</v>
      </c>
      <c r="AE986" s="140" t="s">
        <v>10692</v>
      </c>
      <c r="AF986" s="29">
        <v>0</v>
      </c>
      <c r="AG986" t="s">
        <v>12550</v>
      </c>
    </row>
    <row r="987" spans="6:33" x14ac:dyDescent="0.25">
      <c r="F987" s="338">
        <v>59676896</v>
      </c>
      <c r="G987" s="339" t="s">
        <v>13617</v>
      </c>
      <c r="H987" s="340" t="s">
        <v>20</v>
      </c>
      <c r="AA987" s="142">
        <v>219318000435</v>
      </c>
      <c r="AB987" s="140" t="s">
        <v>10660</v>
      </c>
      <c r="AC987" s="140" t="s">
        <v>12737</v>
      </c>
      <c r="AD987" s="140" t="s">
        <v>13160</v>
      </c>
      <c r="AE987" s="140" t="s">
        <v>10692</v>
      </c>
      <c r="AF987" s="29" t="s">
        <v>12544</v>
      </c>
      <c r="AG987" t="s">
        <v>12550</v>
      </c>
    </row>
    <row r="988" spans="6:33" x14ac:dyDescent="0.25">
      <c r="F988" s="338">
        <v>4626327</v>
      </c>
      <c r="G988" s="339" t="s">
        <v>5310</v>
      </c>
      <c r="H988" s="340">
        <v>4</v>
      </c>
      <c r="AA988" s="142">
        <v>219318001750</v>
      </c>
      <c r="AB988" s="140" t="s">
        <v>10660</v>
      </c>
      <c r="AC988" s="140" t="s">
        <v>11426</v>
      </c>
      <c r="AD988" s="140" t="s">
        <v>13160</v>
      </c>
      <c r="AE988" s="140" t="s">
        <v>10692</v>
      </c>
      <c r="AF988" s="29" t="s">
        <v>12544</v>
      </c>
      <c r="AG988" t="s">
        <v>12550</v>
      </c>
    </row>
    <row r="989" spans="6:33" x14ac:dyDescent="0.25">
      <c r="F989" s="338">
        <v>34613748</v>
      </c>
      <c r="G989" s="339" t="s">
        <v>5311</v>
      </c>
      <c r="H989" s="340" t="s">
        <v>31</v>
      </c>
      <c r="AA989" s="142">
        <v>219318000231</v>
      </c>
      <c r="AB989" s="140" t="s">
        <v>10660</v>
      </c>
      <c r="AC989" s="140" t="s">
        <v>11427</v>
      </c>
      <c r="AD989" s="140" t="s">
        <v>13160</v>
      </c>
      <c r="AE989" s="140" t="s">
        <v>10692</v>
      </c>
      <c r="AF989" s="29" t="s">
        <v>12544</v>
      </c>
      <c r="AG989" t="s">
        <v>12550</v>
      </c>
    </row>
    <row r="990" spans="6:33" x14ac:dyDescent="0.25">
      <c r="F990" s="338">
        <v>34679442</v>
      </c>
      <c r="G990" s="339" t="s">
        <v>5308</v>
      </c>
      <c r="H990" s="340" t="s">
        <v>39</v>
      </c>
      <c r="AA990" s="142">
        <v>219318002306</v>
      </c>
      <c r="AB990" s="140" t="s">
        <v>10660</v>
      </c>
      <c r="AC990" s="140" t="s">
        <v>11428</v>
      </c>
      <c r="AD990" s="140" t="s">
        <v>13160</v>
      </c>
      <c r="AE990" s="140" t="s">
        <v>10692</v>
      </c>
      <c r="AF990" s="29" t="s">
        <v>12544</v>
      </c>
      <c r="AG990" t="s">
        <v>12550</v>
      </c>
    </row>
    <row r="991" spans="6:33" x14ac:dyDescent="0.25">
      <c r="F991" s="338">
        <v>34500758</v>
      </c>
      <c r="G991" s="339" t="s">
        <v>5305</v>
      </c>
      <c r="H991" s="340">
        <v>4</v>
      </c>
      <c r="AA991" s="142">
        <v>219318002314</v>
      </c>
      <c r="AB991" s="140" t="s">
        <v>10660</v>
      </c>
      <c r="AC991" s="140" t="s">
        <v>11429</v>
      </c>
      <c r="AD991" s="140" t="s">
        <v>13160</v>
      </c>
      <c r="AE991" s="140" t="s">
        <v>10692</v>
      </c>
      <c r="AF991" s="29" t="s">
        <v>12544</v>
      </c>
      <c r="AG991" t="s">
        <v>12550</v>
      </c>
    </row>
    <row r="992" spans="6:33" x14ac:dyDescent="0.25">
      <c r="F992" s="338">
        <v>34513292</v>
      </c>
      <c r="G992" s="339" t="s">
        <v>5290</v>
      </c>
      <c r="H992" s="340" t="s">
        <v>20</v>
      </c>
      <c r="AA992" s="142">
        <v>219318001938</v>
      </c>
      <c r="AB992" s="140" t="s">
        <v>10660</v>
      </c>
      <c r="AC992" s="140" t="s">
        <v>12738</v>
      </c>
      <c r="AD992" s="140" t="s">
        <v>13161</v>
      </c>
      <c r="AE992" s="140" t="s">
        <v>10692</v>
      </c>
      <c r="AF992" s="29" t="s">
        <v>12545</v>
      </c>
      <c r="AG992" t="s">
        <v>12550</v>
      </c>
    </row>
    <row r="993" spans="6:33" x14ac:dyDescent="0.25">
      <c r="F993" s="338">
        <v>38610439</v>
      </c>
      <c r="G993" s="339" t="s">
        <v>10149</v>
      </c>
      <c r="H993" s="340" t="s">
        <v>21</v>
      </c>
      <c r="AA993" s="142">
        <v>219318001962</v>
      </c>
      <c r="AB993" s="140" t="s">
        <v>10660</v>
      </c>
      <c r="AC993" s="140" t="s">
        <v>11430</v>
      </c>
      <c r="AD993" s="140" t="s">
        <v>13161</v>
      </c>
      <c r="AE993" s="140" t="s">
        <v>10692</v>
      </c>
      <c r="AF993" s="29" t="s">
        <v>12545</v>
      </c>
      <c r="AG993" t="s">
        <v>12550</v>
      </c>
    </row>
    <row r="994" spans="6:33" x14ac:dyDescent="0.25">
      <c r="F994" s="338">
        <v>34501617</v>
      </c>
      <c r="G994" s="339" t="s">
        <v>5301</v>
      </c>
      <c r="H994" s="340" t="s">
        <v>31</v>
      </c>
      <c r="AA994" s="142">
        <v>219318000427</v>
      </c>
      <c r="AB994" s="140" t="s">
        <v>10660</v>
      </c>
      <c r="AC994" s="140" t="s">
        <v>11431</v>
      </c>
      <c r="AD994" s="140" t="s">
        <v>13161</v>
      </c>
      <c r="AE994" s="140" t="s">
        <v>10692</v>
      </c>
      <c r="AF994" s="29" t="s">
        <v>12545</v>
      </c>
      <c r="AG994" t="s">
        <v>12550</v>
      </c>
    </row>
    <row r="995" spans="6:33" x14ac:dyDescent="0.25">
      <c r="F995" s="338">
        <v>34690002</v>
      </c>
      <c r="G995" s="339" t="s">
        <v>5300</v>
      </c>
      <c r="H995" s="340">
        <v>14</v>
      </c>
      <c r="AA995" s="142">
        <v>219318001130</v>
      </c>
      <c r="AB995" s="140" t="s">
        <v>10660</v>
      </c>
      <c r="AC995" s="140" t="s">
        <v>11432</v>
      </c>
      <c r="AD995" s="140" t="s">
        <v>13161</v>
      </c>
      <c r="AE995" s="140" t="s">
        <v>10692</v>
      </c>
      <c r="AF995" s="29" t="s">
        <v>12545</v>
      </c>
      <c r="AG995" t="s">
        <v>12550</v>
      </c>
    </row>
    <row r="996" spans="6:33" x14ac:dyDescent="0.25">
      <c r="F996" s="338">
        <v>48611461</v>
      </c>
      <c r="G996" s="339" t="s">
        <v>5303</v>
      </c>
      <c r="H996" s="340">
        <v>14</v>
      </c>
      <c r="AA996" s="142">
        <v>219318000117</v>
      </c>
      <c r="AB996" s="140" t="s">
        <v>10660</v>
      </c>
      <c r="AC996" s="140" t="s">
        <v>11433</v>
      </c>
      <c r="AD996" s="140" t="s">
        <v>13161</v>
      </c>
      <c r="AE996" s="140" t="s">
        <v>10692</v>
      </c>
      <c r="AF996" s="29" t="s">
        <v>12545</v>
      </c>
      <c r="AG996" t="s">
        <v>12550</v>
      </c>
    </row>
    <row r="997" spans="6:33" x14ac:dyDescent="0.25">
      <c r="F997" s="338">
        <v>76289013</v>
      </c>
      <c r="G997" s="339" t="s">
        <v>5302</v>
      </c>
      <c r="H997" s="340" t="s">
        <v>39</v>
      </c>
      <c r="AA997" s="142">
        <v>119318002115</v>
      </c>
      <c r="AB997" s="140" t="s">
        <v>10660</v>
      </c>
      <c r="AC997" s="140" t="s">
        <v>12739</v>
      </c>
      <c r="AD997" s="140" t="s">
        <v>13162</v>
      </c>
      <c r="AE997" s="140" t="s">
        <v>10722</v>
      </c>
      <c r="AF997" s="29" t="s">
        <v>12547</v>
      </c>
      <c r="AG997" t="s">
        <v>12550</v>
      </c>
    </row>
    <row r="998" spans="6:33" x14ac:dyDescent="0.25">
      <c r="F998" s="338">
        <v>34512742</v>
      </c>
      <c r="G998" s="339" t="s">
        <v>5299</v>
      </c>
      <c r="H998" s="340" t="s">
        <v>31</v>
      </c>
      <c r="AA998" s="142">
        <v>119318002085</v>
      </c>
      <c r="AB998" s="140" t="s">
        <v>10660</v>
      </c>
      <c r="AC998" s="140" t="s">
        <v>11283</v>
      </c>
      <c r="AD998" s="140" t="s">
        <v>13162</v>
      </c>
      <c r="AE998" s="140" t="s">
        <v>10722</v>
      </c>
      <c r="AF998" s="29" t="s">
        <v>12547</v>
      </c>
      <c r="AG998" t="s">
        <v>12550</v>
      </c>
    </row>
    <row r="999" spans="6:33" x14ac:dyDescent="0.25">
      <c r="F999" s="338">
        <v>25327515</v>
      </c>
      <c r="G999" s="339" t="s">
        <v>5293</v>
      </c>
      <c r="H999" s="340">
        <v>14</v>
      </c>
      <c r="AA999" s="142">
        <v>119318000023</v>
      </c>
      <c r="AB999" s="140" t="s">
        <v>10660</v>
      </c>
      <c r="AC999" s="140" t="s">
        <v>12740</v>
      </c>
      <c r="AD999" s="140" t="s">
        <v>13163</v>
      </c>
      <c r="AE999" s="140" t="s">
        <v>10722</v>
      </c>
      <c r="AF999" s="29" t="s">
        <v>12546</v>
      </c>
      <c r="AG999" t="s">
        <v>12550</v>
      </c>
    </row>
    <row r="1000" spans="6:33" x14ac:dyDescent="0.25">
      <c r="F1000" s="338">
        <v>25327937</v>
      </c>
      <c r="G1000" s="339" t="s">
        <v>5294</v>
      </c>
      <c r="H1000" s="340">
        <v>14</v>
      </c>
      <c r="AA1000" s="142">
        <v>119318001682</v>
      </c>
      <c r="AB1000" s="140" t="s">
        <v>10660</v>
      </c>
      <c r="AC1000" s="140" t="s">
        <v>11434</v>
      </c>
      <c r="AD1000" s="140" t="s">
        <v>13163</v>
      </c>
      <c r="AE1000" s="140" t="s">
        <v>10722</v>
      </c>
      <c r="AF1000" s="29" t="s">
        <v>12546</v>
      </c>
      <c r="AG1000" t="s">
        <v>12550</v>
      </c>
    </row>
    <row r="1001" spans="6:33" x14ac:dyDescent="0.25">
      <c r="F1001" s="338">
        <v>31910049</v>
      </c>
      <c r="G1001" s="339" t="s">
        <v>5295</v>
      </c>
      <c r="H1001" s="340">
        <v>7</v>
      </c>
      <c r="AA1001" s="142">
        <v>219318000443</v>
      </c>
      <c r="AB1001" s="140" t="s">
        <v>10660</v>
      </c>
      <c r="AC1001" s="140" t="s">
        <v>12741</v>
      </c>
      <c r="AD1001" s="140" t="s">
        <v>13164</v>
      </c>
      <c r="AE1001" s="140" t="s">
        <v>10692</v>
      </c>
      <c r="AF1001" s="29" t="s">
        <v>12545</v>
      </c>
      <c r="AG1001" t="s">
        <v>12550</v>
      </c>
    </row>
    <row r="1002" spans="6:33" x14ac:dyDescent="0.25">
      <c r="F1002" s="338">
        <v>34539423</v>
      </c>
      <c r="G1002" s="339" t="s">
        <v>5304</v>
      </c>
      <c r="H1002" s="340" t="s">
        <v>31</v>
      </c>
      <c r="AA1002" s="142">
        <v>219318000192</v>
      </c>
      <c r="AB1002" s="140" t="s">
        <v>10660</v>
      </c>
      <c r="AC1002" s="140" t="s">
        <v>11435</v>
      </c>
      <c r="AD1002" s="140" t="s">
        <v>13164</v>
      </c>
      <c r="AE1002" s="140" t="s">
        <v>10692</v>
      </c>
      <c r="AF1002" s="29" t="s">
        <v>12545</v>
      </c>
      <c r="AG1002" t="s">
        <v>12550</v>
      </c>
    </row>
    <row r="1003" spans="6:33" x14ac:dyDescent="0.25">
      <c r="F1003" s="338">
        <v>34503930</v>
      </c>
      <c r="G1003" s="339" t="s">
        <v>5297</v>
      </c>
      <c r="H1003" s="340" t="s">
        <v>39</v>
      </c>
      <c r="AA1003" s="142">
        <v>219318000460</v>
      </c>
      <c r="AB1003" s="140" t="s">
        <v>10660</v>
      </c>
      <c r="AC1003" s="140" t="s">
        <v>11436</v>
      </c>
      <c r="AD1003" s="140" t="s">
        <v>13164</v>
      </c>
      <c r="AE1003" s="140" t="s">
        <v>10692</v>
      </c>
      <c r="AF1003" s="29" t="s">
        <v>12545</v>
      </c>
      <c r="AG1003" t="s">
        <v>12550</v>
      </c>
    </row>
    <row r="1004" spans="6:33" x14ac:dyDescent="0.25">
      <c r="F1004" s="338">
        <v>34616322</v>
      </c>
      <c r="G1004" s="339" t="s">
        <v>5296</v>
      </c>
      <c r="H1004" s="340" t="s">
        <v>31</v>
      </c>
      <c r="AA1004" s="142">
        <v>219318000478</v>
      </c>
      <c r="AB1004" s="140" t="s">
        <v>10660</v>
      </c>
      <c r="AC1004" s="140" t="s">
        <v>11437</v>
      </c>
      <c r="AD1004" s="140" t="s">
        <v>13164</v>
      </c>
      <c r="AE1004" s="140" t="s">
        <v>10692</v>
      </c>
      <c r="AF1004" s="29" t="s">
        <v>12545</v>
      </c>
      <c r="AG1004" t="s">
        <v>12550</v>
      </c>
    </row>
    <row r="1005" spans="6:33" x14ac:dyDescent="0.25">
      <c r="F1005" s="338">
        <v>66703961</v>
      </c>
      <c r="G1005" s="339" t="s">
        <v>5298</v>
      </c>
      <c r="H1005" s="340">
        <v>14</v>
      </c>
      <c r="AA1005" s="142">
        <v>219318002128</v>
      </c>
      <c r="AB1005" s="140" t="s">
        <v>10660</v>
      </c>
      <c r="AC1005" s="140" t="s">
        <v>12742</v>
      </c>
      <c r="AD1005" s="140" t="s">
        <v>13165</v>
      </c>
      <c r="AE1005" s="140" t="s">
        <v>10692</v>
      </c>
      <c r="AF1005" s="29" t="s">
        <v>12545</v>
      </c>
      <c r="AG1005" t="s">
        <v>12550</v>
      </c>
    </row>
    <row r="1006" spans="6:33" x14ac:dyDescent="0.25">
      <c r="F1006" s="338">
        <v>76224906</v>
      </c>
      <c r="G1006" s="339" t="s">
        <v>5291</v>
      </c>
      <c r="H1006" s="340">
        <v>13</v>
      </c>
      <c r="AA1006" s="142">
        <v>219318000567</v>
      </c>
      <c r="AB1006" s="140" t="s">
        <v>10660</v>
      </c>
      <c r="AC1006" s="140" t="s">
        <v>11438</v>
      </c>
      <c r="AD1006" s="140" t="s">
        <v>13165</v>
      </c>
      <c r="AE1006" s="140" t="s">
        <v>10692</v>
      </c>
      <c r="AF1006" s="29" t="s">
        <v>12545</v>
      </c>
      <c r="AG1006" t="s">
        <v>12550</v>
      </c>
    </row>
    <row r="1007" spans="6:33" x14ac:dyDescent="0.25">
      <c r="F1007" s="338">
        <v>1062278868</v>
      </c>
      <c r="G1007" s="339" t="s">
        <v>4350</v>
      </c>
      <c r="H1007" s="340" t="s">
        <v>31</v>
      </c>
      <c r="AA1007" s="142">
        <v>219318001423</v>
      </c>
      <c r="AB1007" s="140" t="s">
        <v>10660</v>
      </c>
      <c r="AC1007" s="140" t="s">
        <v>11439</v>
      </c>
      <c r="AD1007" s="140" t="s">
        <v>13165</v>
      </c>
      <c r="AE1007" s="140" t="s">
        <v>10692</v>
      </c>
      <c r="AF1007" s="29" t="s">
        <v>12545</v>
      </c>
      <c r="AG1007" t="s">
        <v>12550</v>
      </c>
    </row>
    <row r="1008" spans="6:33" x14ac:dyDescent="0.25">
      <c r="F1008" s="338">
        <v>34380073</v>
      </c>
      <c r="G1008" s="339" t="s">
        <v>5277</v>
      </c>
      <c r="H1008" s="340">
        <v>14</v>
      </c>
      <c r="AA1008" s="142">
        <v>319318001355</v>
      </c>
      <c r="AB1008" s="140" t="s">
        <v>10660</v>
      </c>
      <c r="AC1008" s="140" t="s">
        <v>12743</v>
      </c>
      <c r="AD1008" s="140" t="s">
        <v>13166</v>
      </c>
      <c r="AE1008" s="140" t="s">
        <v>10722</v>
      </c>
      <c r="AF1008" s="29" t="s">
        <v>12547</v>
      </c>
      <c r="AG1008" t="s">
        <v>12550</v>
      </c>
    </row>
    <row r="1009" spans="6:33" x14ac:dyDescent="0.25">
      <c r="F1009" s="338">
        <v>25543761</v>
      </c>
      <c r="G1009" s="339" t="s">
        <v>5280</v>
      </c>
      <c r="H1009" s="340">
        <v>10</v>
      </c>
      <c r="AA1009" s="142">
        <v>119318001917</v>
      </c>
      <c r="AB1009" s="140" t="s">
        <v>10660</v>
      </c>
      <c r="AC1009" s="140" t="s">
        <v>11440</v>
      </c>
      <c r="AD1009" s="140" t="s">
        <v>13166</v>
      </c>
      <c r="AE1009" s="140" t="s">
        <v>10722</v>
      </c>
      <c r="AF1009" s="29" t="s">
        <v>12547</v>
      </c>
      <c r="AG1009" t="s">
        <v>12550</v>
      </c>
    </row>
    <row r="1010" spans="6:33" x14ac:dyDescent="0.25">
      <c r="F1010" s="338">
        <v>34501379</v>
      </c>
      <c r="G1010" s="339" t="s">
        <v>5281</v>
      </c>
      <c r="H1010" s="340">
        <v>4</v>
      </c>
      <c r="AA1010" s="142">
        <v>319318000642</v>
      </c>
      <c r="AB1010" s="140" t="s">
        <v>10660</v>
      </c>
      <c r="AC1010" s="140" t="s">
        <v>11441</v>
      </c>
      <c r="AD1010" s="140" t="s">
        <v>13166</v>
      </c>
      <c r="AE1010" s="140" t="s">
        <v>10722</v>
      </c>
      <c r="AF1010" s="29" t="s">
        <v>12547</v>
      </c>
      <c r="AG1010" t="s">
        <v>12550</v>
      </c>
    </row>
    <row r="1011" spans="6:33" x14ac:dyDescent="0.25">
      <c r="F1011" s="338">
        <v>66872222</v>
      </c>
      <c r="G1011" s="339" t="s">
        <v>5288</v>
      </c>
      <c r="H1011" s="340" t="s">
        <v>31</v>
      </c>
      <c r="AA1011" s="142">
        <v>319318000782</v>
      </c>
      <c r="AB1011" s="140" t="s">
        <v>10660</v>
      </c>
      <c r="AC1011" s="140" t="s">
        <v>11442</v>
      </c>
      <c r="AD1011" s="140" t="s">
        <v>13166</v>
      </c>
      <c r="AE1011" s="140" t="s">
        <v>10722</v>
      </c>
      <c r="AF1011" s="29" t="s">
        <v>12547</v>
      </c>
      <c r="AG1011" t="s">
        <v>12550</v>
      </c>
    </row>
    <row r="1012" spans="6:33" x14ac:dyDescent="0.25">
      <c r="F1012" s="338">
        <v>10472157</v>
      </c>
      <c r="G1012" s="339" t="s">
        <v>5279</v>
      </c>
      <c r="H1012" s="340" t="s">
        <v>31</v>
      </c>
      <c r="AA1012" s="142">
        <v>119318002042</v>
      </c>
      <c r="AB1012" s="140" t="s">
        <v>10660</v>
      </c>
      <c r="AC1012" s="140" t="s">
        <v>11443</v>
      </c>
      <c r="AD1012" s="140" t="s">
        <v>13166</v>
      </c>
      <c r="AE1012" s="140" t="s">
        <v>10722</v>
      </c>
      <c r="AF1012" s="29" t="s">
        <v>12547</v>
      </c>
      <c r="AG1012" t="s">
        <v>12550</v>
      </c>
    </row>
    <row r="1013" spans="6:33" x14ac:dyDescent="0.25">
      <c r="F1013" s="338">
        <v>27360483</v>
      </c>
      <c r="G1013" s="339" t="s">
        <v>5287</v>
      </c>
      <c r="H1013" s="340">
        <v>14</v>
      </c>
      <c r="AA1013" s="142">
        <v>119318001739</v>
      </c>
      <c r="AB1013" s="140" t="s">
        <v>10660</v>
      </c>
      <c r="AC1013" s="140" t="s">
        <v>11444</v>
      </c>
      <c r="AD1013" s="140" t="s">
        <v>13166</v>
      </c>
      <c r="AE1013" s="140" t="s">
        <v>10722</v>
      </c>
      <c r="AF1013" s="29" t="s">
        <v>12547</v>
      </c>
      <c r="AG1013" t="s">
        <v>12550</v>
      </c>
    </row>
    <row r="1014" spans="6:33" x14ac:dyDescent="0.25">
      <c r="F1014" s="338">
        <v>25328484</v>
      </c>
      <c r="G1014" s="339" t="s">
        <v>5278</v>
      </c>
      <c r="H1014" s="340">
        <v>12</v>
      </c>
      <c r="AA1014" s="142">
        <v>119318002131</v>
      </c>
      <c r="AB1014" s="140" t="s">
        <v>10660</v>
      </c>
      <c r="AC1014" s="140" t="s">
        <v>12744</v>
      </c>
      <c r="AD1014" s="140" t="s">
        <v>13167</v>
      </c>
      <c r="AE1014" s="140" t="s">
        <v>10722</v>
      </c>
      <c r="AF1014" s="29" t="s">
        <v>12545</v>
      </c>
      <c r="AG1014" t="s">
        <v>12550</v>
      </c>
    </row>
    <row r="1015" spans="6:33" x14ac:dyDescent="0.25">
      <c r="F1015" s="338">
        <v>10473037</v>
      </c>
      <c r="G1015" s="339" t="s">
        <v>5289</v>
      </c>
      <c r="H1015" s="340" t="s">
        <v>40</v>
      </c>
      <c r="AA1015" s="142">
        <v>219318001342</v>
      </c>
      <c r="AB1015" s="140" t="s">
        <v>10660</v>
      </c>
      <c r="AC1015" s="140" t="s">
        <v>11445</v>
      </c>
      <c r="AD1015" s="140" t="s">
        <v>13168</v>
      </c>
      <c r="AE1015" s="140" t="s">
        <v>10692</v>
      </c>
      <c r="AF1015" s="29" t="s">
        <v>12545</v>
      </c>
      <c r="AG1015" t="s">
        <v>12550</v>
      </c>
    </row>
    <row r="1016" spans="6:33" x14ac:dyDescent="0.25">
      <c r="F1016" s="338">
        <v>25329918</v>
      </c>
      <c r="G1016" s="339" t="s">
        <v>5063</v>
      </c>
      <c r="H1016" s="340">
        <v>14</v>
      </c>
      <c r="AA1016" s="142">
        <v>219318001954</v>
      </c>
      <c r="AB1016" s="140" t="s">
        <v>10660</v>
      </c>
      <c r="AC1016" s="140" t="s">
        <v>11440</v>
      </c>
      <c r="AD1016" s="140" t="s">
        <v>13168</v>
      </c>
      <c r="AE1016" s="140" t="s">
        <v>10692</v>
      </c>
      <c r="AF1016" s="29" t="s">
        <v>12545</v>
      </c>
      <c r="AG1016" t="s">
        <v>12550</v>
      </c>
    </row>
    <row r="1017" spans="6:33" x14ac:dyDescent="0.25">
      <c r="F1017" s="338">
        <v>16731858</v>
      </c>
      <c r="G1017" s="339" t="s">
        <v>5283</v>
      </c>
      <c r="H1017" s="340">
        <v>14</v>
      </c>
      <c r="AA1017" s="142">
        <v>219318002004</v>
      </c>
      <c r="AB1017" s="140" t="s">
        <v>10660</v>
      </c>
      <c r="AC1017" s="140" t="s">
        <v>11446</v>
      </c>
      <c r="AD1017" s="140" t="s">
        <v>13168</v>
      </c>
      <c r="AE1017" s="140" t="s">
        <v>10692</v>
      </c>
      <c r="AF1017" s="29" t="s">
        <v>12545</v>
      </c>
      <c r="AG1017" t="s">
        <v>12550</v>
      </c>
    </row>
    <row r="1018" spans="6:33" x14ac:dyDescent="0.25">
      <c r="F1018" s="338">
        <v>34573354</v>
      </c>
      <c r="G1018" s="339" t="s">
        <v>5284</v>
      </c>
      <c r="H1018" s="340" t="s">
        <v>21</v>
      </c>
      <c r="AA1018" s="142">
        <v>419318002097</v>
      </c>
      <c r="AB1018" s="140" t="s">
        <v>10660</v>
      </c>
      <c r="AC1018" s="140" t="s">
        <v>12745</v>
      </c>
      <c r="AD1018" s="140" t="s">
        <v>13168</v>
      </c>
      <c r="AE1018" s="140" t="s">
        <v>10692</v>
      </c>
      <c r="AF1018" s="29" t="s">
        <v>12545</v>
      </c>
      <c r="AG1018" t="s">
        <v>12550</v>
      </c>
    </row>
    <row r="1019" spans="6:33" x14ac:dyDescent="0.25">
      <c r="F1019" s="338">
        <v>76043123</v>
      </c>
      <c r="G1019" s="339" t="s">
        <v>5285</v>
      </c>
      <c r="H1019" s="340" t="s">
        <v>31</v>
      </c>
      <c r="AA1019" s="142">
        <v>219318001768</v>
      </c>
      <c r="AB1019" s="140" t="s">
        <v>10660</v>
      </c>
      <c r="AC1019" s="140" t="s">
        <v>11447</v>
      </c>
      <c r="AD1019" s="140" t="s">
        <v>13168</v>
      </c>
      <c r="AE1019" s="140" t="s">
        <v>10692</v>
      </c>
      <c r="AF1019" s="29" t="s">
        <v>12545</v>
      </c>
      <c r="AG1019" t="s">
        <v>12550</v>
      </c>
    </row>
    <row r="1020" spans="6:33" x14ac:dyDescent="0.25">
      <c r="F1020" s="338">
        <v>25329272</v>
      </c>
      <c r="G1020" s="339" t="s">
        <v>5286</v>
      </c>
      <c r="H1020" s="340" t="s">
        <v>31</v>
      </c>
      <c r="AA1020" s="142">
        <v>219318000290</v>
      </c>
      <c r="AB1020" s="140" t="s">
        <v>10660</v>
      </c>
      <c r="AC1020" s="140" t="s">
        <v>11448</v>
      </c>
      <c r="AD1020" s="140" t="s">
        <v>13168</v>
      </c>
      <c r="AE1020" s="140" t="s">
        <v>10692</v>
      </c>
      <c r="AF1020" s="29" t="s">
        <v>12545</v>
      </c>
      <c r="AG1020" t="s">
        <v>12550</v>
      </c>
    </row>
    <row r="1021" spans="6:33" x14ac:dyDescent="0.25">
      <c r="F1021" s="338">
        <v>48634578</v>
      </c>
      <c r="G1021" s="339" t="s">
        <v>4429</v>
      </c>
      <c r="H1021" s="340" t="s">
        <v>20</v>
      </c>
      <c r="AA1021" s="142">
        <v>219318000257</v>
      </c>
      <c r="AB1021" s="140" t="s">
        <v>10660</v>
      </c>
      <c r="AC1021" s="140" t="s">
        <v>11449</v>
      </c>
      <c r="AD1021" s="140" t="s">
        <v>13168</v>
      </c>
      <c r="AE1021" s="140" t="s">
        <v>10692</v>
      </c>
      <c r="AF1021" s="29" t="s">
        <v>12545</v>
      </c>
      <c r="AG1021" t="s">
        <v>12550</v>
      </c>
    </row>
    <row r="1022" spans="6:33" x14ac:dyDescent="0.25">
      <c r="F1022" s="338">
        <v>31953173</v>
      </c>
      <c r="G1022" s="339" t="s">
        <v>10118</v>
      </c>
      <c r="H1022" s="340" t="s">
        <v>31</v>
      </c>
      <c r="AA1022" s="142">
        <v>219318000346</v>
      </c>
      <c r="AB1022" s="140" t="s">
        <v>10660</v>
      </c>
      <c r="AC1022" s="140" t="s">
        <v>12746</v>
      </c>
      <c r="AD1022" s="140" t="s">
        <v>13169</v>
      </c>
      <c r="AE1022" s="140" t="s">
        <v>10692</v>
      </c>
      <c r="AF1022" s="29" t="s">
        <v>12544</v>
      </c>
      <c r="AG1022" t="s">
        <v>12550</v>
      </c>
    </row>
    <row r="1023" spans="6:33" x14ac:dyDescent="0.25">
      <c r="F1023" s="338">
        <v>34503424</v>
      </c>
      <c r="G1023" s="339" t="s">
        <v>5276</v>
      </c>
      <c r="H1023" s="340" t="s">
        <v>31</v>
      </c>
      <c r="AA1023" s="142">
        <v>219318000168</v>
      </c>
      <c r="AB1023" s="140" t="s">
        <v>10660</v>
      </c>
      <c r="AC1023" s="140" t="s">
        <v>11450</v>
      </c>
      <c r="AD1023" s="140" t="s">
        <v>13169</v>
      </c>
      <c r="AE1023" s="140" t="s">
        <v>10692</v>
      </c>
      <c r="AF1023" s="29" t="s">
        <v>12544</v>
      </c>
      <c r="AG1023" t="s">
        <v>12550</v>
      </c>
    </row>
    <row r="1024" spans="6:33" x14ac:dyDescent="0.25">
      <c r="F1024" s="338">
        <v>1061776086</v>
      </c>
      <c r="G1024" s="339" t="s">
        <v>13618</v>
      </c>
      <c r="H1024" s="340" t="s">
        <v>20</v>
      </c>
      <c r="AA1024" s="142">
        <v>219318000052</v>
      </c>
      <c r="AB1024" s="140" t="s">
        <v>10660</v>
      </c>
      <c r="AC1024" s="140" t="s">
        <v>11059</v>
      </c>
      <c r="AD1024" s="140" t="s">
        <v>13169</v>
      </c>
      <c r="AE1024" s="140" t="s">
        <v>10692</v>
      </c>
      <c r="AF1024" s="29" t="s">
        <v>12544</v>
      </c>
      <c r="AG1024" t="s">
        <v>12550</v>
      </c>
    </row>
    <row r="1025" spans="6:33" x14ac:dyDescent="0.25">
      <c r="F1025" s="338">
        <v>66735374</v>
      </c>
      <c r="G1025" s="339" t="s">
        <v>5274</v>
      </c>
      <c r="H1025" s="340">
        <v>13</v>
      </c>
      <c r="AA1025" s="142">
        <v>219318001989</v>
      </c>
      <c r="AB1025" s="140" t="s">
        <v>10660</v>
      </c>
      <c r="AC1025" s="140" t="s">
        <v>12747</v>
      </c>
      <c r="AD1025" s="140" t="s">
        <v>13170</v>
      </c>
      <c r="AE1025" s="140" t="s">
        <v>10692</v>
      </c>
      <c r="AF1025" s="29" t="s">
        <v>12544</v>
      </c>
      <c r="AG1025" t="s">
        <v>12550</v>
      </c>
    </row>
    <row r="1026" spans="6:33" x14ac:dyDescent="0.25">
      <c r="F1026" s="338">
        <v>48611413</v>
      </c>
      <c r="G1026" s="339" t="s">
        <v>5273</v>
      </c>
      <c r="H1026" s="340">
        <v>14</v>
      </c>
      <c r="AA1026" s="142">
        <v>219355000119</v>
      </c>
      <c r="AB1026" s="140" t="s">
        <v>10661</v>
      </c>
      <c r="AC1026" s="140" t="s">
        <v>12748</v>
      </c>
      <c r="AD1026" s="140" t="s">
        <v>13171</v>
      </c>
      <c r="AE1026" s="140" t="s">
        <v>10692</v>
      </c>
      <c r="AF1026" s="29" t="s">
        <v>12544</v>
      </c>
      <c r="AG1026" t="s">
        <v>12549</v>
      </c>
    </row>
    <row r="1027" spans="6:33" x14ac:dyDescent="0.25">
      <c r="F1027" s="338">
        <v>10472384</v>
      </c>
      <c r="G1027" s="339" t="s">
        <v>5272</v>
      </c>
      <c r="H1027" s="340">
        <v>1</v>
      </c>
      <c r="AA1027" s="142">
        <v>219355000496</v>
      </c>
      <c r="AB1027" s="140" t="s">
        <v>10661</v>
      </c>
      <c r="AC1027" s="140" t="s">
        <v>11451</v>
      </c>
      <c r="AD1027" s="140" t="s">
        <v>13171</v>
      </c>
      <c r="AE1027" s="140" t="s">
        <v>10692</v>
      </c>
      <c r="AF1027" s="29" t="s">
        <v>12544</v>
      </c>
      <c r="AG1027" t="s">
        <v>12549</v>
      </c>
    </row>
    <row r="1028" spans="6:33" x14ac:dyDescent="0.25">
      <c r="F1028" s="338">
        <v>34380168</v>
      </c>
      <c r="G1028" s="339" t="s">
        <v>5269</v>
      </c>
      <c r="H1028" s="340">
        <v>7</v>
      </c>
      <c r="AA1028" s="142">
        <v>219355001131</v>
      </c>
      <c r="AB1028" s="140" t="s">
        <v>10661</v>
      </c>
      <c r="AC1028" s="140" t="s">
        <v>11452</v>
      </c>
      <c r="AD1028" s="140" t="s">
        <v>13172</v>
      </c>
      <c r="AE1028" s="140" t="s">
        <v>10692</v>
      </c>
      <c r="AF1028" s="29" t="s">
        <v>12547</v>
      </c>
      <c r="AG1028" t="s">
        <v>12550</v>
      </c>
    </row>
    <row r="1029" spans="6:33" x14ac:dyDescent="0.25">
      <c r="F1029" s="338">
        <v>67023035</v>
      </c>
      <c r="G1029" s="339" t="s">
        <v>5040</v>
      </c>
      <c r="H1029" s="340" t="s">
        <v>20</v>
      </c>
      <c r="AA1029" s="142">
        <v>219355001361</v>
      </c>
      <c r="AB1029" s="140" t="s">
        <v>10661</v>
      </c>
      <c r="AC1029" s="140" t="s">
        <v>11453</v>
      </c>
      <c r="AD1029" s="140" t="s">
        <v>13172</v>
      </c>
      <c r="AE1029" s="140" t="s">
        <v>10692</v>
      </c>
      <c r="AF1029" s="29" t="s">
        <v>12547</v>
      </c>
      <c r="AG1029" t="s">
        <v>12550</v>
      </c>
    </row>
    <row r="1030" spans="6:33" x14ac:dyDescent="0.25">
      <c r="F1030" s="338">
        <v>1067464163</v>
      </c>
      <c r="G1030" s="339" t="s">
        <v>13619</v>
      </c>
      <c r="H1030" s="340" t="s">
        <v>31</v>
      </c>
      <c r="AA1030" s="142">
        <v>219355001328</v>
      </c>
      <c r="AB1030" s="140" t="s">
        <v>10661</v>
      </c>
      <c r="AC1030" s="140" t="s">
        <v>11454</v>
      </c>
      <c r="AD1030" s="140" t="s">
        <v>13172</v>
      </c>
      <c r="AE1030" s="140" t="s">
        <v>10692</v>
      </c>
      <c r="AF1030" s="29" t="s">
        <v>12547</v>
      </c>
      <c r="AG1030" t="s">
        <v>12550</v>
      </c>
    </row>
    <row r="1031" spans="6:33" x14ac:dyDescent="0.25">
      <c r="F1031" s="338">
        <v>31528871</v>
      </c>
      <c r="G1031" s="339" t="s">
        <v>632</v>
      </c>
      <c r="H1031" s="340" t="s">
        <v>87</v>
      </c>
      <c r="AA1031" s="142">
        <v>219355001310</v>
      </c>
      <c r="AB1031" s="140" t="s">
        <v>10661</v>
      </c>
      <c r="AC1031" s="140" t="s">
        <v>11455</v>
      </c>
      <c r="AD1031" s="140" t="s">
        <v>13172</v>
      </c>
      <c r="AE1031" s="140" t="s">
        <v>10692</v>
      </c>
      <c r="AF1031" s="29" t="s">
        <v>12547</v>
      </c>
      <c r="AG1031" t="s">
        <v>12550</v>
      </c>
    </row>
    <row r="1032" spans="6:33" x14ac:dyDescent="0.25">
      <c r="F1032" s="338">
        <v>34502841</v>
      </c>
      <c r="G1032" s="339" t="s">
        <v>631</v>
      </c>
      <c r="H1032" s="340" t="s">
        <v>88</v>
      </c>
      <c r="AA1032" s="142">
        <v>219355000232</v>
      </c>
      <c r="AB1032" s="140" t="s">
        <v>10661</v>
      </c>
      <c r="AC1032" s="140" t="s">
        <v>11456</v>
      </c>
      <c r="AD1032" s="140" t="s">
        <v>13172</v>
      </c>
      <c r="AE1032" s="140" t="s">
        <v>10692</v>
      </c>
      <c r="AF1032" s="29" t="s">
        <v>12547</v>
      </c>
      <c r="AG1032" t="s">
        <v>12550</v>
      </c>
    </row>
    <row r="1033" spans="6:33" x14ac:dyDescent="0.25">
      <c r="F1033" s="338">
        <v>76337134</v>
      </c>
      <c r="G1033" s="339" t="s">
        <v>630</v>
      </c>
      <c r="H1033" s="340">
        <v>7</v>
      </c>
      <c r="AA1033" s="142">
        <v>219355000453</v>
      </c>
      <c r="AB1033" s="140" t="s">
        <v>10661</v>
      </c>
      <c r="AC1033" s="140" t="s">
        <v>11160</v>
      </c>
      <c r="AD1033" s="140" t="s">
        <v>13172</v>
      </c>
      <c r="AE1033" s="140" t="s">
        <v>10692</v>
      </c>
      <c r="AF1033" s="29" t="s">
        <v>12547</v>
      </c>
      <c r="AG1033" t="s">
        <v>12550</v>
      </c>
    </row>
    <row r="1034" spans="6:33" x14ac:dyDescent="0.25">
      <c r="F1034" s="338">
        <v>10472375</v>
      </c>
      <c r="G1034" s="339" t="s">
        <v>628</v>
      </c>
      <c r="H1034" s="340" t="s">
        <v>31</v>
      </c>
      <c r="AA1034" s="142">
        <v>219355000291</v>
      </c>
      <c r="AB1034" s="140" t="s">
        <v>10661</v>
      </c>
      <c r="AC1034" s="140" t="s">
        <v>11457</v>
      </c>
      <c r="AD1034" s="140" t="s">
        <v>13172</v>
      </c>
      <c r="AE1034" s="140" t="s">
        <v>10692</v>
      </c>
      <c r="AF1034" s="29" t="s">
        <v>12547</v>
      </c>
      <c r="AG1034" t="s">
        <v>12550</v>
      </c>
    </row>
    <row r="1035" spans="6:33" x14ac:dyDescent="0.25">
      <c r="F1035" s="338">
        <v>34502145</v>
      </c>
      <c r="G1035" s="339" t="s">
        <v>629</v>
      </c>
      <c r="H1035" s="340" t="s">
        <v>39</v>
      </c>
      <c r="AA1035" s="142">
        <v>419355000649</v>
      </c>
      <c r="AB1035" s="140" t="s">
        <v>10661</v>
      </c>
      <c r="AC1035" s="140" t="s">
        <v>11458</v>
      </c>
      <c r="AD1035" s="140" t="s">
        <v>13173</v>
      </c>
      <c r="AE1035" s="140" t="s">
        <v>10692</v>
      </c>
      <c r="AF1035" s="29" t="s">
        <v>12547</v>
      </c>
      <c r="AG1035" t="s">
        <v>12550</v>
      </c>
    </row>
    <row r="1036" spans="6:33" x14ac:dyDescent="0.25">
      <c r="F1036" s="338">
        <v>48570135</v>
      </c>
      <c r="G1036" s="339" t="s">
        <v>5267</v>
      </c>
      <c r="H1036" s="340">
        <v>14</v>
      </c>
      <c r="AA1036" s="142">
        <v>419355000479</v>
      </c>
      <c r="AB1036" s="140" t="s">
        <v>10661</v>
      </c>
      <c r="AC1036" s="140" t="s">
        <v>12749</v>
      </c>
      <c r="AD1036" s="140" t="s">
        <v>13174</v>
      </c>
      <c r="AE1036" s="140" t="s">
        <v>10692</v>
      </c>
      <c r="AF1036" s="29" t="s">
        <v>12547</v>
      </c>
      <c r="AG1036" t="s">
        <v>12550</v>
      </c>
    </row>
    <row r="1037" spans="6:33" x14ac:dyDescent="0.25">
      <c r="F1037" s="338">
        <v>29227178</v>
      </c>
      <c r="G1037" s="339" t="s">
        <v>3192</v>
      </c>
      <c r="H1037" s="340" t="s">
        <v>39</v>
      </c>
      <c r="AA1037" s="142">
        <v>219355000089</v>
      </c>
      <c r="AB1037" s="140" t="s">
        <v>10661</v>
      </c>
      <c r="AC1037" s="140" t="s">
        <v>11459</v>
      </c>
      <c r="AD1037" s="140" t="s">
        <v>13174</v>
      </c>
      <c r="AE1037" s="140" t="s">
        <v>10692</v>
      </c>
      <c r="AF1037" s="29" t="s">
        <v>12547</v>
      </c>
      <c r="AG1037" t="s">
        <v>12550</v>
      </c>
    </row>
    <row r="1038" spans="6:33" x14ac:dyDescent="0.25">
      <c r="F1038" s="338">
        <v>34680161</v>
      </c>
      <c r="G1038" s="339" t="s">
        <v>5266</v>
      </c>
      <c r="H1038" s="340" t="s">
        <v>87</v>
      </c>
      <c r="AA1038" s="142">
        <v>219355000941</v>
      </c>
      <c r="AB1038" s="140" t="s">
        <v>10661</v>
      </c>
      <c r="AC1038" s="140" t="s">
        <v>11226</v>
      </c>
      <c r="AD1038" s="140" t="s">
        <v>13174</v>
      </c>
      <c r="AE1038" s="140" t="s">
        <v>10692</v>
      </c>
      <c r="AF1038" s="29" t="s">
        <v>12547</v>
      </c>
      <c r="AG1038" t="s">
        <v>12550</v>
      </c>
    </row>
    <row r="1039" spans="6:33" x14ac:dyDescent="0.25">
      <c r="F1039" s="338">
        <v>66762035</v>
      </c>
      <c r="G1039" s="339" t="s">
        <v>5265</v>
      </c>
      <c r="H1039" s="340" t="s">
        <v>31</v>
      </c>
      <c r="AA1039" s="142">
        <v>219355000631</v>
      </c>
      <c r="AB1039" s="140" t="s">
        <v>10661</v>
      </c>
      <c r="AC1039" s="140" t="s">
        <v>11460</v>
      </c>
      <c r="AD1039" s="140" t="s">
        <v>13175</v>
      </c>
      <c r="AE1039" s="140" t="s">
        <v>10692</v>
      </c>
      <c r="AF1039" s="29" t="s">
        <v>12547</v>
      </c>
      <c r="AG1039" t="s">
        <v>12550</v>
      </c>
    </row>
    <row r="1040" spans="6:33" x14ac:dyDescent="0.25">
      <c r="F1040" s="338">
        <v>31576581</v>
      </c>
      <c r="G1040" s="339" t="s">
        <v>4353</v>
      </c>
      <c r="H1040" s="340" t="s">
        <v>39</v>
      </c>
      <c r="AA1040" s="142">
        <v>219355000593</v>
      </c>
      <c r="AB1040" s="140" t="s">
        <v>10661</v>
      </c>
      <c r="AC1040" s="140" t="s">
        <v>10880</v>
      </c>
      <c r="AD1040" s="140" t="s">
        <v>13175</v>
      </c>
      <c r="AE1040" s="140" t="s">
        <v>10692</v>
      </c>
      <c r="AF1040" s="29" t="s">
        <v>12547</v>
      </c>
      <c r="AG1040" t="s">
        <v>12550</v>
      </c>
    </row>
    <row r="1041" spans="6:33" x14ac:dyDescent="0.25">
      <c r="F1041" s="338">
        <v>4711863</v>
      </c>
      <c r="G1041" s="339" t="s">
        <v>5259</v>
      </c>
      <c r="H1041" s="340">
        <v>13</v>
      </c>
      <c r="AA1041" s="142">
        <v>219355001191</v>
      </c>
      <c r="AB1041" s="140" t="s">
        <v>10661</v>
      </c>
      <c r="AC1041" s="140" t="s">
        <v>12750</v>
      </c>
      <c r="AD1041" s="140" t="s">
        <v>13175</v>
      </c>
      <c r="AE1041" s="140" t="s">
        <v>10692</v>
      </c>
      <c r="AF1041" s="29" t="s">
        <v>12547</v>
      </c>
      <c r="AG1041" t="s">
        <v>12550</v>
      </c>
    </row>
    <row r="1042" spans="6:33" x14ac:dyDescent="0.25">
      <c r="F1042" s="338">
        <v>34315296</v>
      </c>
      <c r="G1042" s="339" t="s">
        <v>5261</v>
      </c>
      <c r="H1042" s="340" t="s">
        <v>31</v>
      </c>
      <c r="AA1042" s="142">
        <v>219355000909</v>
      </c>
      <c r="AB1042" s="140" t="s">
        <v>10661</v>
      </c>
      <c r="AC1042" s="140" t="s">
        <v>11461</v>
      </c>
      <c r="AD1042" s="140" t="s">
        <v>13175</v>
      </c>
      <c r="AE1042" s="140" t="s">
        <v>10692</v>
      </c>
      <c r="AF1042" s="29" t="s">
        <v>12547</v>
      </c>
      <c r="AG1042" t="s">
        <v>12550</v>
      </c>
    </row>
    <row r="1043" spans="6:33" x14ac:dyDescent="0.25">
      <c r="F1043" s="338">
        <v>34593206</v>
      </c>
      <c r="G1043" s="339" t="s">
        <v>5262</v>
      </c>
      <c r="H1043" s="340">
        <v>14</v>
      </c>
      <c r="AA1043" s="142">
        <v>219355000348</v>
      </c>
      <c r="AB1043" s="140" t="s">
        <v>10661</v>
      </c>
      <c r="AC1043" s="140" t="s">
        <v>11462</v>
      </c>
      <c r="AD1043" s="140" t="s">
        <v>13175</v>
      </c>
      <c r="AE1043" s="140" t="s">
        <v>10692</v>
      </c>
      <c r="AF1043" s="29" t="s">
        <v>12547</v>
      </c>
      <c r="AG1043" t="s">
        <v>12550</v>
      </c>
    </row>
    <row r="1044" spans="6:33" x14ac:dyDescent="0.25">
      <c r="F1044" s="338">
        <v>10472705</v>
      </c>
      <c r="G1044" s="339" t="s">
        <v>5260</v>
      </c>
      <c r="H1044" s="340" t="s">
        <v>39</v>
      </c>
      <c r="AA1044" s="142">
        <v>219355001212</v>
      </c>
      <c r="AB1044" s="140" t="s">
        <v>10661</v>
      </c>
      <c r="AC1044" s="140" t="s">
        <v>12751</v>
      </c>
      <c r="AD1044" s="140" t="s">
        <v>13176</v>
      </c>
      <c r="AE1044" s="140" t="s">
        <v>10692</v>
      </c>
      <c r="AF1044" s="29" t="s">
        <v>12547</v>
      </c>
      <c r="AG1044" t="s">
        <v>12550</v>
      </c>
    </row>
    <row r="1045" spans="6:33" x14ac:dyDescent="0.25">
      <c r="F1045" s="338">
        <v>34501244</v>
      </c>
      <c r="G1045" s="339" t="s">
        <v>5263</v>
      </c>
      <c r="H1045" s="340" t="s">
        <v>39</v>
      </c>
      <c r="AA1045" s="142">
        <v>219355000330</v>
      </c>
      <c r="AB1045" s="140" t="s">
        <v>10661</v>
      </c>
      <c r="AC1045" s="140" t="s">
        <v>11463</v>
      </c>
      <c r="AD1045" s="140" t="s">
        <v>13176</v>
      </c>
      <c r="AE1045" s="140" t="s">
        <v>10692</v>
      </c>
      <c r="AF1045" s="29" t="s">
        <v>12547</v>
      </c>
      <c r="AG1045" t="s">
        <v>12550</v>
      </c>
    </row>
    <row r="1046" spans="6:33" x14ac:dyDescent="0.25">
      <c r="F1046" s="338">
        <v>1060989281</v>
      </c>
      <c r="G1046" s="339" t="s">
        <v>13620</v>
      </c>
      <c r="H1046" s="340" t="s">
        <v>31</v>
      </c>
      <c r="AA1046" s="142">
        <v>219355000411</v>
      </c>
      <c r="AB1046" s="140" t="s">
        <v>10661</v>
      </c>
      <c r="AC1046" s="140" t="s">
        <v>12752</v>
      </c>
      <c r="AD1046" s="140" t="s">
        <v>13177</v>
      </c>
      <c r="AE1046" s="140" t="s">
        <v>10692</v>
      </c>
      <c r="AF1046" s="29" t="s">
        <v>12545</v>
      </c>
      <c r="AG1046" t="s">
        <v>12550</v>
      </c>
    </row>
    <row r="1047" spans="6:33" x14ac:dyDescent="0.25">
      <c r="F1047" s="338">
        <v>34502138</v>
      </c>
      <c r="G1047" s="339" t="s">
        <v>5264</v>
      </c>
      <c r="H1047" s="340" t="s">
        <v>39</v>
      </c>
      <c r="AA1047" s="142">
        <v>219355000607</v>
      </c>
      <c r="AB1047" s="140" t="s">
        <v>10661</v>
      </c>
      <c r="AC1047" s="140" t="s">
        <v>11464</v>
      </c>
      <c r="AD1047" s="140" t="s">
        <v>13177</v>
      </c>
      <c r="AE1047" s="140" t="s">
        <v>10692</v>
      </c>
      <c r="AF1047" s="29" t="s">
        <v>12545</v>
      </c>
      <c r="AG1047" t="s">
        <v>12550</v>
      </c>
    </row>
    <row r="1048" spans="6:33" x14ac:dyDescent="0.25">
      <c r="F1048" s="338">
        <v>34501314</v>
      </c>
      <c r="G1048" s="339" t="s">
        <v>10084</v>
      </c>
      <c r="H1048" s="340">
        <v>14</v>
      </c>
      <c r="AA1048" s="142">
        <v>219355000186</v>
      </c>
      <c r="AB1048" s="140" t="s">
        <v>10661</v>
      </c>
      <c r="AC1048" s="140" t="s">
        <v>11465</v>
      </c>
      <c r="AD1048" s="140" t="s">
        <v>13177</v>
      </c>
      <c r="AE1048" s="140" t="s">
        <v>10692</v>
      </c>
      <c r="AF1048" s="29" t="s">
        <v>12545</v>
      </c>
      <c r="AG1048" t="s">
        <v>12550</v>
      </c>
    </row>
    <row r="1049" spans="6:33" x14ac:dyDescent="0.25">
      <c r="F1049" s="338">
        <v>34500273</v>
      </c>
      <c r="G1049" s="339" t="s">
        <v>5251</v>
      </c>
      <c r="H1049" s="340">
        <v>4</v>
      </c>
      <c r="AA1049" s="142">
        <v>219355000313</v>
      </c>
      <c r="AB1049" s="140" t="s">
        <v>10661</v>
      </c>
      <c r="AC1049" s="140" t="s">
        <v>11466</v>
      </c>
      <c r="AD1049" s="140" t="s">
        <v>13178</v>
      </c>
      <c r="AE1049" s="140" t="s">
        <v>10692</v>
      </c>
      <c r="AF1049" s="29" t="s">
        <v>12547</v>
      </c>
      <c r="AG1049" t="s">
        <v>12550</v>
      </c>
    </row>
    <row r="1050" spans="6:33" x14ac:dyDescent="0.25">
      <c r="F1050" s="338">
        <v>34500364</v>
      </c>
      <c r="G1050" s="339" t="s">
        <v>5252</v>
      </c>
      <c r="H1050" s="340">
        <v>14</v>
      </c>
      <c r="AA1050" s="142">
        <v>219355000321</v>
      </c>
      <c r="AB1050" s="140" t="s">
        <v>10661</v>
      </c>
      <c r="AC1050" s="140" t="s">
        <v>11467</v>
      </c>
      <c r="AD1050" s="140" t="s">
        <v>13178</v>
      </c>
      <c r="AE1050" s="140" t="s">
        <v>10692</v>
      </c>
      <c r="AF1050" s="29" t="s">
        <v>12547</v>
      </c>
      <c r="AG1050" t="s">
        <v>12550</v>
      </c>
    </row>
    <row r="1051" spans="6:33" x14ac:dyDescent="0.25">
      <c r="F1051" s="338">
        <v>34501004</v>
      </c>
      <c r="G1051" s="339" t="s">
        <v>5253</v>
      </c>
      <c r="H1051" s="340" t="s">
        <v>40</v>
      </c>
      <c r="AA1051" s="142">
        <v>219355000976</v>
      </c>
      <c r="AB1051" s="140" t="s">
        <v>10661</v>
      </c>
      <c r="AC1051" s="140" t="s">
        <v>11468</v>
      </c>
      <c r="AD1051" s="140" t="s">
        <v>13178</v>
      </c>
      <c r="AE1051" s="140" t="s">
        <v>10692</v>
      </c>
      <c r="AF1051" s="29" t="s">
        <v>12547</v>
      </c>
      <c r="AG1051" t="s">
        <v>12550</v>
      </c>
    </row>
    <row r="1052" spans="6:33" x14ac:dyDescent="0.25">
      <c r="F1052" s="338">
        <v>34501315</v>
      </c>
      <c r="G1052" s="339" t="s">
        <v>5254</v>
      </c>
      <c r="H1052" s="340">
        <v>13</v>
      </c>
      <c r="AA1052" s="142">
        <v>219355001051</v>
      </c>
      <c r="AB1052" s="140" t="s">
        <v>10661</v>
      </c>
      <c r="AC1052" s="140" t="s">
        <v>11469</v>
      </c>
      <c r="AD1052" s="140" t="s">
        <v>13178</v>
      </c>
      <c r="AE1052" s="140" t="s">
        <v>10692</v>
      </c>
      <c r="AF1052" s="29" t="s">
        <v>12547</v>
      </c>
      <c r="AG1052" t="s">
        <v>12550</v>
      </c>
    </row>
    <row r="1053" spans="6:33" x14ac:dyDescent="0.25">
      <c r="F1053" s="338">
        <v>34501690</v>
      </c>
      <c r="G1053" s="339" t="s">
        <v>5255</v>
      </c>
      <c r="H1053" s="340" t="s">
        <v>31</v>
      </c>
      <c r="AA1053" s="142">
        <v>219355000283</v>
      </c>
      <c r="AB1053" s="140" t="s">
        <v>10661</v>
      </c>
      <c r="AC1053" s="140" t="s">
        <v>11470</v>
      </c>
      <c r="AD1053" s="140" t="s">
        <v>13178</v>
      </c>
      <c r="AE1053" s="140" t="s">
        <v>10692</v>
      </c>
      <c r="AF1053" s="29" t="s">
        <v>12547</v>
      </c>
      <c r="AG1053" t="s">
        <v>12550</v>
      </c>
    </row>
    <row r="1054" spans="6:33" x14ac:dyDescent="0.25">
      <c r="F1054" s="338">
        <v>34502947</v>
      </c>
      <c r="G1054" s="339" t="s">
        <v>5256</v>
      </c>
      <c r="H1054" s="340" t="s">
        <v>31</v>
      </c>
      <c r="AA1054" s="142">
        <v>219355000062</v>
      </c>
      <c r="AB1054" s="140" t="s">
        <v>10661</v>
      </c>
      <c r="AC1054" s="140" t="s">
        <v>11471</v>
      </c>
      <c r="AD1054" s="140" t="s">
        <v>13178</v>
      </c>
      <c r="AE1054" s="140" t="s">
        <v>10692</v>
      </c>
      <c r="AF1054" s="29" t="s">
        <v>12547</v>
      </c>
      <c r="AG1054" t="s">
        <v>12550</v>
      </c>
    </row>
    <row r="1055" spans="6:33" x14ac:dyDescent="0.25">
      <c r="F1055" s="338">
        <v>34371194</v>
      </c>
      <c r="G1055" s="339" t="s">
        <v>5250</v>
      </c>
      <c r="H1055" s="340" t="s">
        <v>94</v>
      </c>
      <c r="AA1055" s="142">
        <v>219355800000</v>
      </c>
      <c r="AB1055" s="140" t="s">
        <v>10661</v>
      </c>
      <c r="AC1055" s="140" t="s">
        <v>11472</v>
      </c>
      <c r="AD1055" s="140" t="s">
        <v>13178</v>
      </c>
      <c r="AE1055" s="140" t="s">
        <v>10692</v>
      </c>
      <c r="AF1055" s="29" t="s">
        <v>12547</v>
      </c>
      <c r="AG1055" t="s">
        <v>12550</v>
      </c>
    </row>
    <row r="1056" spans="6:33" x14ac:dyDescent="0.25">
      <c r="F1056" s="338">
        <v>36998951</v>
      </c>
      <c r="G1056" s="339" t="s">
        <v>5248</v>
      </c>
      <c r="H1056" s="340">
        <v>14</v>
      </c>
      <c r="AA1056" s="142">
        <v>419355000223</v>
      </c>
      <c r="AB1056" s="140" t="s">
        <v>10661</v>
      </c>
      <c r="AC1056" s="140" t="s">
        <v>11473</v>
      </c>
      <c r="AD1056" s="140" t="s">
        <v>13178</v>
      </c>
      <c r="AE1056" s="140" t="s">
        <v>10692</v>
      </c>
      <c r="AF1056" s="29" t="s">
        <v>12547</v>
      </c>
      <c r="AG1056" t="s">
        <v>12550</v>
      </c>
    </row>
    <row r="1057" spans="6:33" x14ac:dyDescent="0.25">
      <c r="F1057" s="338">
        <v>76226416</v>
      </c>
      <c r="G1057" s="339" t="s">
        <v>5249</v>
      </c>
      <c r="H1057" s="340">
        <v>7</v>
      </c>
      <c r="AA1057" s="142">
        <v>419355000207</v>
      </c>
      <c r="AB1057" s="140" t="s">
        <v>10661</v>
      </c>
      <c r="AC1057" s="140" t="s">
        <v>11474</v>
      </c>
      <c r="AD1057" s="140" t="s">
        <v>13179</v>
      </c>
      <c r="AE1057" s="140" t="s">
        <v>10692</v>
      </c>
      <c r="AF1057" s="29" t="s">
        <v>12547</v>
      </c>
      <c r="AG1057" t="s">
        <v>12550</v>
      </c>
    </row>
    <row r="1058" spans="6:33" x14ac:dyDescent="0.25">
      <c r="F1058" s="338">
        <v>31448841</v>
      </c>
      <c r="G1058" s="339" t="s">
        <v>5324</v>
      </c>
      <c r="H1058" s="340" t="s">
        <v>94</v>
      </c>
      <c r="AA1058" s="142">
        <v>219355001158</v>
      </c>
      <c r="AB1058" s="140" t="s">
        <v>10661</v>
      </c>
      <c r="AC1058" s="140" t="s">
        <v>12753</v>
      </c>
      <c r="AD1058" s="140" t="s">
        <v>13180</v>
      </c>
      <c r="AE1058" s="140" t="s">
        <v>10692</v>
      </c>
      <c r="AF1058" s="29" t="s">
        <v>12547</v>
      </c>
      <c r="AG1058" t="s">
        <v>12550</v>
      </c>
    </row>
    <row r="1059" spans="6:33" x14ac:dyDescent="0.25">
      <c r="F1059" s="338">
        <v>34500768</v>
      </c>
      <c r="G1059" s="339" t="s">
        <v>5242</v>
      </c>
      <c r="H1059" s="340">
        <v>14</v>
      </c>
      <c r="AA1059" s="142">
        <v>219355000933</v>
      </c>
      <c r="AB1059" s="140" t="s">
        <v>10661</v>
      </c>
      <c r="AC1059" s="140" t="s">
        <v>11475</v>
      </c>
      <c r="AD1059" s="140" t="s">
        <v>13180</v>
      </c>
      <c r="AE1059" s="140" t="s">
        <v>10692</v>
      </c>
      <c r="AF1059" s="29" t="s">
        <v>12547</v>
      </c>
      <c r="AG1059" t="s">
        <v>12550</v>
      </c>
    </row>
    <row r="1060" spans="6:33" x14ac:dyDescent="0.25">
      <c r="F1060" s="338">
        <v>34500944</v>
      </c>
      <c r="G1060" s="339" t="s">
        <v>5243</v>
      </c>
      <c r="H1060" s="340">
        <v>14</v>
      </c>
      <c r="AA1060" s="142">
        <v>219355000828</v>
      </c>
      <c r="AB1060" s="140" t="s">
        <v>10661</v>
      </c>
      <c r="AC1060" s="140" t="s">
        <v>11282</v>
      </c>
      <c r="AD1060" s="140" t="s">
        <v>13180</v>
      </c>
      <c r="AE1060" s="140" t="s">
        <v>10692</v>
      </c>
      <c r="AF1060" s="29" t="s">
        <v>12547</v>
      </c>
      <c r="AG1060" t="s">
        <v>12550</v>
      </c>
    </row>
    <row r="1061" spans="6:33" x14ac:dyDescent="0.25">
      <c r="F1061" s="338">
        <v>34501442</v>
      </c>
      <c r="G1061" s="339" t="s">
        <v>5244</v>
      </c>
      <c r="H1061" s="340" t="s">
        <v>39</v>
      </c>
      <c r="AA1061" s="142">
        <v>219355001221</v>
      </c>
      <c r="AB1061" s="140" t="s">
        <v>10661</v>
      </c>
      <c r="AC1061" s="140" t="s">
        <v>10927</v>
      </c>
      <c r="AD1061" s="140" t="s">
        <v>13180</v>
      </c>
      <c r="AE1061" s="140" t="s">
        <v>10692</v>
      </c>
      <c r="AF1061" s="29" t="s">
        <v>12547</v>
      </c>
      <c r="AG1061" t="s">
        <v>12550</v>
      </c>
    </row>
    <row r="1062" spans="6:33" x14ac:dyDescent="0.25">
      <c r="F1062" s="338">
        <v>10751032</v>
      </c>
      <c r="G1062" s="339" t="s">
        <v>5238</v>
      </c>
      <c r="H1062" s="340">
        <v>14</v>
      </c>
      <c r="AA1062" s="142">
        <v>219355000071</v>
      </c>
      <c r="AB1062" s="140" t="s">
        <v>10661</v>
      </c>
      <c r="AC1062" s="140" t="s">
        <v>11476</v>
      </c>
      <c r="AD1062" s="140" t="s">
        <v>13180</v>
      </c>
      <c r="AE1062" s="140" t="s">
        <v>10692</v>
      </c>
      <c r="AF1062" s="29" t="s">
        <v>12547</v>
      </c>
      <c r="AG1062" t="s">
        <v>12550</v>
      </c>
    </row>
    <row r="1063" spans="6:33" x14ac:dyDescent="0.25">
      <c r="F1063" s="338">
        <v>29541156</v>
      </c>
      <c r="G1063" s="339" t="s">
        <v>5241</v>
      </c>
      <c r="H1063" s="340">
        <v>14</v>
      </c>
      <c r="AA1063" s="142">
        <v>219355000798</v>
      </c>
      <c r="AB1063" s="140" t="s">
        <v>10661</v>
      </c>
      <c r="AC1063" s="140" t="s">
        <v>11359</v>
      </c>
      <c r="AD1063" s="140" t="s">
        <v>13180</v>
      </c>
      <c r="AE1063" s="140" t="s">
        <v>10692</v>
      </c>
      <c r="AF1063" s="29" t="s">
        <v>12547</v>
      </c>
      <c r="AG1063" t="s">
        <v>12550</v>
      </c>
    </row>
    <row r="1064" spans="6:33" x14ac:dyDescent="0.25">
      <c r="F1064" s="338">
        <v>31968145</v>
      </c>
      <c r="G1064" s="339" t="s">
        <v>5245</v>
      </c>
      <c r="H1064" s="340" t="s">
        <v>20</v>
      </c>
      <c r="AA1064" s="142">
        <v>219355001166</v>
      </c>
      <c r="AB1064" s="140" t="s">
        <v>10661</v>
      </c>
      <c r="AC1064" s="140" t="s">
        <v>12754</v>
      </c>
      <c r="AD1064" s="140" t="s">
        <v>13181</v>
      </c>
      <c r="AE1064" s="140" t="s">
        <v>10692</v>
      </c>
      <c r="AF1064" s="29" t="s">
        <v>12547</v>
      </c>
      <c r="AG1064" t="s">
        <v>12550</v>
      </c>
    </row>
    <row r="1065" spans="6:33" x14ac:dyDescent="0.25">
      <c r="F1065" s="338">
        <v>34514269</v>
      </c>
      <c r="G1065" s="339" t="s">
        <v>5246</v>
      </c>
      <c r="H1065" s="340" t="s">
        <v>23</v>
      </c>
      <c r="AA1065" s="142">
        <v>219355000500</v>
      </c>
      <c r="AB1065" s="140" t="s">
        <v>10661</v>
      </c>
      <c r="AC1065" s="140" t="s">
        <v>11477</v>
      </c>
      <c r="AD1065" s="140" t="s">
        <v>13181</v>
      </c>
      <c r="AE1065" s="140" t="s">
        <v>10692</v>
      </c>
      <c r="AF1065" s="29" t="s">
        <v>12547</v>
      </c>
      <c r="AG1065" t="s">
        <v>12550</v>
      </c>
    </row>
    <row r="1066" spans="6:33" x14ac:dyDescent="0.25">
      <c r="F1066" s="338">
        <v>48611518</v>
      </c>
      <c r="G1066" s="339" t="s">
        <v>5240</v>
      </c>
      <c r="H1066" s="340">
        <v>14</v>
      </c>
      <c r="AA1066" s="142">
        <v>219355000101</v>
      </c>
      <c r="AB1066" s="140" t="s">
        <v>10661</v>
      </c>
      <c r="AC1066" s="140" t="s">
        <v>11478</v>
      </c>
      <c r="AD1066" s="140" t="s">
        <v>13181</v>
      </c>
      <c r="AE1066" s="140" t="s">
        <v>10692</v>
      </c>
      <c r="AF1066" s="29" t="s">
        <v>12547</v>
      </c>
      <c r="AG1066" t="s">
        <v>12550</v>
      </c>
    </row>
    <row r="1067" spans="6:33" x14ac:dyDescent="0.25">
      <c r="F1067" s="338">
        <v>66706681</v>
      </c>
      <c r="G1067" s="339" t="s">
        <v>5239</v>
      </c>
      <c r="H1067" s="340">
        <v>14</v>
      </c>
      <c r="AA1067" s="142">
        <v>219355000810</v>
      </c>
      <c r="AB1067" s="140" t="s">
        <v>10661</v>
      </c>
      <c r="AC1067" s="140" t="s">
        <v>11479</v>
      </c>
      <c r="AD1067" s="140" t="s">
        <v>13181</v>
      </c>
      <c r="AE1067" s="140" t="s">
        <v>10692</v>
      </c>
      <c r="AF1067" s="29" t="s">
        <v>12547</v>
      </c>
      <c r="AG1067" t="s">
        <v>12550</v>
      </c>
    </row>
    <row r="1068" spans="6:33" x14ac:dyDescent="0.25">
      <c r="F1068" s="338">
        <v>1062309010</v>
      </c>
      <c r="G1068" s="339" t="s">
        <v>13621</v>
      </c>
      <c r="H1068" s="340" t="s">
        <v>31</v>
      </c>
      <c r="AA1068" s="142">
        <v>219355000054</v>
      </c>
      <c r="AB1068" s="140" t="s">
        <v>10661</v>
      </c>
      <c r="AC1068" s="140" t="s">
        <v>10908</v>
      </c>
      <c r="AD1068" s="140" t="s">
        <v>13181</v>
      </c>
      <c r="AE1068" s="140" t="s">
        <v>10692</v>
      </c>
      <c r="AF1068" s="29" t="s">
        <v>12547</v>
      </c>
      <c r="AG1068" t="s">
        <v>12550</v>
      </c>
    </row>
    <row r="1069" spans="6:33" x14ac:dyDescent="0.25">
      <c r="F1069" s="338">
        <v>48654087</v>
      </c>
      <c r="G1069" s="339" t="s">
        <v>5257</v>
      </c>
      <c r="H1069" s="340" t="s">
        <v>31</v>
      </c>
      <c r="AA1069" s="142">
        <v>219355000097</v>
      </c>
      <c r="AB1069" s="140" t="s">
        <v>10661</v>
      </c>
      <c r="AC1069" s="140" t="s">
        <v>11480</v>
      </c>
      <c r="AD1069" s="140" t="s">
        <v>13181</v>
      </c>
      <c r="AE1069" s="140" t="s">
        <v>10692</v>
      </c>
      <c r="AF1069" s="29" t="s">
        <v>12547</v>
      </c>
      <c r="AG1069" t="s">
        <v>12550</v>
      </c>
    </row>
    <row r="1070" spans="6:33" x14ac:dyDescent="0.25">
      <c r="F1070" s="338">
        <v>10566708</v>
      </c>
      <c r="G1070" s="339" t="s">
        <v>1363</v>
      </c>
      <c r="H1070" s="340" t="s">
        <v>88</v>
      </c>
      <c r="AA1070" s="142">
        <v>219355000267</v>
      </c>
      <c r="AB1070" s="140" t="s">
        <v>10661</v>
      </c>
      <c r="AC1070" s="140" t="s">
        <v>11481</v>
      </c>
      <c r="AD1070" s="140" t="s">
        <v>13182</v>
      </c>
      <c r="AE1070" s="140" t="s">
        <v>10692</v>
      </c>
      <c r="AF1070" s="29" t="s">
        <v>12545</v>
      </c>
      <c r="AG1070" t="s">
        <v>12550</v>
      </c>
    </row>
    <row r="1071" spans="6:33" x14ac:dyDescent="0.25">
      <c r="F1071" s="338">
        <v>25279958</v>
      </c>
      <c r="G1071" s="339" t="s">
        <v>1366</v>
      </c>
      <c r="H1071" s="340" t="s">
        <v>88</v>
      </c>
      <c r="AA1071" s="142">
        <v>319355000857</v>
      </c>
      <c r="AB1071" s="140" t="s">
        <v>10661</v>
      </c>
      <c r="AC1071" s="140" t="s">
        <v>12755</v>
      </c>
      <c r="AD1071" s="140" t="s">
        <v>13182</v>
      </c>
      <c r="AE1071" s="140" t="s">
        <v>10722</v>
      </c>
      <c r="AF1071" s="29" t="s">
        <v>12545</v>
      </c>
      <c r="AG1071" t="s">
        <v>12550</v>
      </c>
    </row>
    <row r="1072" spans="6:33" x14ac:dyDescent="0.25">
      <c r="F1072" s="338">
        <v>10510216</v>
      </c>
      <c r="G1072" s="339" t="s">
        <v>1364</v>
      </c>
      <c r="H1072" s="340">
        <v>14</v>
      </c>
      <c r="AA1072" s="142">
        <v>219355001077</v>
      </c>
      <c r="AB1072" s="140" t="s">
        <v>10661</v>
      </c>
      <c r="AC1072" s="140" t="s">
        <v>11482</v>
      </c>
      <c r="AD1072" s="140" t="s">
        <v>13182</v>
      </c>
      <c r="AE1072" s="140" t="s">
        <v>10692</v>
      </c>
      <c r="AF1072" s="29" t="s">
        <v>12545</v>
      </c>
      <c r="AG1072" t="s">
        <v>12550</v>
      </c>
    </row>
    <row r="1073" spans="6:33" x14ac:dyDescent="0.25">
      <c r="F1073" s="338">
        <v>25702649</v>
      </c>
      <c r="G1073" s="339" t="s">
        <v>1361</v>
      </c>
      <c r="H1073" s="340">
        <v>14</v>
      </c>
      <c r="AA1073" s="142">
        <v>119355000840</v>
      </c>
      <c r="AB1073" s="140" t="s">
        <v>10661</v>
      </c>
      <c r="AC1073" s="140" t="s">
        <v>11483</v>
      </c>
      <c r="AD1073" s="140" t="s">
        <v>13182</v>
      </c>
      <c r="AE1073" s="140" t="s">
        <v>10722</v>
      </c>
      <c r="AF1073" s="29" t="s">
        <v>12545</v>
      </c>
      <c r="AG1073" t="s">
        <v>12550</v>
      </c>
    </row>
    <row r="1074" spans="6:33" x14ac:dyDescent="0.25">
      <c r="F1074" s="338">
        <v>25702779</v>
      </c>
      <c r="G1074" s="339" t="s">
        <v>1362</v>
      </c>
      <c r="H1074" s="340">
        <v>1</v>
      </c>
      <c r="AA1074" s="142">
        <v>219355000259</v>
      </c>
      <c r="AB1074" s="140" t="s">
        <v>10661</v>
      </c>
      <c r="AC1074" s="140" t="s">
        <v>11484</v>
      </c>
      <c r="AD1074" s="140" t="s">
        <v>13182</v>
      </c>
      <c r="AE1074" s="140" t="s">
        <v>10692</v>
      </c>
      <c r="AF1074" s="29" t="s">
        <v>12545</v>
      </c>
      <c r="AG1074" t="s">
        <v>12550</v>
      </c>
    </row>
    <row r="1075" spans="6:33" x14ac:dyDescent="0.25">
      <c r="F1075" s="338">
        <v>34570210</v>
      </c>
      <c r="G1075" s="339" t="s">
        <v>1360</v>
      </c>
      <c r="H1075" s="340" t="s">
        <v>85</v>
      </c>
      <c r="AA1075" s="142">
        <v>219355001352</v>
      </c>
      <c r="AB1075" s="140" t="s">
        <v>10661</v>
      </c>
      <c r="AC1075" s="140" t="s">
        <v>11485</v>
      </c>
      <c r="AD1075" s="140" t="s">
        <v>13183</v>
      </c>
      <c r="AE1075" s="140" t="s">
        <v>10692</v>
      </c>
      <c r="AF1075" s="29">
        <v>0</v>
      </c>
      <c r="AG1075" t="s">
        <v>12550</v>
      </c>
    </row>
    <row r="1076" spans="6:33" x14ac:dyDescent="0.25">
      <c r="F1076" s="338">
        <v>25480046</v>
      </c>
      <c r="G1076" s="339" t="s">
        <v>1365</v>
      </c>
      <c r="H1076" s="340" t="s">
        <v>85</v>
      </c>
      <c r="AA1076" s="142">
        <v>219355001344</v>
      </c>
      <c r="AB1076" s="140" t="s">
        <v>10661</v>
      </c>
      <c r="AC1076" s="140" t="s">
        <v>11486</v>
      </c>
      <c r="AD1076" s="140" t="s">
        <v>13183</v>
      </c>
      <c r="AE1076" s="140" t="s">
        <v>10692</v>
      </c>
      <c r="AF1076" s="29">
        <v>0</v>
      </c>
      <c r="AG1076" t="s">
        <v>12550</v>
      </c>
    </row>
    <row r="1077" spans="6:33" x14ac:dyDescent="0.25">
      <c r="F1077" s="338">
        <v>25479773</v>
      </c>
      <c r="G1077" s="339" t="s">
        <v>5237</v>
      </c>
      <c r="H1077" s="340" t="s">
        <v>86</v>
      </c>
      <c r="AA1077" s="142">
        <v>219355001336</v>
      </c>
      <c r="AB1077" s="140" t="s">
        <v>10661</v>
      </c>
      <c r="AC1077" s="140" t="s">
        <v>11487</v>
      </c>
      <c r="AD1077" s="140" t="s">
        <v>13183</v>
      </c>
      <c r="AE1077" s="140" t="s">
        <v>10692</v>
      </c>
      <c r="AF1077" s="29">
        <v>0</v>
      </c>
      <c r="AG1077" t="s">
        <v>12550</v>
      </c>
    </row>
    <row r="1078" spans="6:33" x14ac:dyDescent="0.25">
      <c r="F1078" s="338">
        <v>10541541</v>
      </c>
      <c r="G1078" s="339" t="s">
        <v>5234</v>
      </c>
      <c r="H1078" s="340" t="s">
        <v>31</v>
      </c>
      <c r="AA1078" s="142">
        <v>219355000241</v>
      </c>
      <c r="AB1078" s="140" t="s">
        <v>10661</v>
      </c>
      <c r="AC1078" s="140" t="s">
        <v>11488</v>
      </c>
      <c r="AD1078" s="140" t="s">
        <v>13184</v>
      </c>
      <c r="AE1078" s="140" t="s">
        <v>10692</v>
      </c>
      <c r="AF1078" s="29" t="s">
        <v>12545</v>
      </c>
      <c r="AG1078" t="s">
        <v>12550</v>
      </c>
    </row>
    <row r="1079" spans="6:33" x14ac:dyDescent="0.25">
      <c r="F1079" s="338">
        <v>1061690881</v>
      </c>
      <c r="G1079" s="339" t="s">
        <v>5236</v>
      </c>
      <c r="H1079" s="340" t="s">
        <v>32</v>
      </c>
      <c r="AA1079" s="142">
        <v>319355000865</v>
      </c>
      <c r="AB1079" s="140" t="s">
        <v>10661</v>
      </c>
      <c r="AC1079" s="140" t="s">
        <v>12756</v>
      </c>
      <c r="AD1079" s="140" t="s">
        <v>13184</v>
      </c>
      <c r="AE1079" s="140" t="s">
        <v>10722</v>
      </c>
      <c r="AF1079" s="29" t="s">
        <v>12545</v>
      </c>
      <c r="AG1079" t="s">
        <v>12550</v>
      </c>
    </row>
    <row r="1080" spans="6:33" x14ac:dyDescent="0.25">
      <c r="F1080" s="338">
        <v>34573230</v>
      </c>
      <c r="G1080" s="339" t="s">
        <v>5235</v>
      </c>
      <c r="H1080" s="340" t="s">
        <v>21</v>
      </c>
      <c r="AA1080" s="142">
        <v>219355000216</v>
      </c>
      <c r="AB1080" s="140" t="s">
        <v>10661</v>
      </c>
      <c r="AC1080" s="140" t="s">
        <v>10832</v>
      </c>
      <c r="AD1080" s="140" t="s">
        <v>13184</v>
      </c>
      <c r="AE1080" s="140" t="s">
        <v>10692</v>
      </c>
      <c r="AF1080" s="29" t="s">
        <v>12545</v>
      </c>
      <c r="AG1080" t="s">
        <v>12550</v>
      </c>
    </row>
    <row r="1081" spans="6:33" x14ac:dyDescent="0.25">
      <c r="F1081" s="338">
        <v>87065728</v>
      </c>
      <c r="G1081" s="339" t="s">
        <v>5232</v>
      </c>
      <c r="H1081" s="340" t="s">
        <v>32</v>
      </c>
      <c r="AA1081" s="142">
        <v>219355000704</v>
      </c>
      <c r="AB1081" s="140" t="s">
        <v>10661</v>
      </c>
      <c r="AC1081" s="140" t="s">
        <v>12669</v>
      </c>
      <c r="AD1081" s="140" t="s">
        <v>13058</v>
      </c>
      <c r="AE1081" s="140" t="s">
        <v>10692</v>
      </c>
      <c r="AF1081" s="29" t="s">
        <v>12545</v>
      </c>
      <c r="AG1081" t="s">
        <v>12550</v>
      </c>
    </row>
    <row r="1082" spans="6:33" x14ac:dyDescent="0.25">
      <c r="F1082" s="338">
        <v>25670436</v>
      </c>
      <c r="G1082" s="339" t="s">
        <v>5233</v>
      </c>
      <c r="H1082" s="340">
        <v>12</v>
      </c>
      <c r="AA1082" s="142">
        <v>219355000968</v>
      </c>
      <c r="AB1082" s="140" t="s">
        <v>10661</v>
      </c>
      <c r="AC1082" s="140" t="s">
        <v>11489</v>
      </c>
      <c r="AD1082" s="140" t="s">
        <v>13058</v>
      </c>
      <c r="AE1082" s="140" t="s">
        <v>10692</v>
      </c>
      <c r="AF1082" s="29" t="s">
        <v>12545</v>
      </c>
      <c r="AG1082" t="s">
        <v>12550</v>
      </c>
    </row>
    <row r="1083" spans="6:33" x14ac:dyDescent="0.25">
      <c r="F1083" s="338">
        <v>34560182</v>
      </c>
      <c r="G1083" s="339" t="s">
        <v>5231</v>
      </c>
      <c r="H1083" s="340">
        <v>14</v>
      </c>
      <c r="AA1083" s="142">
        <v>219355000682</v>
      </c>
      <c r="AB1083" s="140" t="s">
        <v>10661</v>
      </c>
      <c r="AC1083" s="140" t="s">
        <v>11490</v>
      </c>
      <c r="AD1083" s="140" t="s">
        <v>13185</v>
      </c>
      <c r="AE1083" s="140" t="s">
        <v>10692</v>
      </c>
      <c r="AF1083" s="29" t="s">
        <v>12547</v>
      </c>
      <c r="AG1083" t="s">
        <v>12550</v>
      </c>
    </row>
    <row r="1084" spans="6:33" x14ac:dyDescent="0.25">
      <c r="F1084" s="338">
        <v>4755704</v>
      </c>
      <c r="G1084" s="339" t="s">
        <v>5226</v>
      </c>
      <c r="H1084" s="340">
        <v>14</v>
      </c>
      <c r="AA1084" s="142">
        <v>419355000363</v>
      </c>
      <c r="AB1084" s="140" t="s">
        <v>10661</v>
      </c>
      <c r="AC1084" s="140" t="s">
        <v>11491</v>
      </c>
      <c r="AD1084" s="140" t="s">
        <v>13185</v>
      </c>
      <c r="AE1084" s="140" t="s">
        <v>10692</v>
      </c>
      <c r="AF1084" s="29" t="s">
        <v>12547</v>
      </c>
      <c r="AG1084" t="s">
        <v>12550</v>
      </c>
    </row>
    <row r="1085" spans="6:33" x14ac:dyDescent="0.25">
      <c r="F1085" s="338">
        <v>10544073</v>
      </c>
      <c r="G1085" s="339" t="s">
        <v>5227</v>
      </c>
      <c r="H1085" s="340">
        <v>14</v>
      </c>
      <c r="AA1085" s="142">
        <v>219355000372</v>
      </c>
      <c r="AB1085" s="140" t="s">
        <v>10661</v>
      </c>
      <c r="AC1085" s="140" t="s">
        <v>12757</v>
      </c>
      <c r="AD1085" s="140" t="s">
        <v>13186</v>
      </c>
      <c r="AE1085" s="140" t="s">
        <v>10692</v>
      </c>
      <c r="AF1085" s="29" t="s">
        <v>12547</v>
      </c>
      <c r="AG1085" t="s">
        <v>12550</v>
      </c>
    </row>
    <row r="1086" spans="6:33" x14ac:dyDescent="0.25">
      <c r="F1086" s="338">
        <v>76313502</v>
      </c>
      <c r="G1086" s="339" t="s">
        <v>5229</v>
      </c>
      <c r="H1086" s="340" t="s">
        <v>85</v>
      </c>
      <c r="AA1086" s="142">
        <v>219355000950</v>
      </c>
      <c r="AB1086" s="140" t="s">
        <v>10661</v>
      </c>
      <c r="AC1086" s="140" t="s">
        <v>11492</v>
      </c>
      <c r="AD1086" s="140" t="s">
        <v>13186</v>
      </c>
      <c r="AE1086" s="140" t="s">
        <v>10692</v>
      </c>
      <c r="AF1086" s="29" t="s">
        <v>12547</v>
      </c>
      <c r="AG1086" t="s">
        <v>12550</v>
      </c>
    </row>
    <row r="1087" spans="6:33" x14ac:dyDescent="0.25">
      <c r="F1087" s="338">
        <v>34556489</v>
      </c>
      <c r="G1087" s="339" t="s">
        <v>5228</v>
      </c>
      <c r="H1087" s="340" t="s">
        <v>93</v>
      </c>
      <c r="AA1087" s="142">
        <v>219355000127</v>
      </c>
      <c r="AB1087" s="140" t="s">
        <v>10661</v>
      </c>
      <c r="AC1087" s="140" t="s">
        <v>10751</v>
      </c>
      <c r="AD1087" s="140" t="s">
        <v>13186</v>
      </c>
      <c r="AE1087" s="140" t="s">
        <v>10692</v>
      </c>
      <c r="AF1087" s="29" t="s">
        <v>12547</v>
      </c>
      <c r="AG1087" t="s">
        <v>12550</v>
      </c>
    </row>
    <row r="1088" spans="6:33" x14ac:dyDescent="0.25">
      <c r="F1088" s="338">
        <v>34530035</v>
      </c>
      <c r="G1088" s="339" t="s">
        <v>5225</v>
      </c>
      <c r="H1088" s="340">
        <v>8</v>
      </c>
      <c r="AA1088" s="142">
        <v>219355000364</v>
      </c>
      <c r="AB1088" s="140" t="s">
        <v>10661</v>
      </c>
      <c r="AC1088" s="140" t="s">
        <v>11493</v>
      </c>
      <c r="AD1088" s="140" t="s">
        <v>13186</v>
      </c>
      <c r="AE1088" s="140" t="s">
        <v>10692</v>
      </c>
      <c r="AF1088" s="29" t="s">
        <v>12547</v>
      </c>
      <c r="AG1088" t="s">
        <v>12550</v>
      </c>
    </row>
    <row r="1089" spans="6:33" x14ac:dyDescent="0.25">
      <c r="F1089" s="338">
        <v>4626370</v>
      </c>
      <c r="G1089" s="339" t="s">
        <v>5223</v>
      </c>
      <c r="H1089" s="340">
        <v>14</v>
      </c>
      <c r="AA1089" s="142">
        <v>419355001203</v>
      </c>
      <c r="AB1089" s="140" t="s">
        <v>10661</v>
      </c>
      <c r="AC1089" s="140" t="s">
        <v>11494</v>
      </c>
      <c r="AD1089" s="140" t="s">
        <v>13187</v>
      </c>
      <c r="AE1089" s="140" t="s">
        <v>10692</v>
      </c>
      <c r="AF1089" s="29" t="s">
        <v>12547</v>
      </c>
      <c r="AG1089" t="s">
        <v>12550</v>
      </c>
    </row>
    <row r="1090" spans="6:33" x14ac:dyDescent="0.25">
      <c r="F1090" s="338">
        <v>25702808</v>
      </c>
      <c r="G1090" s="339" t="s">
        <v>5218</v>
      </c>
      <c r="H1090" s="340">
        <v>11</v>
      </c>
      <c r="AA1090" s="142">
        <v>219355001387</v>
      </c>
      <c r="AB1090" s="140" t="s">
        <v>10661</v>
      </c>
      <c r="AC1090" s="140" t="s">
        <v>11495</v>
      </c>
      <c r="AD1090" s="140" t="s">
        <v>13187</v>
      </c>
      <c r="AE1090" s="140" t="s">
        <v>10692</v>
      </c>
      <c r="AF1090" s="29" t="s">
        <v>12547</v>
      </c>
      <c r="AG1090" t="s">
        <v>12550</v>
      </c>
    </row>
    <row r="1091" spans="6:33" x14ac:dyDescent="0.25">
      <c r="F1091" s="338">
        <v>7538590</v>
      </c>
      <c r="G1091" s="339" t="s">
        <v>5200</v>
      </c>
      <c r="H1091" s="340" t="s">
        <v>90</v>
      </c>
      <c r="AA1091" s="142">
        <v>219355001379</v>
      </c>
      <c r="AB1091" s="140" t="s">
        <v>10661</v>
      </c>
      <c r="AC1091" s="140" t="s">
        <v>11496</v>
      </c>
      <c r="AD1091" s="140" t="s">
        <v>13187</v>
      </c>
      <c r="AE1091" s="140" t="s">
        <v>10692</v>
      </c>
      <c r="AF1091" s="29" t="s">
        <v>12547</v>
      </c>
      <c r="AG1091" t="s">
        <v>12550</v>
      </c>
    </row>
    <row r="1092" spans="6:33" x14ac:dyDescent="0.25">
      <c r="F1092" s="338">
        <v>25311236</v>
      </c>
      <c r="G1092" s="339" t="s">
        <v>5216</v>
      </c>
      <c r="H1092" s="340">
        <v>14</v>
      </c>
      <c r="AA1092" s="142">
        <v>219355000437</v>
      </c>
      <c r="AB1092" s="140" t="s">
        <v>10661</v>
      </c>
      <c r="AC1092" s="140" t="s">
        <v>11497</v>
      </c>
      <c r="AD1092" s="140" t="s">
        <v>13187</v>
      </c>
      <c r="AE1092" s="140" t="s">
        <v>10692</v>
      </c>
      <c r="AF1092" s="29" t="s">
        <v>12547</v>
      </c>
      <c r="AG1092" t="s">
        <v>12550</v>
      </c>
    </row>
    <row r="1093" spans="6:33" x14ac:dyDescent="0.25">
      <c r="F1093" s="338">
        <v>25482007</v>
      </c>
      <c r="G1093" s="339" t="s">
        <v>5222</v>
      </c>
      <c r="H1093" s="340">
        <v>14</v>
      </c>
      <c r="AA1093" s="142">
        <v>219355000143</v>
      </c>
      <c r="AB1093" s="140" t="s">
        <v>10661</v>
      </c>
      <c r="AC1093" s="140" t="s">
        <v>11498</v>
      </c>
      <c r="AD1093" s="140" t="s">
        <v>13187</v>
      </c>
      <c r="AE1093" s="140" t="s">
        <v>10692</v>
      </c>
      <c r="AF1093" s="29" t="s">
        <v>12547</v>
      </c>
      <c r="AG1093" t="s">
        <v>12550</v>
      </c>
    </row>
    <row r="1094" spans="6:33" x14ac:dyDescent="0.25">
      <c r="F1094" s="338">
        <v>76320832</v>
      </c>
      <c r="G1094" s="339" t="s">
        <v>5220</v>
      </c>
      <c r="H1094" s="340" t="s">
        <v>24</v>
      </c>
      <c r="AA1094" s="142">
        <v>219355000046</v>
      </c>
      <c r="AB1094" s="140" t="s">
        <v>10661</v>
      </c>
      <c r="AC1094" s="140" t="s">
        <v>11499</v>
      </c>
      <c r="AD1094" s="140" t="s">
        <v>13187</v>
      </c>
      <c r="AE1094" s="140" t="s">
        <v>10692</v>
      </c>
      <c r="AF1094" s="29" t="s">
        <v>12547</v>
      </c>
      <c r="AG1094" t="s">
        <v>12550</v>
      </c>
    </row>
    <row r="1095" spans="6:33" x14ac:dyDescent="0.25">
      <c r="F1095" s="338">
        <v>34551406</v>
      </c>
      <c r="G1095" s="339" t="s">
        <v>5221</v>
      </c>
      <c r="H1095" s="340">
        <v>14</v>
      </c>
      <c r="AA1095" s="142">
        <v>219355000887</v>
      </c>
      <c r="AB1095" s="140" t="s">
        <v>10661</v>
      </c>
      <c r="AC1095" s="140" t="s">
        <v>11500</v>
      </c>
      <c r="AD1095" s="140" t="s">
        <v>13187</v>
      </c>
      <c r="AE1095" s="140" t="s">
        <v>10692</v>
      </c>
      <c r="AF1095" s="29" t="s">
        <v>12547</v>
      </c>
      <c r="AG1095" t="s">
        <v>12550</v>
      </c>
    </row>
    <row r="1096" spans="6:33" x14ac:dyDescent="0.25">
      <c r="F1096" s="338">
        <v>34555079</v>
      </c>
      <c r="G1096" s="339" t="s">
        <v>5219</v>
      </c>
      <c r="H1096" s="340" t="s">
        <v>32</v>
      </c>
      <c r="AA1096" s="142">
        <v>219355000194</v>
      </c>
      <c r="AB1096" s="140" t="s">
        <v>10661</v>
      </c>
      <c r="AC1096" s="140" t="s">
        <v>11501</v>
      </c>
      <c r="AD1096" s="140" t="s">
        <v>13187</v>
      </c>
      <c r="AE1096" s="140" t="s">
        <v>10692</v>
      </c>
      <c r="AF1096" s="29" t="s">
        <v>12547</v>
      </c>
      <c r="AG1096" t="s">
        <v>12550</v>
      </c>
    </row>
    <row r="1097" spans="6:33" x14ac:dyDescent="0.25">
      <c r="F1097" s="338">
        <v>34540761</v>
      </c>
      <c r="G1097" s="339" t="s">
        <v>5215</v>
      </c>
      <c r="H1097" s="340">
        <v>14</v>
      </c>
      <c r="AA1097" s="142">
        <v>219355001301</v>
      </c>
      <c r="AB1097" s="140" t="s">
        <v>10661</v>
      </c>
      <c r="AC1097" s="140" t="s">
        <v>11502</v>
      </c>
      <c r="AD1097" s="140" t="s">
        <v>13187</v>
      </c>
      <c r="AE1097" s="140" t="s">
        <v>10692</v>
      </c>
      <c r="AF1097" s="29" t="s">
        <v>12547</v>
      </c>
      <c r="AG1097" t="s">
        <v>12550</v>
      </c>
    </row>
    <row r="1098" spans="6:33" x14ac:dyDescent="0.25">
      <c r="F1098" s="338">
        <v>34475063</v>
      </c>
      <c r="G1098" s="339" t="s">
        <v>5214</v>
      </c>
      <c r="H1098" s="340">
        <v>14</v>
      </c>
      <c r="AA1098" s="142">
        <v>519355000002</v>
      </c>
      <c r="AB1098" s="140" t="s">
        <v>10661</v>
      </c>
      <c r="AC1098" s="140" t="s">
        <v>11503</v>
      </c>
      <c r="AD1098" s="140" t="s">
        <v>12944</v>
      </c>
      <c r="AE1098" s="140" t="s">
        <v>10692</v>
      </c>
      <c r="AF1098" s="29" t="s">
        <v>12545</v>
      </c>
      <c r="AG1098" t="s">
        <v>12550</v>
      </c>
    </row>
    <row r="1099" spans="6:33" x14ac:dyDescent="0.25">
      <c r="F1099" s="338">
        <v>10525896</v>
      </c>
      <c r="G1099" s="339" t="s">
        <v>5213</v>
      </c>
      <c r="H1099" s="340" t="s">
        <v>31</v>
      </c>
      <c r="AA1099" s="142">
        <v>219364000113</v>
      </c>
      <c r="AB1099" s="140" t="s">
        <v>10662</v>
      </c>
      <c r="AC1099" s="140" t="s">
        <v>11504</v>
      </c>
      <c r="AD1099" s="140" t="s">
        <v>13188</v>
      </c>
      <c r="AE1099" s="140" t="s">
        <v>10692</v>
      </c>
      <c r="AF1099" s="29" t="s">
        <v>12547</v>
      </c>
      <c r="AG1099" t="s">
        <v>12550</v>
      </c>
    </row>
    <row r="1100" spans="6:33" x14ac:dyDescent="0.25">
      <c r="F1100" s="338">
        <v>34678951</v>
      </c>
      <c r="G1100" s="339" t="s">
        <v>5209</v>
      </c>
      <c r="H1100" s="340" t="s">
        <v>31</v>
      </c>
      <c r="AA1100" s="142">
        <v>219364000164</v>
      </c>
      <c r="AB1100" s="140" t="s">
        <v>10662</v>
      </c>
      <c r="AC1100" s="140" t="s">
        <v>11505</v>
      </c>
      <c r="AD1100" s="140" t="s">
        <v>13188</v>
      </c>
      <c r="AE1100" s="140" t="s">
        <v>10692</v>
      </c>
      <c r="AF1100" s="29" t="s">
        <v>12547</v>
      </c>
      <c r="AG1100" t="s">
        <v>12550</v>
      </c>
    </row>
    <row r="1101" spans="6:33" x14ac:dyDescent="0.25">
      <c r="F1101" s="338">
        <v>34530127</v>
      </c>
      <c r="G1101" s="339" t="s">
        <v>5211</v>
      </c>
      <c r="H1101" s="340">
        <v>14</v>
      </c>
      <c r="AA1101" s="142">
        <v>219364000091</v>
      </c>
      <c r="AB1101" s="140" t="s">
        <v>10662</v>
      </c>
      <c r="AC1101" s="140" t="s">
        <v>11506</v>
      </c>
      <c r="AD1101" s="140" t="s">
        <v>13188</v>
      </c>
      <c r="AE1101" s="140" t="s">
        <v>10692</v>
      </c>
      <c r="AF1101" s="29" t="s">
        <v>12547</v>
      </c>
      <c r="AG1101" t="s">
        <v>12550</v>
      </c>
    </row>
    <row r="1102" spans="6:33" x14ac:dyDescent="0.25">
      <c r="F1102" s="338">
        <v>25683187</v>
      </c>
      <c r="G1102" s="339" t="s">
        <v>5212</v>
      </c>
      <c r="H1102" s="340">
        <v>14</v>
      </c>
      <c r="AA1102" s="142">
        <v>219364000300</v>
      </c>
      <c r="AB1102" s="140" t="s">
        <v>10662</v>
      </c>
      <c r="AC1102" s="140" t="s">
        <v>11140</v>
      </c>
      <c r="AD1102" s="140" t="s">
        <v>13188</v>
      </c>
      <c r="AE1102" s="140" t="s">
        <v>10692</v>
      </c>
      <c r="AF1102" s="29" t="s">
        <v>12547</v>
      </c>
      <c r="AG1102" t="s">
        <v>12550</v>
      </c>
    </row>
    <row r="1103" spans="6:33" x14ac:dyDescent="0.25">
      <c r="F1103" s="338">
        <v>76334335</v>
      </c>
      <c r="G1103" s="339" t="s">
        <v>5210</v>
      </c>
      <c r="H1103" s="340">
        <v>14</v>
      </c>
      <c r="AA1103" s="142">
        <v>219364000415</v>
      </c>
      <c r="AB1103" s="140" t="s">
        <v>10662</v>
      </c>
      <c r="AC1103" s="140" t="s">
        <v>11145</v>
      </c>
      <c r="AD1103" s="140" t="s">
        <v>13188</v>
      </c>
      <c r="AE1103" s="140" t="s">
        <v>10692</v>
      </c>
      <c r="AF1103" s="29" t="s">
        <v>12547</v>
      </c>
      <c r="AG1103" t="s">
        <v>12550</v>
      </c>
    </row>
    <row r="1104" spans="6:33" x14ac:dyDescent="0.25">
      <c r="F1104" s="338">
        <v>25479520</v>
      </c>
      <c r="G1104" s="339" t="s">
        <v>1359</v>
      </c>
      <c r="H1104" s="340" t="s">
        <v>88</v>
      </c>
      <c r="AA1104" s="142">
        <v>119364000062</v>
      </c>
      <c r="AB1104" s="140" t="s">
        <v>10662</v>
      </c>
      <c r="AC1104" s="140" t="s">
        <v>11507</v>
      </c>
      <c r="AD1104" s="140" t="s">
        <v>13188</v>
      </c>
      <c r="AE1104" s="140" t="s">
        <v>10722</v>
      </c>
      <c r="AF1104" s="29" t="s">
        <v>12547</v>
      </c>
      <c r="AG1104" t="s">
        <v>12550</v>
      </c>
    </row>
    <row r="1105" spans="6:33" x14ac:dyDescent="0.25">
      <c r="F1105" s="338">
        <v>25702767</v>
      </c>
      <c r="G1105" s="339" t="s">
        <v>1358</v>
      </c>
      <c r="H1105" s="340">
        <v>11</v>
      </c>
      <c r="AA1105" s="142">
        <v>219364000431</v>
      </c>
      <c r="AB1105" s="140" t="s">
        <v>10662</v>
      </c>
      <c r="AC1105" s="140" t="s">
        <v>11508</v>
      </c>
      <c r="AD1105" s="140" t="s">
        <v>13188</v>
      </c>
      <c r="AE1105" s="140" t="s">
        <v>10692</v>
      </c>
      <c r="AF1105" s="29" t="s">
        <v>12547</v>
      </c>
      <c r="AG1105" t="s">
        <v>12550</v>
      </c>
    </row>
    <row r="1106" spans="6:33" x14ac:dyDescent="0.25">
      <c r="F1106" s="338">
        <v>25481893</v>
      </c>
      <c r="G1106" s="339" t="s">
        <v>1357</v>
      </c>
      <c r="H1106" s="340">
        <v>14</v>
      </c>
      <c r="AA1106" s="142">
        <v>219364000059</v>
      </c>
      <c r="AB1106" s="140" t="s">
        <v>10662</v>
      </c>
      <c r="AC1106" s="140" t="s">
        <v>11509</v>
      </c>
      <c r="AD1106" s="140" t="s">
        <v>13188</v>
      </c>
      <c r="AE1106" s="140" t="s">
        <v>10692</v>
      </c>
      <c r="AF1106" s="29" t="s">
        <v>12547</v>
      </c>
      <c r="AG1106" t="s">
        <v>12550</v>
      </c>
    </row>
    <row r="1107" spans="6:33" x14ac:dyDescent="0.25">
      <c r="F1107" s="338">
        <v>25295258</v>
      </c>
      <c r="G1107" s="339" t="s">
        <v>1354</v>
      </c>
      <c r="H1107" s="340">
        <v>8</v>
      </c>
      <c r="AA1107" s="142">
        <v>219364000016</v>
      </c>
      <c r="AB1107" s="140" t="s">
        <v>10662</v>
      </c>
      <c r="AC1107" s="140" t="s">
        <v>11510</v>
      </c>
      <c r="AD1107" s="140" t="s">
        <v>13188</v>
      </c>
      <c r="AE1107" s="140" t="s">
        <v>10692</v>
      </c>
      <c r="AF1107" s="29" t="s">
        <v>12547</v>
      </c>
      <c r="AG1107" t="s">
        <v>12550</v>
      </c>
    </row>
    <row r="1108" spans="6:33" x14ac:dyDescent="0.25">
      <c r="F1108" s="338">
        <v>10510211</v>
      </c>
      <c r="G1108" s="339" t="s">
        <v>1355</v>
      </c>
      <c r="H1108" s="340">
        <v>2</v>
      </c>
      <c r="AA1108" s="142">
        <v>119364000267</v>
      </c>
      <c r="AB1108" s="140" t="s">
        <v>10662</v>
      </c>
      <c r="AC1108" s="140" t="s">
        <v>11511</v>
      </c>
      <c r="AD1108" s="140" t="s">
        <v>13188</v>
      </c>
      <c r="AE1108" s="140" t="s">
        <v>10722</v>
      </c>
      <c r="AF1108" s="29" t="s">
        <v>12547</v>
      </c>
      <c r="AG1108" t="s">
        <v>12550</v>
      </c>
    </row>
    <row r="1109" spans="6:33" x14ac:dyDescent="0.25">
      <c r="F1109" s="338">
        <v>25702748</v>
      </c>
      <c r="G1109" s="339" t="s">
        <v>1356</v>
      </c>
      <c r="H1109" s="340">
        <v>14</v>
      </c>
      <c r="AA1109" s="142">
        <v>219364000199</v>
      </c>
      <c r="AB1109" s="140" t="s">
        <v>10662</v>
      </c>
      <c r="AC1109" s="140" t="s">
        <v>11512</v>
      </c>
      <c r="AD1109" s="140" t="s">
        <v>13189</v>
      </c>
      <c r="AE1109" s="140" t="s">
        <v>10692</v>
      </c>
      <c r="AF1109" s="29" t="s">
        <v>12547</v>
      </c>
      <c r="AG1109" t="s">
        <v>12550</v>
      </c>
    </row>
    <row r="1110" spans="6:33" x14ac:dyDescent="0.25">
      <c r="F1110" s="338">
        <v>34526501</v>
      </c>
      <c r="G1110" s="339" t="s">
        <v>5205</v>
      </c>
      <c r="H1110" s="340">
        <v>13</v>
      </c>
      <c r="AA1110" s="142">
        <v>219364000440</v>
      </c>
      <c r="AB1110" s="140" t="s">
        <v>10662</v>
      </c>
      <c r="AC1110" s="140" t="s">
        <v>11513</v>
      </c>
      <c r="AD1110" s="140" t="s">
        <v>13190</v>
      </c>
      <c r="AE1110" s="140" t="s">
        <v>10692</v>
      </c>
      <c r="AF1110" s="29" t="s">
        <v>12547</v>
      </c>
      <c r="AG1110" t="s">
        <v>12550</v>
      </c>
    </row>
    <row r="1111" spans="6:33" x14ac:dyDescent="0.25">
      <c r="F1111" s="338">
        <v>34539323</v>
      </c>
      <c r="G1111" s="339" t="s">
        <v>5207</v>
      </c>
      <c r="H1111" s="340" t="s">
        <v>32</v>
      </c>
      <c r="AA1111" s="142">
        <v>219364000237</v>
      </c>
      <c r="AB1111" s="140" t="s">
        <v>10662</v>
      </c>
      <c r="AC1111" s="140" t="s">
        <v>11514</v>
      </c>
      <c r="AD1111" s="140" t="s">
        <v>13190</v>
      </c>
      <c r="AE1111" s="140" t="s">
        <v>10692</v>
      </c>
      <c r="AF1111" s="29" t="s">
        <v>12547</v>
      </c>
      <c r="AG1111" t="s">
        <v>12550</v>
      </c>
    </row>
    <row r="1112" spans="6:33" x14ac:dyDescent="0.25">
      <c r="F1112" s="338">
        <v>34562527</v>
      </c>
      <c r="G1112" s="339" t="s">
        <v>5208</v>
      </c>
      <c r="H1112" s="340" t="s">
        <v>26</v>
      </c>
      <c r="AA1112" s="142">
        <v>219364000342</v>
      </c>
      <c r="AB1112" s="140" t="s">
        <v>10662</v>
      </c>
      <c r="AC1112" s="140" t="s">
        <v>11515</v>
      </c>
      <c r="AD1112" s="140" t="s">
        <v>13190</v>
      </c>
      <c r="AE1112" s="140" t="s">
        <v>10692</v>
      </c>
      <c r="AF1112" s="29" t="s">
        <v>12547</v>
      </c>
      <c r="AG1112" t="s">
        <v>12550</v>
      </c>
    </row>
    <row r="1113" spans="6:33" x14ac:dyDescent="0.25">
      <c r="F1113" s="338">
        <v>76319735</v>
      </c>
      <c r="G1113" s="339" t="s">
        <v>5206</v>
      </c>
      <c r="H1113" s="340" t="s">
        <v>40</v>
      </c>
      <c r="AA1113" s="142">
        <v>219364000229</v>
      </c>
      <c r="AB1113" s="140" t="s">
        <v>10662</v>
      </c>
      <c r="AC1113" s="140" t="s">
        <v>11516</v>
      </c>
      <c r="AD1113" s="140" t="s">
        <v>13190</v>
      </c>
      <c r="AE1113" s="140" t="s">
        <v>10692</v>
      </c>
      <c r="AF1113" s="29" t="s">
        <v>12547</v>
      </c>
      <c r="AG1113" t="s">
        <v>12550</v>
      </c>
    </row>
    <row r="1114" spans="6:33" x14ac:dyDescent="0.25">
      <c r="F1114" s="338">
        <v>34658382</v>
      </c>
      <c r="G1114" s="339" t="s">
        <v>5204</v>
      </c>
      <c r="H1114" s="340" t="s">
        <v>31</v>
      </c>
      <c r="AA1114" s="142">
        <v>219364000032</v>
      </c>
      <c r="AB1114" s="140" t="s">
        <v>10662</v>
      </c>
      <c r="AC1114" s="140" t="s">
        <v>11517</v>
      </c>
      <c r="AD1114" s="140" t="s">
        <v>13190</v>
      </c>
      <c r="AE1114" s="140" t="s">
        <v>10692</v>
      </c>
      <c r="AF1114" s="29" t="s">
        <v>12547</v>
      </c>
      <c r="AG1114" t="s">
        <v>12550</v>
      </c>
    </row>
    <row r="1115" spans="6:33" x14ac:dyDescent="0.25">
      <c r="F1115" s="338">
        <v>76314177</v>
      </c>
      <c r="G1115" s="339" t="s">
        <v>5203</v>
      </c>
      <c r="H1115" s="340" t="s">
        <v>92</v>
      </c>
      <c r="AA1115" s="142">
        <v>219364000369</v>
      </c>
      <c r="AB1115" s="140" t="s">
        <v>10662</v>
      </c>
      <c r="AC1115" s="140" t="s">
        <v>11518</v>
      </c>
      <c r="AD1115" s="140" t="s">
        <v>13190</v>
      </c>
      <c r="AE1115" s="140" t="s">
        <v>10692</v>
      </c>
      <c r="AF1115" s="29" t="s">
        <v>12547</v>
      </c>
      <c r="AG1115" t="s">
        <v>12550</v>
      </c>
    </row>
    <row r="1116" spans="6:33" x14ac:dyDescent="0.25">
      <c r="F1116" s="338">
        <v>76295878</v>
      </c>
      <c r="G1116" s="339" t="s">
        <v>5202</v>
      </c>
      <c r="H1116" s="340">
        <v>6</v>
      </c>
      <c r="AA1116" s="142">
        <v>419364000325</v>
      </c>
      <c r="AB1116" s="140" t="s">
        <v>10662</v>
      </c>
      <c r="AC1116" s="140" t="s">
        <v>11519</v>
      </c>
      <c r="AD1116" s="140" t="s">
        <v>13190</v>
      </c>
      <c r="AE1116" s="140" t="s">
        <v>10692</v>
      </c>
      <c r="AF1116" s="29" t="s">
        <v>12547</v>
      </c>
      <c r="AG1116" t="s">
        <v>12550</v>
      </c>
    </row>
    <row r="1117" spans="6:33" x14ac:dyDescent="0.25">
      <c r="F1117" s="338">
        <v>40981167</v>
      </c>
      <c r="G1117" s="339" t="s">
        <v>5201</v>
      </c>
      <c r="H1117" s="340">
        <v>14</v>
      </c>
      <c r="AA1117" s="142">
        <v>219364000148</v>
      </c>
      <c r="AB1117" s="140" t="s">
        <v>10662</v>
      </c>
      <c r="AC1117" s="140" t="s">
        <v>11520</v>
      </c>
      <c r="AD1117" s="140" t="s">
        <v>13190</v>
      </c>
      <c r="AE1117" s="140" t="s">
        <v>10692</v>
      </c>
      <c r="AF1117" s="29" t="s">
        <v>12547</v>
      </c>
      <c r="AG1117" t="s">
        <v>12550</v>
      </c>
    </row>
    <row r="1118" spans="6:33" x14ac:dyDescent="0.25">
      <c r="F1118" s="338">
        <v>10536292</v>
      </c>
      <c r="G1118" s="339" t="s">
        <v>5217</v>
      </c>
      <c r="H1118" s="340">
        <v>14</v>
      </c>
      <c r="AA1118" s="142">
        <v>219364000474</v>
      </c>
      <c r="AB1118" s="140" t="s">
        <v>10662</v>
      </c>
      <c r="AC1118" s="140" t="s">
        <v>11521</v>
      </c>
      <c r="AD1118" s="140" t="s">
        <v>13190</v>
      </c>
      <c r="AE1118" s="140" t="s">
        <v>10692</v>
      </c>
      <c r="AF1118" s="29" t="s">
        <v>12547</v>
      </c>
      <c r="AG1118" t="s">
        <v>12550</v>
      </c>
    </row>
    <row r="1119" spans="6:33" x14ac:dyDescent="0.25">
      <c r="F1119" s="338">
        <v>10535451</v>
      </c>
      <c r="G1119" s="339" t="s">
        <v>5198</v>
      </c>
      <c r="H1119" s="340">
        <v>14</v>
      </c>
      <c r="AA1119" s="142">
        <v>219364000075</v>
      </c>
      <c r="AB1119" s="140" t="s">
        <v>10662</v>
      </c>
      <c r="AC1119" s="140" t="s">
        <v>11522</v>
      </c>
      <c r="AD1119" s="140" t="s">
        <v>13191</v>
      </c>
      <c r="AE1119" s="140" t="s">
        <v>10692</v>
      </c>
      <c r="AF1119" s="29" t="s">
        <v>12546</v>
      </c>
      <c r="AG1119" t="s">
        <v>12550</v>
      </c>
    </row>
    <row r="1120" spans="6:33" x14ac:dyDescent="0.25">
      <c r="F1120" s="338">
        <v>25290542</v>
      </c>
      <c r="G1120" s="339" t="s">
        <v>5197</v>
      </c>
      <c r="H1120" s="340" t="s">
        <v>32</v>
      </c>
      <c r="AA1120" s="142">
        <v>219364000105</v>
      </c>
      <c r="AB1120" s="140" t="s">
        <v>10662</v>
      </c>
      <c r="AC1120" s="140" t="s">
        <v>11523</v>
      </c>
      <c r="AD1120" s="140" t="s">
        <v>13192</v>
      </c>
      <c r="AE1120" s="140" t="s">
        <v>10692</v>
      </c>
      <c r="AF1120" s="29" t="s">
        <v>12546</v>
      </c>
      <c r="AG1120" t="s">
        <v>12550</v>
      </c>
    </row>
    <row r="1121" spans="6:33" x14ac:dyDescent="0.25">
      <c r="F1121" s="338">
        <v>25693728</v>
      </c>
      <c r="G1121" s="339" t="s">
        <v>5199</v>
      </c>
      <c r="H1121" s="340">
        <v>14</v>
      </c>
      <c r="AA1121" s="142">
        <v>219364000130</v>
      </c>
      <c r="AB1121" s="140" t="s">
        <v>10662</v>
      </c>
      <c r="AC1121" s="140" t="s">
        <v>11524</v>
      </c>
      <c r="AD1121" s="140" t="s">
        <v>13193</v>
      </c>
      <c r="AE1121" s="140" t="s">
        <v>10692</v>
      </c>
      <c r="AF1121" s="29" t="s">
        <v>12547</v>
      </c>
      <c r="AG1121" t="s">
        <v>12550</v>
      </c>
    </row>
    <row r="1122" spans="6:33" x14ac:dyDescent="0.25">
      <c r="F1122" s="338">
        <v>25687649</v>
      </c>
      <c r="G1122" s="339" t="s">
        <v>5191</v>
      </c>
      <c r="H1122" s="340">
        <v>14</v>
      </c>
      <c r="AA1122" s="142">
        <v>219364000024</v>
      </c>
      <c r="AB1122" s="140" t="s">
        <v>10662</v>
      </c>
      <c r="AC1122" s="140" t="s">
        <v>11525</v>
      </c>
      <c r="AD1122" s="140" t="s">
        <v>13194</v>
      </c>
      <c r="AE1122" s="140" t="s">
        <v>10692</v>
      </c>
      <c r="AF1122" s="29" t="s">
        <v>12547</v>
      </c>
      <c r="AG1122" t="s">
        <v>12550</v>
      </c>
    </row>
    <row r="1123" spans="6:33" x14ac:dyDescent="0.25">
      <c r="F1123" s="338">
        <v>34555444</v>
      </c>
      <c r="G1123" s="339" t="s">
        <v>5190</v>
      </c>
      <c r="H1123" s="340" t="s">
        <v>34</v>
      </c>
      <c r="AA1123" s="142">
        <v>219364000393</v>
      </c>
      <c r="AB1123" s="140" t="s">
        <v>10662</v>
      </c>
      <c r="AC1123" s="140" t="s">
        <v>11526</v>
      </c>
      <c r="AD1123" s="140" t="s">
        <v>13194</v>
      </c>
      <c r="AE1123" s="140" t="s">
        <v>10692</v>
      </c>
      <c r="AF1123" s="29" t="s">
        <v>12547</v>
      </c>
      <c r="AG1123" t="s">
        <v>12550</v>
      </c>
    </row>
    <row r="1124" spans="6:33" x14ac:dyDescent="0.25">
      <c r="F1124" s="338">
        <v>1061696574</v>
      </c>
      <c r="G1124" s="339" t="s">
        <v>5189</v>
      </c>
      <c r="H1124" s="340" t="s">
        <v>20</v>
      </c>
      <c r="AA1124" s="142">
        <v>219364000296</v>
      </c>
      <c r="AB1124" s="140" t="s">
        <v>10662</v>
      </c>
      <c r="AC1124" s="140" t="s">
        <v>11527</v>
      </c>
      <c r="AD1124" s="140" t="s">
        <v>13194</v>
      </c>
      <c r="AE1124" s="140" t="s">
        <v>10692</v>
      </c>
      <c r="AF1124" s="29" t="s">
        <v>12547</v>
      </c>
      <c r="AG1124" t="s">
        <v>12550</v>
      </c>
    </row>
    <row r="1125" spans="6:33" x14ac:dyDescent="0.25">
      <c r="F1125" s="338">
        <v>25687703</v>
      </c>
      <c r="G1125" s="339" t="s">
        <v>5188</v>
      </c>
      <c r="H1125" s="340">
        <v>7</v>
      </c>
      <c r="AA1125" s="142">
        <v>219364000121</v>
      </c>
      <c r="AB1125" s="140" t="s">
        <v>10662</v>
      </c>
      <c r="AC1125" s="140" t="s">
        <v>11528</v>
      </c>
      <c r="AD1125" s="140" t="s">
        <v>13194</v>
      </c>
      <c r="AE1125" s="140" t="s">
        <v>10692</v>
      </c>
      <c r="AF1125" s="29" t="s">
        <v>12547</v>
      </c>
      <c r="AG1125" t="s">
        <v>12550</v>
      </c>
    </row>
    <row r="1126" spans="6:33" x14ac:dyDescent="0.25">
      <c r="F1126" s="338">
        <v>25483850</v>
      </c>
      <c r="G1126" s="339" t="s">
        <v>5187</v>
      </c>
      <c r="H1126" s="340" t="s">
        <v>31</v>
      </c>
      <c r="AA1126" s="142">
        <v>219364000156</v>
      </c>
      <c r="AB1126" s="140" t="s">
        <v>10662</v>
      </c>
      <c r="AC1126" s="140" t="s">
        <v>11529</v>
      </c>
      <c r="AD1126" s="140" t="s">
        <v>13194</v>
      </c>
      <c r="AE1126" s="140" t="s">
        <v>10692</v>
      </c>
      <c r="AF1126" s="29" t="s">
        <v>12547</v>
      </c>
      <c r="AG1126" t="s">
        <v>12550</v>
      </c>
    </row>
    <row r="1127" spans="6:33" x14ac:dyDescent="0.25">
      <c r="F1127" s="338">
        <v>34750007</v>
      </c>
      <c r="G1127" s="339" t="s">
        <v>5181</v>
      </c>
      <c r="H1127" s="340">
        <v>6</v>
      </c>
      <c r="AA1127" s="142">
        <v>219364000318</v>
      </c>
      <c r="AB1127" s="140" t="s">
        <v>10662</v>
      </c>
      <c r="AC1127" s="140" t="s">
        <v>11530</v>
      </c>
      <c r="AD1127" s="140" t="s">
        <v>13194</v>
      </c>
      <c r="AE1127" s="140" t="s">
        <v>10692</v>
      </c>
      <c r="AF1127" s="29" t="s">
        <v>12547</v>
      </c>
      <c r="AG1127" t="s">
        <v>12550</v>
      </c>
    </row>
    <row r="1128" spans="6:33" x14ac:dyDescent="0.25">
      <c r="F1128" s="338">
        <v>1130683088</v>
      </c>
      <c r="G1128" s="339" t="s">
        <v>5186</v>
      </c>
      <c r="H1128" s="340" t="s">
        <v>20</v>
      </c>
      <c r="AA1128" s="142">
        <v>219364000083</v>
      </c>
      <c r="AB1128" s="140" t="s">
        <v>10662</v>
      </c>
      <c r="AC1128" s="140" t="s">
        <v>11531</v>
      </c>
      <c r="AD1128" s="140" t="s">
        <v>13194</v>
      </c>
      <c r="AE1128" s="140" t="s">
        <v>10692</v>
      </c>
      <c r="AF1128" s="29" t="s">
        <v>12547</v>
      </c>
      <c r="AG1128" t="s">
        <v>12550</v>
      </c>
    </row>
    <row r="1129" spans="6:33" x14ac:dyDescent="0.25">
      <c r="F1129" s="338">
        <v>7164819</v>
      </c>
      <c r="G1129" s="339" t="s">
        <v>5193</v>
      </c>
      <c r="H1129" s="340">
        <v>14</v>
      </c>
      <c r="AA1129" s="142">
        <v>219364000270</v>
      </c>
      <c r="AB1129" s="140" t="s">
        <v>10662</v>
      </c>
      <c r="AC1129" s="140" t="s">
        <v>11532</v>
      </c>
      <c r="AD1129" s="140" t="s">
        <v>13194</v>
      </c>
      <c r="AE1129" s="140" t="s">
        <v>10692</v>
      </c>
      <c r="AF1129" s="29" t="s">
        <v>12547</v>
      </c>
      <c r="AG1129" t="s">
        <v>12550</v>
      </c>
    </row>
    <row r="1130" spans="6:33" x14ac:dyDescent="0.25">
      <c r="F1130" s="338">
        <v>10530940</v>
      </c>
      <c r="G1130" s="339" t="s">
        <v>5192</v>
      </c>
      <c r="H1130" s="340">
        <v>13</v>
      </c>
      <c r="AA1130" s="142">
        <v>219364000385</v>
      </c>
      <c r="AB1130" s="140" t="s">
        <v>10662</v>
      </c>
      <c r="AC1130" s="140" t="s">
        <v>11533</v>
      </c>
      <c r="AD1130" s="140" t="s">
        <v>13194</v>
      </c>
      <c r="AE1130" s="140" t="s">
        <v>10692</v>
      </c>
      <c r="AF1130" s="29" t="s">
        <v>12547</v>
      </c>
      <c r="AG1130" t="s">
        <v>12550</v>
      </c>
    </row>
    <row r="1131" spans="6:33" x14ac:dyDescent="0.25">
      <c r="F1131" s="338">
        <v>10720810</v>
      </c>
      <c r="G1131" s="339" t="s">
        <v>5196</v>
      </c>
      <c r="H1131" s="340">
        <v>14</v>
      </c>
      <c r="AA1131" s="142">
        <v>219364000482</v>
      </c>
      <c r="AB1131" s="140" t="s">
        <v>10662</v>
      </c>
      <c r="AC1131" s="140" t="s">
        <v>11534</v>
      </c>
      <c r="AD1131" s="140" t="s">
        <v>13194</v>
      </c>
      <c r="AE1131" s="140" t="s">
        <v>10692</v>
      </c>
      <c r="AF1131" s="29" t="s">
        <v>12547</v>
      </c>
      <c r="AG1131" t="s">
        <v>12550</v>
      </c>
    </row>
    <row r="1132" spans="6:33" x14ac:dyDescent="0.25">
      <c r="F1132" s="338">
        <v>10751419</v>
      </c>
      <c r="G1132" s="339" t="s">
        <v>5194</v>
      </c>
      <c r="H1132" s="340">
        <v>14</v>
      </c>
      <c r="AA1132" s="142">
        <v>219364000253</v>
      </c>
      <c r="AB1132" s="140" t="s">
        <v>10662</v>
      </c>
      <c r="AC1132" s="140" t="s">
        <v>11535</v>
      </c>
      <c r="AD1132" s="140" t="s">
        <v>13194</v>
      </c>
      <c r="AE1132" s="140" t="s">
        <v>10692</v>
      </c>
      <c r="AF1132" s="29" t="s">
        <v>12547</v>
      </c>
      <c r="AG1132" t="s">
        <v>12550</v>
      </c>
    </row>
    <row r="1133" spans="6:33" x14ac:dyDescent="0.25">
      <c r="F1133" s="338">
        <v>25687683</v>
      </c>
      <c r="G1133" s="339" t="s">
        <v>5195</v>
      </c>
      <c r="H1133" s="340">
        <v>14</v>
      </c>
      <c r="AA1133" s="142">
        <v>219364000458</v>
      </c>
      <c r="AB1133" s="140" t="s">
        <v>10662</v>
      </c>
      <c r="AC1133" s="140" t="s">
        <v>11536</v>
      </c>
      <c r="AD1133" s="140" t="s">
        <v>13194</v>
      </c>
      <c r="AE1133" s="140" t="s">
        <v>10692</v>
      </c>
      <c r="AF1133" s="29" t="s">
        <v>12547</v>
      </c>
      <c r="AG1133" t="s">
        <v>12550</v>
      </c>
    </row>
    <row r="1134" spans="6:33" x14ac:dyDescent="0.25">
      <c r="F1134" s="338">
        <v>10625013</v>
      </c>
      <c r="G1134" s="339" t="s">
        <v>1349</v>
      </c>
      <c r="H1134" s="340" t="s">
        <v>85</v>
      </c>
      <c r="AA1134" s="142">
        <v>219392000200</v>
      </c>
      <c r="AB1134" s="140" t="s">
        <v>10663</v>
      </c>
      <c r="AC1134" s="140" t="s">
        <v>12758</v>
      </c>
      <c r="AD1134" s="140" t="s">
        <v>13195</v>
      </c>
      <c r="AE1134" s="140" t="s">
        <v>10692</v>
      </c>
      <c r="AF1134" s="29" t="s">
        <v>12544</v>
      </c>
      <c r="AG1134" t="s">
        <v>12549</v>
      </c>
    </row>
    <row r="1135" spans="6:33" x14ac:dyDescent="0.25">
      <c r="F1135" s="338">
        <v>76002648</v>
      </c>
      <c r="G1135" s="339" t="s">
        <v>1350</v>
      </c>
      <c r="H1135" s="340">
        <v>12</v>
      </c>
      <c r="AA1135" s="142">
        <v>219392000471</v>
      </c>
      <c r="AB1135" s="140" t="s">
        <v>10663</v>
      </c>
      <c r="AC1135" s="140" t="s">
        <v>11537</v>
      </c>
      <c r="AD1135" s="140" t="s">
        <v>13195</v>
      </c>
      <c r="AE1135" s="140" t="s">
        <v>10692</v>
      </c>
      <c r="AF1135" s="29" t="s">
        <v>12544</v>
      </c>
      <c r="AG1135" t="s">
        <v>12549</v>
      </c>
    </row>
    <row r="1136" spans="6:33" x14ac:dyDescent="0.25">
      <c r="F1136" s="338">
        <v>25683246</v>
      </c>
      <c r="G1136" s="339" t="s">
        <v>1348</v>
      </c>
      <c r="H1136" s="340" t="s">
        <v>85</v>
      </c>
      <c r="AA1136" s="142">
        <v>219392000404</v>
      </c>
      <c r="AB1136" s="140" t="s">
        <v>10663</v>
      </c>
      <c r="AC1136" s="140" t="s">
        <v>11538</v>
      </c>
      <c r="AD1136" s="140" t="s">
        <v>13195</v>
      </c>
      <c r="AE1136" s="140" t="s">
        <v>10692</v>
      </c>
      <c r="AF1136" s="29" t="s">
        <v>12544</v>
      </c>
      <c r="AG1136" t="s">
        <v>12549</v>
      </c>
    </row>
    <row r="1137" spans="6:33" x14ac:dyDescent="0.25">
      <c r="F1137" s="338">
        <v>25682601</v>
      </c>
      <c r="G1137" s="339" t="s">
        <v>1345</v>
      </c>
      <c r="H1137" s="340">
        <v>14</v>
      </c>
      <c r="AA1137" s="142">
        <v>219392000960</v>
      </c>
      <c r="AB1137" s="140" t="s">
        <v>10663</v>
      </c>
      <c r="AC1137" s="140" t="s">
        <v>11539</v>
      </c>
      <c r="AD1137" s="140" t="s">
        <v>13195</v>
      </c>
      <c r="AE1137" s="140" t="s">
        <v>10692</v>
      </c>
      <c r="AF1137" s="29" t="s">
        <v>12544</v>
      </c>
      <c r="AG1137" t="s">
        <v>12549</v>
      </c>
    </row>
    <row r="1138" spans="6:33" x14ac:dyDescent="0.25">
      <c r="F1138" s="338">
        <v>25685037</v>
      </c>
      <c r="G1138" s="339" t="s">
        <v>1346</v>
      </c>
      <c r="H1138" s="340">
        <v>10</v>
      </c>
      <c r="AA1138" s="142">
        <v>219392000994</v>
      </c>
      <c r="AB1138" s="140" t="s">
        <v>10663</v>
      </c>
      <c r="AC1138" s="140" t="s">
        <v>11540</v>
      </c>
      <c r="AD1138" s="140" t="s">
        <v>13195</v>
      </c>
      <c r="AE1138" s="140" t="s">
        <v>10692</v>
      </c>
      <c r="AF1138" s="29" t="s">
        <v>12544</v>
      </c>
      <c r="AG1138" t="s">
        <v>12549</v>
      </c>
    </row>
    <row r="1139" spans="6:33" x14ac:dyDescent="0.25">
      <c r="F1139" s="338">
        <v>25691095</v>
      </c>
      <c r="G1139" s="339" t="s">
        <v>1347</v>
      </c>
      <c r="H1139" s="340" t="s">
        <v>88</v>
      </c>
      <c r="AA1139" s="142">
        <v>219392000561</v>
      </c>
      <c r="AB1139" s="140" t="s">
        <v>10663</v>
      </c>
      <c r="AC1139" s="140" t="s">
        <v>11541</v>
      </c>
      <c r="AD1139" s="140" t="s">
        <v>13195</v>
      </c>
      <c r="AE1139" s="140" t="s">
        <v>10692</v>
      </c>
      <c r="AF1139" s="29" t="s">
        <v>12544</v>
      </c>
      <c r="AG1139" t="s">
        <v>12549</v>
      </c>
    </row>
    <row r="1140" spans="6:33" x14ac:dyDescent="0.25">
      <c r="F1140" s="338">
        <v>10625014</v>
      </c>
      <c r="G1140" s="339" t="s">
        <v>1351</v>
      </c>
      <c r="H1140" s="340">
        <v>12</v>
      </c>
      <c r="AA1140" s="142">
        <v>219392000439</v>
      </c>
      <c r="AB1140" s="140" t="s">
        <v>10663</v>
      </c>
      <c r="AC1140" s="140" t="s">
        <v>12759</v>
      </c>
      <c r="AD1140" s="140" t="s">
        <v>13196</v>
      </c>
      <c r="AE1140" s="140" t="s">
        <v>10692</v>
      </c>
      <c r="AF1140" s="29" t="s">
        <v>12544</v>
      </c>
      <c r="AG1140" t="s">
        <v>12549</v>
      </c>
    </row>
    <row r="1141" spans="6:33" x14ac:dyDescent="0.25">
      <c r="F1141" s="338">
        <v>48671306</v>
      </c>
      <c r="G1141" s="339" t="s">
        <v>1352</v>
      </c>
      <c r="H1141" s="340" t="s">
        <v>88</v>
      </c>
      <c r="AA1141" s="142">
        <v>219392000013</v>
      </c>
      <c r="AB1141" s="140" t="s">
        <v>10663</v>
      </c>
      <c r="AC1141" s="140" t="s">
        <v>11542</v>
      </c>
      <c r="AD1141" s="140" t="s">
        <v>13196</v>
      </c>
      <c r="AE1141" s="140" t="s">
        <v>10692</v>
      </c>
      <c r="AF1141" s="29" t="s">
        <v>12544</v>
      </c>
      <c r="AG1141" t="s">
        <v>12549</v>
      </c>
    </row>
    <row r="1142" spans="6:33" x14ac:dyDescent="0.25">
      <c r="F1142" s="338">
        <v>34329168</v>
      </c>
      <c r="G1142" s="339" t="s">
        <v>144</v>
      </c>
      <c r="H1142" s="340" t="s">
        <v>86</v>
      </c>
      <c r="AA1142" s="142">
        <v>219392000510</v>
      </c>
      <c r="AB1142" s="140" t="s">
        <v>10663</v>
      </c>
      <c r="AC1142" s="140" t="s">
        <v>10813</v>
      </c>
      <c r="AD1142" s="140" t="s">
        <v>13196</v>
      </c>
      <c r="AE1142" s="140" t="s">
        <v>10692</v>
      </c>
      <c r="AF1142" s="29" t="s">
        <v>12544</v>
      </c>
      <c r="AG1142" t="s">
        <v>12549</v>
      </c>
    </row>
    <row r="1143" spans="6:33" x14ac:dyDescent="0.25">
      <c r="F1143" s="338">
        <v>25684911</v>
      </c>
      <c r="G1143" s="339" t="s">
        <v>1353</v>
      </c>
      <c r="H1143" s="340">
        <v>14</v>
      </c>
      <c r="AA1143" s="142">
        <v>219392001133</v>
      </c>
      <c r="AB1143" s="140" t="s">
        <v>10663</v>
      </c>
      <c r="AC1143" s="140" t="s">
        <v>11543</v>
      </c>
      <c r="AD1143" s="140" t="s">
        <v>13196</v>
      </c>
      <c r="AE1143" s="140" t="s">
        <v>10692</v>
      </c>
      <c r="AF1143" s="29" t="s">
        <v>12544</v>
      </c>
      <c r="AG1143" t="s">
        <v>12549</v>
      </c>
    </row>
    <row r="1144" spans="6:33" x14ac:dyDescent="0.25">
      <c r="F1144" s="338">
        <v>10723249</v>
      </c>
      <c r="G1144" s="339" t="s">
        <v>1340</v>
      </c>
      <c r="H1144" s="340" t="s">
        <v>85</v>
      </c>
      <c r="AA1144" s="142">
        <v>219392000625</v>
      </c>
      <c r="AB1144" s="140" t="s">
        <v>10663</v>
      </c>
      <c r="AC1144" s="140" t="s">
        <v>10845</v>
      </c>
      <c r="AD1144" s="140" t="s">
        <v>13196</v>
      </c>
      <c r="AE1144" s="140" t="s">
        <v>10692</v>
      </c>
      <c r="AF1144" s="29" t="s">
        <v>12544</v>
      </c>
      <c r="AG1144" t="s">
        <v>12549</v>
      </c>
    </row>
    <row r="1145" spans="6:33" x14ac:dyDescent="0.25">
      <c r="F1145" s="338">
        <v>10721773</v>
      </c>
      <c r="G1145" s="339" t="s">
        <v>1341</v>
      </c>
      <c r="H1145" s="340" t="s">
        <v>90</v>
      </c>
      <c r="AA1145" s="142">
        <v>219392000498</v>
      </c>
      <c r="AB1145" s="140" t="s">
        <v>10663</v>
      </c>
      <c r="AC1145" s="140" t="s">
        <v>10908</v>
      </c>
      <c r="AD1145" s="140" t="s">
        <v>13196</v>
      </c>
      <c r="AE1145" s="140" t="s">
        <v>10692</v>
      </c>
      <c r="AF1145" s="29" t="s">
        <v>12544</v>
      </c>
      <c r="AG1145" t="s">
        <v>12549</v>
      </c>
    </row>
    <row r="1146" spans="6:33" x14ac:dyDescent="0.25">
      <c r="F1146" s="338">
        <v>10720795</v>
      </c>
      <c r="G1146" s="339" t="s">
        <v>1337</v>
      </c>
      <c r="H1146" s="340" t="s">
        <v>90</v>
      </c>
      <c r="AA1146" s="142">
        <v>219392000587</v>
      </c>
      <c r="AB1146" s="140" t="s">
        <v>10663</v>
      </c>
      <c r="AC1146" s="140" t="s">
        <v>11074</v>
      </c>
      <c r="AD1146" s="140" t="s">
        <v>13196</v>
      </c>
      <c r="AE1146" s="140" t="s">
        <v>10692</v>
      </c>
      <c r="AF1146" s="29" t="s">
        <v>12544</v>
      </c>
      <c r="AG1146" t="s">
        <v>12549</v>
      </c>
    </row>
    <row r="1147" spans="6:33" x14ac:dyDescent="0.25">
      <c r="F1147" s="338">
        <v>10721131</v>
      </c>
      <c r="G1147" s="339" t="s">
        <v>1338</v>
      </c>
      <c r="H1147" s="340" t="s">
        <v>90</v>
      </c>
      <c r="AA1147" s="142">
        <v>219392000668</v>
      </c>
      <c r="AB1147" s="140" t="s">
        <v>10663</v>
      </c>
      <c r="AC1147" s="140" t="s">
        <v>11544</v>
      </c>
      <c r="AD1147" s="140" t="s">
        <v>13196</v>
      </c>
      <c r="AE1147" s="140" t="s">
        <v>10692</v>
      </c>
      <c r="AF1147" s="29" t="s">
        <v>12544</v>
      </c>
      <c r="AG1147" t="s">
        <v>12549</v>
      </c>
    </row>
    <row r="1148" spans="6:33" x14ac:dyDescent="0.25">
      <c r="F1148" s="338">
        <v>76002024</v>
      </c>
      <c r="G1148" s="339" t="s">
        <v>1339</v>
      </c>
      <c r="H1148" s="340" t="s">
        <v>90</v>
      </c>
      <c r="AA1148" s="142">
        <v>219392000030</v>
      </c>
      <c r="AB1148" s="140" t="s">
        <v>10663</v>
      </c>
      <c r="AC1148" s="140" t="s">
        <v>12663</v>
      </c>
      <c r="AD1148" s="140" t="s">
        <v>13197</v>
      </c>
      <c r="AE1148" s="140" t="s">
        <v>10692</v>
      </c>
      <c r="AF1148" s="29" t="s">
        <v>12544</v>
      </c>
      <c r="AG1148" t="s">
        <v>12549</v>
      </c>
    </row>
    <row r="1149" spans="6:33" x14ac:dyDescent="0.25">
      <c r="F1149" s="338">
        <v>25683689</v>
      </c>
      <c r="G1149" s="339" t="s">
        <v>1343</v>
      </c>
      <c r="H1149" s="340" t="s">
        <v>89</v>
      </c>
      <c r="AA1149" s="142">
        <v>219392000447</v>
      </c>
      <c r="AB1149" s="140" t="s">
        <v>10663</v>
      </c>
      <c r="AC1149" s="140" t="s">
        <v>10805</v>
      </c>
      <c r="AD1149" s="140" t="s">
        <v>13197</v>
      </c>
      <c r="AE1149" s="140" t="s">
        <v>10692</v>
      </c>
      <c r="AF1149" s="29" t="s">
        <v>12544</v>
      </c>
      <c r="AG1149" t="s">
        <v>12549</v>
      </c>
    </row>
    <row r="1150" spans="6:33" x14ac:dyDescent="0.25">
      <c r="F1150" s="338">
        <v>76130015</v>
      </c>
      <c r="G1150" s="339" t="s">
        <v>1342</v>
      </c>
      <c r="H1150" s="340" t="s">
        <v>90</v>
      </c>
      <c r="AA1150" s="142">
        <v>219392000579</v>
      </c>
      <c r="AB1150" s="140" t="s">
        <v>10663</v>
      </c>
      <c r="AC1150" s="140" t="s">
        <v>11545</v>
      </c>
      <c r="AD1150" s="140" t="s">
        <v>13197</v>
      </c>
      <c r="AE1150" s="140" t="s">
        <v>10692</v>
      </c>
      <c r="AF1150" s="29" t="s">
        <v>12544</v>
      </c>
      <c r="AG1150" t="s">
        <v>12549</v>
      </c>
    </row>
    <row r="1151" spans="6:33" x14ac:dyDescent="0.25">
      <c r="F1151" s="338">
        <v>25683690</v>
      </c>
      <c r="G1151" s="339" t="s">
        <v>1344</v>
      </c>
      <c r="H1151" s="340" t="s">
        <v>86</v>
      </c>
      <c r="AA1151" s="142">
        <v>219392000609</v>
      </c>
      <c r="AB1151" s="140" t="s">
        <v>10663</v>
      </c>
      <c r="AC1151" s="140" t="s">
        <v>11546</v>
      </c>
      <c r="AD1151" s="140" t="s">
        <v>13197</v>
      </c>
      <c r="AE1151" s="140" t="s">
        <v>10692</v>
      </c>
      <c r="AF1151" s="29" t="s">
        <v>12544</v>
      </c>
      <c r="AG1151" t="s">
        <v>12549</v>
      </c>
    </row>
    <row r="1152" spans="6:33" x14ac:dyDescent="0.25">
      <c r="F1152" s="338">
        <v>25692060</v>
      </c>
      <c r="G1152" s="339" t="s">
        <v>1477</v>
      </c>
      <c r="H1152" s="340">
        <v>10</v>
      </c>
      <c r="AA1152" s="142">
        <v>219392000307</v>
      </c>
      <c r="AB1152" s="140" t="s">
        <v>10663</v>
      </c>
      <c r="AC1152" s="140" t="s">
        <v>11547</v>
      </c>
      <c r="AD1152" s="140" t="s">
        <v>13197</v>
      </c>
      <c r="AE1152" s="140" t="s">
        <v>10692</v>
      </c>
      <c r="AF1152" s="29" t="s">
        <v>12544</v>
      </c>
      <c r="AG1152" t="s">
        <v>12549</v>
      </c>
    </row>
    <row r="1153" spans="6:33" x14ac:dyDescent="0.25">
      <c r="F1153" s="338">
        <v>4692806</v>
      </c>
      <c r="G1153" s="339" t="s">
        <v>1503</v>
      </c>
      <c r="H1153" s="340">
        <v>10</v>
      </c>
      <c r="AA1153" s="142">
        <v>219392000170</v>
      </c>
      <c r="AB1153" s="140" t="s">
        <v>10663</v>
      </c>
      <c r="AC1153" s="140" t="s">
        <v>12760</v>
      </c>
      <c r="AD1153" s="140" t="s">
        <v>13198</v>
      </c>
      <c r="AE1153" s="140" t="s">
        <v>10692</v>
      </c>
      <c r="AF1153" s="29">
        <v>0</v>
      </c>
      <c r="AG1153" t="s">
        <v>12549</v>
      </c>
    </row>
    <row r="1154" spans="6:33" x14ac:dyDescent="0.25">
      <c r="F1154" s="338">
        <v>4770585</v>
      </c>
      <c r="G1154" s="339" t="s">
        <v>1507</v>
      </c>
      <c r="H1154" s="340">
        <v>9</v>
      </c>
      <c r="AA1154" s="142">
        <v>219392000293</v>
      </c>
      <c r="AB1154" s="140" t="s">
        <v>10663</v>
      </c>
      <c r="AC1154" s="140" t="s">
        <v>11365</v>
      </c>
      <c r="AD1154" s="140" t="s">
        <v>13198</v>
      </c>
      <c r="AE1154" s="140" t="s">
        <v>10692</v>
      </c>
      <c r="AF1154" s="29">
        <v>0</v>
      </c>
      <c r="AG1154" t="s">
        <v>12549</v>
      </c>
    </row>
    <row r="1155" spans="6:33" x14ac:dyDescent="0.25">
      <c r="F1155" s="338">
        <v>4770749</v>
      </c>
      <c r="G1155" s="339" t="s">
        <v>1506</v>
      </c>
      <c r="H1155" s="340">
        <v>12</v>
      </c>
      <c r="AA1155" s="142">
        <v>219392000048</v>
      </c>
      <c r="AB1155" s="140" t="s">
        <v>10663</v>
      </c>
      <c r="AC1155" s="140" t="s">
        <v>11548</v>
      </c>
      <c r="AD1155" s="140" t="s">
        <v>13199</v>
      </c>
      <c r="AE1155" s="140" t="s">
        <v>10692</v>
      </c>
      <c r="AF1155" s="29" t="s">
        <v>12544</v>
      </c>
      <c r="AG1155" t="s">
        <v>12549</v>
      </c>
    </row>
    <row r="1156" spans="6:33" x14ac:dyDescent="0.25">
      <c r="F1156" s="338">
        <v>4767869</v>
      </c>
      <c r="G1156" s="339" t="s">
        <v>1511</v>
      </c>
      <c r="H1156" s="340">
        <v>9</v>
      </c>
      <c r="AA1156" s="142">
        <v>219392000072</v>
      </c>
      <c r="AB1156" s="140" t="s">
        <v>10663</v>
      </c>
      <c r="AC1156" s="140" t="s">
        <v>12724</v>
      </c>
      <c r="AD1156" s="140" t="s">
        <v>13200</v>
      </c>
      <c r="AE1156" s="140" t="s">
        <v>10692</v>
      </c>
      <c r="AF1156" s="29" t="s">
        <v>12544</v>
      </c>
      <c r="AG1156" t="s">
        <v>12549</v>
      </c>
    </row>
    <row r="1157" spans="6:33" x14ac:dyDescent="0.25">
      <c r="F1157" s="338">
        <v>25692156</v>
      </c>
      <c r="G1157" s="339" t="s">
        <v>1512</v>
      </c>
      <c r="H1157" s="340">
        <v>14</v>
      </c>
      <c r="AA1157" s="142">
        <v>219392000153</v>
      </c>
      <c r="AB1157" s="140" t="s">
        <v>10663</v>
      </c>
      <c r="AC1157" s="140" t="s">
        <v>11549</v>
      </c>
      <c r="AD1157" s="140" t="s">
        <v>13200</v>
      </c>
      <c r="AE1157" s="140" t="s">
        <v>10692</v>
      </c>
      <c r="AF1157" s="29" t="s">
        <v>12544</v>
      </c>
      <c r="AG1157" t="s">
        <v>12549</v>
      </c>
    </row>
    <row r="1158" spans="6:33" x14ac:dyDescent="0.25">
      <c r="F1158" s="338">
        <v>10722004</v>
      </c>
      <c r="G1158" s="339" t="s">
        <v>13622</v>
      </c>
      <c r="H1158" s="340" t="s">
        <v>85</v>
      </c>
      <c r="AA1158" s="142">
        <v>219392000129</v>
      </c>
      <c r="AB1158" s="140" t="s">
        <v>10663</v>
      </c>
      <c r="AC1158" s="140" t="s">
        <v>11550</v>
      </c>
      <c r="AD1158" s="140" t="s">
        <v>13200</v>
      </c>
      <c r="AE1158" s="140" t="s">
        <v>10692</v>
      </c>
      <c r="AF1158" s="29" t="s">
        <v>12544</v>
      </c>
      <c r="AG1158" t="s">
        <v>12549</v>
      </c>
    </row>
    <row r="1159" spans="6:33" x14ac:dyDescent="0.25">
      <c r="F1159" s="338">
        <v>25685463</v>
      </c>
      <c r="G1159" s="339" t="s">
        <v>1520</v>
      </c>
      <c r="H1159" s="340" t="s">
        <v>89</v>
      </c>
      <c r="AA1159" s="142">
        <v>519392000003</v>
      </c>
      <c r="AB1159" s="140" t="s">
        <v>10663</v>
      </c>
      <c r="AC1159" s="140" t="s">
        <v>11551</v>
      </c>
      <c r="AD1159" s="140" t="s">
        <v>13041</v>
      </c>
      <c r="AE1159" s="140" t="s">
        <v>10722</v>
      </c>
      <c r="AF1159" s="29" t="s">
        <v>12545</v>
      </c>
      <c r="AG1159" t="s">
        <v>12550</v>
      </c>
    </row>
    <row r="1160" spans="6:33" x14ac:dyDescent="0.25">
      <c r="F1160" s="338">
        <v>25456043</v>
      </c>
      <c r="G1160" s="339" t="s">
        <v>1483</v>
      </c>
      <c r="H1160" s="340">
        <v>13</v>
      </c>
      <c r="AA1160" s="142">
        <v>219392000081</v>
      </c>
      <c r="AB1160" s="140" t="s">
        <v>10663</v>
      </c>
      <c r="AC1160" s="140" t="s">
        <v>12761</v>
      </c>
      <c r="AD1160" s="140" t="s">
        <v>13201</v>
      </c>
      <c r="AE1160" s="140" t="s">
        <v>10692</v>
      </c>
      <c r="AF1160" s="29" t="s">
        <v>12545</v>
      </c>
      <c r="AG1160" t="s">
        <v>12550</v>
      </c>
    </row>
    <row r="1161" spans="6:33" x14ac:dyDescent="0.25">
      <c r="F1161" s="338">
        <v>10620145</v>
      </c>
      <c r="G1161" s="339" t="s">
        <v>1509</v>
      </c>
      <c r="H1161" s="340">
        <v>14</v>
      </c>
      <c r="AA1161" s="142">
        <v>219392000161</v>
      </c>
      <c r="AB1161" s="140" t="s">
        <v>10663</v>
      </c>
      <c r="AC1161" s="140" t="s">
        <v>11552</v>
      </c>
      <c r="AD1161" s="140" t="s">
        <v>13201</v>
      </c>
      <c r="AE1161" s="140" t="s">
        <v>10692</v>
      </c>
      <c r="AF1161" s="29" t="s">
        <v>12545</v>
      </c>
      <c r="AG1161" t="s">
        <v>12550</v>
      </c>
    </row>
    <row r="1162" spans="6:33" x14ac:dyDescent="0.25">
      <c r="F1162" s="338">
        <v>25682913</v>
      </c>
      <c r="G1162" s="339" t="s">
        <v>1508</v>
      </c>
      <c r="H1162" s="340" t="s">
        <v>85</v>
      </c>
      <c r="AA1162" s="142">
        <v>219392001001</v>
      </c>
      <c r="AB1162" s="140" t="s">
        <v>10663</v>
      </c>
      <c r="AC1162" s="140" t="s">
        <v>11363</v>
      </c>
      <c r="AD1162" s="140" t="s">
        <v>13201</v>
      </c>
      <c r="AE1162" s="140" t="s">
        <v>10692</v>
      </c>
      <c r="AF1162" s="29" t="s">
        <v>12545</v>
      </c>
      <c r="AG1162" t="s">
        <v>12550</v>
      </c>
    </row>
    <row r="1163" spans="6:33" x14ac:dyDescent="0.25">
      <c r="F1163" s="338">
        <v>76320571</v>
      </c>
      <c r="G1163" s="339" t="s">
        <v>1481</v>
      </c>
      <c r="H1163" s="340">
        <v>14</v>
      </c>
      <c r="AA1163" s="142">
        <v>219392000145</v>
      </c>
      <c r="AB1163" s="140" t="s">
        <v>10663</v>
      </c>
      <c r="AC1163" s="140" t="s">
        <v>11553</v>
      </c>
      <c r="AD1163" s="140" t="s">
        <v>13201</v>
      </c>
      <c r="AE1163" s="140" t="s">
        <v>10692</v>
      </c>
      <c r="AF1163" s="29" t="s">
        <v>12545</v>
      </c>
      <c r="AG1163" t="s">
        <v>12550</v>
      </c>
    </row>
    <row r="1164" spans="6:33" x14ac:dyDescent="0.25">
      <c r="F1164" s="338">
        <v>10720612</v>
      </c>
      <c r="G1164" s="339" t="s">
        <v>1514</v>
      </c>
      <c r="H1164" s="340" t="s">
        <v>90</v>
      </c>
      <c r="AA1164" s="142">
        <v>219392000617</v>
      </c>
      <c r="AB1164" s="140" t="s">
        <v>10663</v>
      </c>
      <c r="AC1164" s="140" t="s">
        <v>11554</v>
      </c>
      <c r="AD1164" s="140" t="s">
        <v>13201</v>
      </c>
      <c r="AE1164" s="140" t="s">
        <v>10692</v>
      </c>
      <c r="AF1164" s="29" t="s">
        <v>12545</v>
      </c>
      <c r="AG1164" t="s">
        <v>12550</v>
      </c>
    </row>
    <row r="1165" spans="6:33" x14ac:dyDescent="0.25">
      <c r="F1165" s="338">
        <v>10721106</v>
      </c>
      <c r="G1165" s="339" t="s">
        <v>1513</v>
      </c>
      <c r="H1165" s="340" t="s">
        <v>85</v>
      </c>
      <c r="AA1165" s="142">
        <v>119392000221</v>
      </c>
      <c r="AB1165" s="140" t="s">
        <v>10663</v>
      </c>
      <c r="AC1165" s="140" t="s">
        <v>12762</v>
      </c>
      <c r="AD1165" s="140" t="s">
        <v>13202</v>
      </c>
      <c r="AE1165" s="140" t="s">
        <v>10722</v>
      </c>
      <c r="AF1165" s="29" t="s">
        <v>12545</v>
      </c>
      <c r="AG1165" t="s">
        <v>12550</v>
      </c>
    </row>
    <row r="1166" spans="6:33" x14ac:dyDescent="0.25">
      <c r="F1166" s="338">
        <v>34531974</v>
      </c>
      <c r="G1166" s="339" t="s">
        <v>1493</v>
      </c>
      <c r="H1166" s="340">
        <v>12</v>
      </c>
      <c r="AA1166" s="142">
        <v>119392000230</v>
      </c>
      <c r="AB1166" s="140" t="s">
        <v>10663</v>
      </c>
      <c r="AC1166" s="140" t="s">
        <v>11223</v>
      </c>
      <c r="AD1166" s="140" t="s">
        <v>13202</v>
      </c>
      <c r="AE1166" s="140" t="s">
        <v>10722</v>
      </c>
      <c r="AF1166" s="29" t="s">
        <v>12545</v>
      </c>
      <c r="AG1166" t="s">
        <v>12550</v>
      </c>
    </row>
    <row r="1167" spans="6:33" x14ac:dyDescent="0.25">
      <c r="F1167" s="338">
        <v>10620113</v>
      </c>
      <c r="G1167" s="339" t="s">
        <v>1519</v>
      </c>
      <c r="H1167" s="340">
        <v>14</v>
      </c>
      <c r="AA1167" s="142">
        <v>219392000528</v>
      </c>
      <c r="AB1167" s="140" t="s">
        <v>10663</v>
      </c>
      <c r="AC1167" s="140" t="s">
        <v>11555</v>
      </c>
      <c r="AD1167" s="140" t="s">
        <v>13203</v>
      </c>
      <c r="AE1167" s="140" t="s">
        <v>10692</v>
      </c>
      <c r="AF1167" s="29" t="s">
        <v>12547</v>
      </c>
      <c r="AG1167" t="s">
        <v>12550</v>
      </c>
    </row>
    <row r="1168" spans="6:33" x14ac:dyDescent="0.25">
      <c r="F1168" s="338">
        <v>25691908</v>
      </c>
      <c r="G1168" s="339" t="s">
        <v>1516</v>
      </c>
      <c r="H1168" s="340">
        <v>14</v>
      </c>
      <c r="AA1168" s="142">
        <v>219392000978</v>
      </c>
      <c r="AB1168" s="140" t="s">
        <v>10663</v>
      </c>
      <c r="AC1168" s="140" t="s">
        <v>12763</v>
      </c>
      <c r="AD1168" s="140" t="s">
        <v>13203</v>
      </c>
      <c r="AE1168" s="140" t="s">
        <v>10692</v>
      </c>
      <c r="AF1168" s="29" t="s">
        <v>12547</v>
      </c>
      <c r="AG1168" t="s">
        <v>12550</v>
      </c>
    </row>
    <row r="1169" spans="6:33" x14ac:dyDescent="0.25">
      <c r="F1169" s="338">
        <v>25683093</v>
      </c>
      <c r="G1169" s="339" t="s">
        <v>1518</v>
      </c>
      <c r="H1169" s="340">
        <v>14</v>
      </c>
      <c r="AA1169" s="142">
        <v>219392000064</v>
      </c>
      <c r="AB1169" s="140" t="s">
        <v>10663</v>
      </c>
      <c r="AC1169" s="140" t="s">
        <v>11556</v>
      </c>
      <c r="AD1169" s="140" t="s">
        <v>13203</v>
      </c>
      <c r="AE1169" s="140" t="s">
        <v>10692</v>
      </c>
      <c r="AF1169" s="29" t="s">
        <v>12547</v>
      </c>
      <c r="AG1169" t="s">
        <v>12550</v>
      </c>
    </row>
    <row r="1170" spans="6:33" x14ac:dyDescent="0.25">
      <c r="F1170" s="338">
        <v>34556416</v>
      </c>
      <c r="G1170" s="339" t="s">
        <v>1517</v>
      </c>
      <c r="H1170" s="340">
        <v>10</v>
      </c>
      <c r="AA1170" s="142">
        <v>219392000641</v>
      </c>
      <c r="AB1170" s="140" t="s">
        <v>10663</v>
      </c>
      <c r="AC1170" s="140" t="s">
        <v>11060</v>
      </c>
      <c r="AD1170" s="140" t="s">
        <v>13203</v>
      </c>
      <c r="AE1170" s="140" t="s">
        <v>10692</v>
      </c>
      <c r="AF1170" s="29" t="s">
        <v>12547</v>
      </c>
      <c r="AG1170" t="s">
        <v>12550</v>
      </c>
    </row>
    <row r="1171" spans="6:33" x14ac:dyDescent="0.25">
      <c r="F1171" s="338">
        <v>34560764</v>
      </c>
      <c r="G1171" s="339" t="s">
        <v>1515</v>
      </c>
      <c r="H1171" s="340">
        <v>14</v>
      </c>
      <c r="AA1171" s="142">
        <v>219392000986</v>
      </c>
      <c r="AB1171" s="140" t="s">
        <v>10663</v>
      </c>
      <c r="AC1171" s="140" t="s">
        <v>12764</v>
      </c>
      <c r="AD1171" s="140" t="s">
        <v>13204</v>
      </c>
      <c r="AE1171" s="140" t="s">
        <v>10692</v>
      </c>
      <c r="AF1171" s="29" t="s">
        <v>12547</v>
      </c>
      <c r="AG1171" t="s">
        <v>12550</v>
      </c>
    </row>
    <row r="1172" spans="6:33" x14ac:dyDescent="0.25">
      <c r="F1172" s="338">
        <v>303062</v>
      </c>
      <c r="G1172" s="339" t="s">
        <v>1479</v>
      </c>
      <c r="H1172" s="340" t="s">
        <v>85</v>
      </c>
      <c r="AA1172" s="142">
        <v>219392000242</v>
      </c>
      <c r="AB1172" s="140" t="s">
        <v>10663</v>
      </c>
      <c r="AC1172" s="140" t="s">
        <v>10962</v>
      </c>
      <c r="AD1172" s="140" t="s">
        <v>13204</v>
      </c>
      <c r="AE1172" s="140" t="s">
        <v>10692</v>
      </c>
      <c r="AF1172" s="29" t="s">
        <v>12547</v>
      </c>
      <c r="AG1172" t="s">
        <v>12550</v>
      </c>
    </row>
    <row r="1173" spans="6:33" x14ac:dyDescent="0.25">
      <c r="F1173" s="338">
        <v>4770753</v>
      </c>
      <c r="G1173" s="339" t="s">
        <v>1484</v>
      </c>
      <c r="H1173" s="340">
        <v>14</v>
      </c>
      <c r="AA1173" s="142">
        <v>219392000137</v>
      </c>
      <c r="AB1173" s="140" t="s">
        <v>10663</v>
      </c>
      <c r="AC1173" s="140" t="s">
        <v>11398</v>
      </c>
      <c r="AD1173" s="140" t="s">
        <v>13204</v>
      </c>
      <c r="AE1173" s="140" t="s">
        <v>10692</v>
      </c>
      <c r="AF1173" s="29" t="s">
        <v>12547</v>
      </c>
      <c r="AG1173" t="s">
        <v>12550</v>
      </c>
    </row>
    <row r="1174" spans="6:33" x14ac:dyDescent="0.25">
      <c r="F1174" s="338">
        <v>4770790</v>
      </c>
      <c r="G1174" s="339" t="s">
        <v>1478</v>
      </c>
      <c r="H1174" s="340">
        <v>14</v>
      </c>
      <c r="AA1174" s="142">
        <v>219392000595</v>
      </c>
      <c r="AB1174" s="140" t="s">
        <v>10663</v>
      </c>
      <c r="AC1174" s="140" t="s">
        <v>11557</v>
      </c>
      <c r="AD1174" s="140" t="s">
        <v>13204</v>
      </c>
      <c r="AE1174" s="140" t="s">
        <v>10692</v>
      </c>
      <c r="AF1174" s="29" t="s">
        <v>12547</v>
      </c>
      <c r="AG1174" t="s">
        <v>12550</v>
      </c>
    </row>
    <row r="1175" spans="6:33" x14ac:dyDescent="0.25">
      <c r="F1175" s="338">
        <v>25682268</v>
      </c>
      <c r="G1175" s="339" t="s">
        <v>1482</v>
      </c>
      <c r="H1175" s="340">
        <v>2</v>
      </c>
      <c r="AA1175" s="142">
        <v>219392000099</v>
      </c>
      <c r="AB1175" s="140" t="s">
        <v>10663</v>
      </c>
      <c r="AC1175" s="140" t="s">
        <v>11558</v>
      </c>
      <c r="AD1175" s="140" t="s">
        <v>13204</v>
      </c>
      <c r="AE1175" s="140" t="s">
        <v>10692</v>
      </c>
      <c r="AF1175" s="29" t="s">
        <v>12547</v>
      </c>
      <c r="AG1175" t="s">
        <v>12550</v>
      </c>
    </row>
    <row r="1176" spans="6:33" x14ac:dyDescent="0.25">
      <c r="F1176" s="338">
        <v>10724027</v>
      </c>
      <c r="G1176" s="339" t="s">
        <v>1480</v>
      </c>
      <c r="H1176" s="340" t="s">
        <v>89</v>
      </c>
      <c r="AA1176" s="142">
        <v>219392000374</v>
      </c>
      <c r="AB1176" s="140" t="s">
        <v>10663</v>
      </c>
      <c r="AC1176" s="140" t="s">
        <v>11559</v>
      </c>
      <c r="AD1176" s="140" t="s">
        <v>13204</v>
      </c>
      <c r="AE1176" s="140" t="s">
        <v>10692</v>
      </c>
      <c r="AF1176" s="29" t="s">
        <v>12547</v>
      </c>
      <c r="AG1176" t="s">
        <v>12550</v>
      </c>
    </row>
    <row r="1177" spans="6:33" x14ac:dyDescent="0.25">
      <c r="F1177" s="338">
        <v>10620393</v>
      </c>
      <c r="G1177" s="339" t="s">
        <v>1486</v>
      </c>
      <c r="H1177" s="340" t="s">
        <v>90</v>
      </c>
      <c r="AA1177" s="142">
        <v>219392000552</v>
      </c>
      <c r="AB1177" s="140" t="s">
        <v>10663</v>
      </c>
      <c r="AC1177" s="140" t="s">
        <v>11560</v>
      </c>
      <c r="AD1177" s="140" t="s">
        <v>13205</v>
      </c>
      <c r="AE1177" s="140" t="s">
        <v>10692</v>
      </c>
      <c r="AF1177" s="29" t="s">
        <v>12547</v>
      </c>
      <c r="AG1177" t="s">
        <v>12550</v>
      </c>
    </row>
    <row r="1178" spans="6:33" x14ac:dyDescent="0.25">
      <c r="F1178" s="338">
        <v>4770485</v>
      </c>
      <c r="G1178" s="339" t="s">
        <v>1490</v>
      </c>
      <c r="H1178" s="340">
        <v>14</v>
      </c>
      <c r="AA1178" s="142">
        <v>119392001147</v>
      </c>
      <c r="AB1178" s="140" t="s">
        <v>10663</v>
      </c>
      <c r="AC1178" s="140" t="s">
        <v>11561</v>
      </c>
      <c r="AD1178" s="140" t="s">
        <v>13205</v>
      </c>
      <c r="AE1178" s="140" t="s">
        <v>10692</v>
      </c>
      <c r="AF1178" s="29" t="s">
        <v>12547</v>
      </c>
      <c r="AG1178" t="s">
        <v>12550</v>
      </c>
    </row>
    <row r="1179" spans="6:33" x14ac:dyDescent="0.25">
      <c r="F1179" s="338">
        <v>4770885</v>
      </c>
      <c r="G1179" s="339" t="s">
        <v>1488</v>
      </c>
      <c r="H1179" s="340" t="s">
        <v>85</v>
      </c>
      <c r="AA1179" s="142">
        <v>219392000391</v>
      </c>
      <c r="AB1179" s="140" t="s">
        <v>10663</v>
      </c>
      <c r="AC1179" s="140" t="s">
        <v>11562</v>
      </c>
      <c r="AD1179" s="140" t="s">
        <v>13205</v>
      </c>
      <c r="AE1179" s="140" t="s">
        <v>10692</v>
      </c>
      <c r="AF1179" s="29" t="s">
        <v>12547</v>
      </c>
      <c r="AG1179" t="s">
        <v>12550</v>
      </c>
    </row>
    <row r="1180" spans="6:33" x14ac:dyDescent="0.25">
      <c r="F1180" s="338">
        <v>25691278</v>
      </c>
      <c r="G1180" s="339" t="s">
        <v>1492</v>
      </c>
      <c r="H1180" s="340" t="s">
        <v>85</v>
      </c>
      <c r="AA1180" s="142">
        <v>219392000021</v>
      </c>
      <c r="AB1180" s="140" t="s">
        <v>10663</v>
      </c>
      <c r="AC1180" s="140" t="s">
        <v>11563</v>
      </c>
      <c r="AD1180" s="140" t="s">
        <v>13205</v>
      </c>
      <c r="AE1180" s="140" t="s">
        <v>10692</v>
      </c>
      <c r="AF1180" s="29" t="s">
        <v>12547</v>
      </c>
      <c r="AG1180" t="s">
        <v>12550</v>
      </c>
    </row>
    <row r="1181" spans="6:33" x14ac:dyDescent="0.25">
      <c r="F1181" s="338">
        <v>25682808</v>
      </c>
      <c r="G1181" s="339" t="s">
        <v>1491</v>
      </c>
      <c r="H1181" s="340">
        <v>14</v>
      </c>
      <c r="AA1181" s="142">
        <v>219392000102</v>
      </c>
      <c r="AB1181" s="140" t="s">
        <v>10663</v>
      </c>
      <c r="AC1181" s="140" t="s">
        <v>11564</v>
      </c>
      <c r="AD1181" s="140" t="s">
        <v>13205</v>
      </c>
      <c r="AE1181" s="140" t="s">
        <v>10692</v>
      </c>
      <c r="AF1181" s="29" t="s">
        <v>12547</v>
      </c>
      <c r="AG1181" t="s">
        <v>12550</v>
      </c>
    </row>
    <row r="1182" spans="6:33" x14ac:dyDescent="0.25">
      <c r="F1182" s="338">
        <v>25682865</v>
      </c>
      <c r="G1182" s="339" t="s">
        <v>1487</v>
      </c>
      <c r="H1182" s="340">
        <v>10</v>
      </c>
      <c r="AA1182" s="142">
        <v>219397000887</v>
      </c>
      <c r="AB1182" s="140" t="s">
        <v>10664</v>
      </c>
      <c r="AC1182" s="140" t="s">
        <v>11565</v>
      </c>
      <c r="AD1182" s="140" t="s">
        <v>13206</v>
      </c>
      <c r="AE1182" s="140" t="s">
        <v>10692</v>
      </c>
      <c r="AF1182" s="29">
        <v>0</v>
      </c>
      <c r="AG1182" t="s">
        <v>12550</v>
      </c>
    </row>
    <row r="1183" spans="6:33" x14ac:dyDescent="0.25">
      <c r="F1183" s="338">
        <v>25690668</v>
      </c>
      <c r="G1183" s="339" t="s">
        <v>1485</v>
      </c>
      <c r="H1183" s="340">
        <v>10</v>
      </c>
      <c r="AA1183" s="142">
        <v>219397091980</v>
      </c>
      <c r="AB1183" s="140" t="s">
        <v>10664</v>
      </c>
      <c r="AC1183" s="140" t="s">
        <v>11566</v>
      </c>
      <c r="AD1183" s="140" t="s">
        <v>13206</v>
      </c>
      <c r="AE1183" s="140" t="s">
        <v>10692</v>
      </c>
      <c r="AF1183" s="29">
        <v>0</v>
      </c>
      <c r="AG1183" t="s">
        <v>12550</v>
      </c>
    </row>
    <row r="1184" spans="6:33" x14ac:dyDescent="0.25">
      <c r="F1184" s="338">
        <v>48659795</v>
      </c>
      <c r="G1184" s="339" t="s">
        <v>1489</v>
      </c>
      <c r="H1184" s="340">
        <v>12</v>
      </c>
      <c r="AA1184" s="142">
        <v>219397000160</v>
      </c>
      <c r="AB1184" s="140" t="s">
        <v>10664</v>
      </c>
      <c r="AC1184" s="140" t="s">
        <v>11567</v>
      </c>
      <c r="AD1184" s="140" t="s">
        <v>13206</v>
      </c>
      <c r="AE1184" s="140" t="s">
        <v>10692</v>
      </c>
      <c r="AF1184" s="29">
        <v>0</v>
      </c>
      <c r="AG1184" t="s">
        <v>12550</v>
      </c>
    </row>
    <row r="1185" spans="6:33" x14ac:dyDescent="0.25">
      <c r="F1185" s="338">
        <v>25295856</v>
      </c>
      <c r="G1185" s="339" t="s">
        <v>1504</v>
      </c>
      <c r="H1185" s="340">
        <v>14</v>
      </c>
      <c r="AA1185" s="142">
        <v>219397000305</v>
      </c>
      <c r="AB1185" s="140" t="s">
        <v>10664</v>
      </c>
      <c r="AC1185" s="140" t="s">
        <v>11568</v>
      </c>
      <c r="AD1185" s="140" t="s">
        <v>13206</v>
      </c>
      <c r="AE1185" s="140" t="s">
        <v>10692</v>
      </c>
      <c r="AF1185" s="29">
        <v>0</v>
      </c>
      <c r="AG1185" t="s">
        <v>12550</v>
      </c>
    </row>
    <row r="1186" spans="6:33" x14ac:dyDescent="0.25">
      <c r="F1186" s="338">
        <v>10620395</v>
      </c>
      <c r="G1186" s="339" t="s">
        <v>1498</v>
      </c>
      <c r="H1186" s="340" t="s">
        <v>90</v>
      </c>
      <c r="AA1186" s="142">
        <v>219397000356</v>
      </c>
      <c r="AB1186" s="140" t="s">
        <v>10664</v>
      </c>
      <c r="AC1186" s="140" t="s">
        <v>11569</v>
      </c>
      <c r="AD1186" s="140" t="s">
        <v>13206</v>
      </c>
      <c r="AE1186" s="140" t="s">
        <v>10692</v>
      </c>
      <c r="AF1186" s="29">
        <v>0</v>
      </c>
      <c r="AG1186" t="s">
        <v>12550</v>
      </c>
    </row>
    <row r="1187" spans="6:33" x14ac:dyDescent="0.25">
      <c r="F1187" s="338">
        <v>25281327</v>
      </c>
      <c r="G1187" s="339" t="s">
        <v>1495</v>
      </c>
      <c r="H1187" s="340" t="s">
        <v>88</v>
      </c>
      <c r="AA1187" s="142">
        <v>219397000089</v>
      </c>
      <c r="AB1187" s="140" t="s">
        <v>10664</v>
      </c>
      <c r="AC1187" s="140" t="s">
        <v>11570</v>
      </c>
      <c r="AD1187" s="140" t="s">
        <v>13207</v>
      </c>
      <c r="AE1187" s="140" t="s">
        <v>10692</v>
      </c>
      <c r="AF1187" s="29" t="s">
        <v>12546</v>
      </c>
      <c r="AG1187" t="s">
        <v>12550</v>
      </c>
    </row>
    <row r="1188" spans="6:33" x14ac:dyDescent="0.25">
      <c r="F1188" s="338">
        <v>4767794</v>
      </c>
      <c r="G1188" s="339" t="s">
        <v>1497</v>
      </c>
      <c r="H1188" s="340">
        <v>13</v>
      </c>
      <c r="AA1188" s="142">
        <v>119397092124</v>
      </c>
      <c r="AB1188" s="140" t="s">
        <v>10664</v>
      </c>
      <c r="AC1188" s="140" t="s">
        <v>12765</v>
      </c>
      <c r="AD1188" s="140" t="s">
        <v>13207</v>
      </c>
      <c r="AE1188" s="140" t="s">
        <v>10722</v>
      </c>
      <c r="AF1188" s="29" t="s">
        <v>12546</v>
      </c>
      <c r="AG1188" t="s">
        <v>12550</v>
      </c>
    </row>
    <row r="1189" spans="6:33" x14ac:dyDescent="0.25">
      <c r="F1189" s="338">
        <v>4770667</v>
      </c>
      <c r="G1189" s="339" t="s">
        <v>1505</v>
      </c>
      <c r="H1189" s="340">
        <v>13</v>
      </c>
      <c r="AA1189" s="142">
        <v>219397000763</v>
      </c>
      <c r="AB1189" s="140" t="s">
        <v>10664</v>
      </c>
      <c r="AC1189" s="140" t="s">
        <v>11571</v>
      </c>
      <c r="AD1189" s="140" t="s">
        <v>13207</v>
      </c>
      <c r="AE1189" s="140" t="s">
        <v>10692</v>
      </c>
      <c r="AF1189" s="29" t="s">
        <v>12546</v>
      </c>
      <c r="AG1189" t="s">
        <v>12550</v>
      </c>
    </row>
    <row r="1190" spans="6:33" x14ac:dyDescent="0.25">
      <c r="F1190" s="338">
        <v>25692073</v>
      </c>
      <c r="G1190" s="339" t="s">
        <v>1501</v>
      </c>
      <c r="H1190" s="340">
        <v>9</v>
      </c>
      <c r="AA1190" s="142">
        <v>219397000755</v>
      </c>
      <c r="AB1190" s="140" t="s">
        <v>10664</v>
      </c>
      <c r="AC1190" s="140" t="s">
        <v>11104</v>
      </c>
      <c r="AD1190" s="140" t="s">
        <v>13207</v>
      </c>
      <c r="AE1190" s="140" t="s">
        <v>10692</v>
      </c>
      <c r="AF1190" s="29" t="s">
        <v>12546</v>
      </c>
      <c r="AG1190" t="s">
        <v>12550</v>
      </c>
    </row>
    <row r="1191" spans="6:33" x14ac:dyDescent="0.25">
      <c r="F1191" s="338">
        <v>10721057</v>
      </c>
      <c r="G1191" s="339" t="s">
        <v>1494</v>
      </c>
      <c r="H1191" s="340">
        <v>10</v>
      </c>
      <c r="AA1191" s="142">
        <v>419397092233</v>
      </c>
      <c r="AB1191" s="140" t="s">
        <v>10664</v>
      </c>
      <c r="AC1191" s="140" t="s">
        <v>11572</v>
      </c>
      <c r="AD1191" s="140" t="s">
        <v>13208</v>
      </c>
      <c r="AE1191" s="140" t="s">
        <v>10722</v>
      </c>
      <c r="AF1191" s="29" t="s">
        <v>12545</v>
      </c>
      <c r="AG1191" t="s">
        <v>12549</v>
      </c>
    </row>
    <row r="1192" spans="6:33" x14ac:dyDescent="0.25">
      <c r="F1192" s="338">
        <v>10722117</v>
      </c>
      <c r="G1192" s="339" t="s">
        <v>1496</v>
      </c>
      <c r="H1192" s="340" t="s">
        <v>85</v>
      </c>
      <c r="AA1192" s="142">
        <v>219397000551</v>
      </c>
      <c r="AB1192" s="140" t="s">
        <v>10664</v>
      </c>
      <c r="AC1192" s="140" t="s">
        <v>11573</v>
      </c>
      <c r="AD1192" s="140" t="s">
        <v>13209</v>
      </c>
      <c r="AE1192" s="140" t="s">
        <v>10692</v>
      </c>
      <c r="AF1192" s="29" t="s">
        <v>12545</v>
      </c>
      <c r="AG1192" t="s">
        <v>12550</v>
      </c>
    </row>
    <row r="1193" spans="6:33" x14ac:dyDescent="0.25">
      <c r="F1193" s="338">
        <v>25682885</v>
      </c>
      <c r="G1193" s="339" t="s">
        <v>1500</v>
      </c>
      <c r="H1193" s="340">
        <v>12</v>
      </c>
      <c r="AA1193" s="142">
        <v>219397000178</v>
      </c>
      <c r="AB1193" s="140" t="s">
        <v>10664</v>
      </c>
      <c r="AC1193" s="140" t="s">
        <v>11574</v>
      </c>
      <c r="AD1193" s="140" t="s">
        <v>13210</v>
      </c>
      <c r="AE1193" s="140" t="s">
        <v>10692</v>
      </c>
      <c r="AF1193" s="29" t="s">
        <v>12547</v>
      </c>
      <c r="AG1193" t="s">
        <v>12550</v>
      </c>
    </row>
    <row r="1194" spans="6:33" x14ac:dyDescent="0.25">
      <c r="F1194" s="338">
        <v>31527884</v>
      </c>
      <c r="G1194" s="339" t="s">
        <v>1502</v>
      </c>
      <c r="H1194" s="340" t="s">
        <v>85</v>
      </c>
      <c r="AA1194" s="142">
        <v>219397002022</v>
      </c>
      <c r="AB1194" s="140" t="s">
        <v>10664</v>
      </c>
      <c r="AC1194" s="140" t="s">
        <v>12766</v>
      </c>
      <c r="AD1194" s="140" t="s">
        <v>13210</v>
      </c>
      <c r="AE1194" s="140" t="s">
        <v>10692</v>
      </c>
      <c r="AF1194" s="29" t="s">
        <v>12547</v>
      </c>
      <c r="AG1194" t="s">
        <v>12550</v>
      </c>
    </row>
    <row r="1195" spans="6:33" x14ac:dyDescent="0.25">
      <c r="F1195" s="338">
        <v>34567799</v>
      </c>
      <c r="G1195" s="339" t="s">
        <v>1499</v>
      </c>
      <c r="H1195" s="340" t="s">
        <v>86</v>
      </c>
      <c r="AA1195" s="142">
        <v>219397092102</v>
      </c>
      <c r="AB1195" s="140" t="s">
        <v>10664</v>
      </c>
      <c r="AC1195" s="140" t="s">
        <v>11575</v>
      </c>
      <c r="AD1195" s="140" t="s">
        <v>13210</v>
      </c>
      <c r="AE1195" s="140" t="s">
        <v>10692</v>
      </c>
      <c r="AF1195" s="29" t="s">
        <v>12547</v>
      </c>
      <c r="AG1195" t="s">
        <v>12550</v>
      </c>
    </row>
    <row r="1196" spans="6:33" x14ac:dyDescent="0.25">
      <c r="F1196" s="338">
        <v>25470236</v>
      </c>
      <c r="G1196" s="339" t="s">
        <v>1335</v>
      </c>
      <c r="H1196" s="340" t="s">
        <v>90</v>
      </c>
      <c r="AA1196" s="142">
        <v>219397091963</v>
      </c>
      <c r="AB1196" s="140" t="s">
        <v>10664</v>
      </c>
      <c r="AC1196" s="140" t="s">
        <v>11053</v>
      </c>
      <c r="AD1196" s="140" t="s">
        <v>13210</v>
      </c>
      <c r="AE1196" s="140" t="s">
        <v>10692</v>
      </c>
      <c r="AF1196" s="29" t="s">
        <v>12547</v>
      </c>
      <c r="AG1196" t="s">
        <v>12550</v>
      </c>
    </row>
    <row r="1197" spans="6:33" x14ac:dyDescent="0.25">
      <c r="F1197" s="338">
        <v>25685090</v>
      </c>
      <c r="G1197" s="339" t="s">
        <v>1334</v>
      </c>
      <c r="H1197" s="340" t="s">
        <v>85</v>
      </c>
      <c r="AA1197" s="142">
        <v>219397000101</v>
      </c>
      <c r="AB1197" s="140" t="s">
        <v>10664</v>
      </c>
      <c r="AC1197" s="140" t="s">
        <v>10818</v>
      </c>
      <c r="AD1197" s="140" t="s">
        <v>13210</v>
      </c>
      <c r="AE1197" s="140" t="s">
        <v>10692</v>
      </c>
      <c r="AF1197" s="29" t="s">
        <v>12547</v>
      </c>
      <c r="AG1197" t="s">
        <v>12550</v>
      </c>
    </row>
    <row r="1198" spans="6:33" x14ac:dyDescent="0.25">
      <c r="F1198" s="338">
        <v>4768385</v>
      </c>
      <c r="G1198" s="339" t="s">
        <v>1336</v>
      </c>
      <c r="H1198" s="340" t="s">
        <v>88</v>
      </c>
      <c r="AA1198" s="142">
        <v>219397092081</v>
      </c>
      <c r="AB1198" s="140" t="s">
        <v>10664</v>
      </c>
      <c r="AC1198" s="140" t="s">
        <v>10816</v>
      </c>
      <c r="AD1198" s="140" t="s">
        <v>13210</v>
      </c>
      <c r="AE1198" s="140" t="s">
        <v>10692</v>
      </c>
      <c r="AF1198" s="29" t="s">
        <v>12547</v>
      </c>
      <c r="AG1198" t="s">
        <v>12550</v>
      </c>
    </row>
    <row r="1199" spans="6:33" x14ac:dyDescent="0.25">
      <c r="F1199" s="338">
        <v>10625045</v>
      </c>
      <c r="G1199" s="339" t="s">
        <v>1332</v>
      </c>
      <c r="H1199" s="340" t="s">
        <v>90</v>
      </c>
      <c r="AA1199" s="142">
        <v>219397000585</v>
      </c>
      <c r="AB1199" s="140" t="s">
        <v>10664</v>
      </c>
      <c r="AC1199" s="140" t="s">
        <v>10826</v>
      </c>
      <c r="AD1199" s="140" t="s">
        <v>13210</v>
      </c>
      <c r="AE1199" s="140" t="s">
        <v>10692</v>
      </c>
      <c r="AF1199" s="29" t="s">
        <v>12547</v>
      </c>
      <c r="AG1199" t="s">
        <v>12550</v>
      </c>
    </row>
    <row r="1200" spans="6:33" x14ac:dyDescent="0.25">
      <c r="F1200" s="338">
        <v>25281836</v>
      </c>
      <c r="G1200" s="339" t="s">
        <v>1331</v>
      </c>
      <c r="H1200" s="340" t="s">
        <v>85</v>
      </c>
      <c r="AA1200" s="142">
        <v>219397000976</v>
      </c>
      <c r="AB1200" s="140" t="s">
        <v>10664</v>
      </c>
      <c r="AC1200" s="140" t="s">
        <v>11576</v>
      </c>
      <c r="AD1200" s="140" t="s">
        <v>13210</v>
      </c>
      <c r="AE1200" s="140" t="s">
        <v>10692</v>
      </c>
      <c r="AF1200" s="29" t="s">
        <v>12547</v>
      </c>
      <c r="AG1200" t="s">
        <v>12550</v>
      </c>
    </row>
    <row r="1201" spans="6:33" x14ac:dyDescent="0.25">
      <c r="F1201" s="338">
        <v>10720554</v>
      </c>
      <c r="G1201" s="339" t="s">
        <v>1330</v>
      </c>
      <c r="H1201" s="340">
        <v>14</v>
      </c>
      <c r="AA1201" s="142">
        <v>219397000488</v>
      </c>
      <c r="AB1201" s="140" t="s">
        <v>10664</v>
      </c>
      <c r="AC1201" s="140" t="s">
        <v>10807</v>
      </c>
      <c r="AD1201" s="140" t="s">
        <v>13210</v>
      </c>
      <c r="AE1201" s="140" t="s">
        <v>10692</v>
      </c>
      <c r="AF1201" s="29" t="s">
        <v>12547</v>
      </c>
      <c r="AG1201" t="s">
        <v>12550</v>
      </c>
    </row>
    <row r="1202" spans="6:33" x14ac:dyDescent="0.25">
      <c r="F1202" s="338">
        <v>25685046</v>
      </c>
      <c r="G1202" s="339" t="s">
        <v>1333</v>
      </c>
      <c r="H1202" s="340">
        <v>10</v>
      </c>
      <c r="AA1202" s="142">
        <v>219397000895</v>
      </c>
      <c r="AB1202" s="140" t="s">
        <v>10664</v>
      </c>
      <c r="AC1202" s="140" t="s">
        <v>11577</v>
      </c>
      <c r="AD1202" s="140" t="s">
        <v>13210</v>
      </c>
      <c r="AE1202" s="140" t="s">
        <v>10692</v>
      </c>
      <c r="AF1202" s="29" t="s">
        <v>12547</v>
      </c>
      <c r="AG1202" t="s">
        <v>12550</v>
      </c>
    </row>
    <row r="1203" spans="6:33" x14ac:dyDescent="0.25">
      <c r="F1203" s="338">
        <v>4788073</v>
      </c>
      <c r="G1203" s="339" t="s">
        <v>1476</v>
      </c>
      <c r="H1203" s="340" t="s">
        <v>89</v>
      </c>
      <c r="AA1203" s="142">
        <v>219397000232</v>
      </c>
      <c r="AB1203" s="140" t="s">
        <v>10664</v>
      </c>
      <c r="AC1203" s="140" t="s">
        <v>11257</v>
      </c>
      <c r="AD1203" s="140" t="s">
        <v>13210</v>
      </c>
      <c r="AE1203" s="140" t="s">
        <v>10692</v>
      </c>
      <c r="AF1203" s="29" t="s">
        <v>12547</v>
      </c>
      <c r="AG1203" t="s">
        <v>12550</v>
      </c>
    </row>
    <row r="1204" spans="6:33" x14ac:dyDescent="0.25">
      <c r="F1204" s="338">
        <v>10620185</v>
      </c>
      <c r="G1204" s="339" t="s">
        <v>1475</v>
      </c>
      <c r="H1204" s="340" t="s">
        <v>88</v>
      </c>
      <c r="AA1204" s="142">
        <v>219397001034</v>
      </c>
      <c r="AB1204" s="140" t="s">
        <v>10664</v>
      </c>
      <c r="AC1204" s="140" t="s">
        <v>11578</v>
      </c>
      <c r="AD1204" s="140" t="s">
        <v>13210</v>
      </c>
      <c r="AE1204" s="140" t="s">
        <v>10692</v>
      </c>
      <c r="AF1204" s="29" t="s">
        <v>12547</v>
      </c>
      <c r="AG1204" t="s">
        <v>12550</v>
      </c>
    </row>
    <row r="1205" spans="6:33" x14ac:dyDescent="0.25">
      <c r="F1205" s="338">
        <v>25683034</v>
      </c>
      <c r="G1205" s="339" t="s">
        <v>1474</v>
      </c>
      <c r="H1205" s="340" t="s">
        <v>85</v>
      </c>
      <c r="AA1205" s="142">
        <v>219397000500</v>
      </c>
      <c r="AB1205" s="140" t="s">
        <v>10664</v>
      </c>
      <c r="AC1205" s="140" t="s">
        <v>11199</v>
      </c>
      <c r="AD1205" s="140" t="s">
        <v>13210</v>
      </c>
      <c r="AE1205" s="140" t="s">
        <v>10692</v>
      </c>
      <c r="AF1205" s="29" t="s">
        <v>12547</v>
      </c>
      <c r="AG1205" t="s">
        <v>12550</v>
      </c>
    </row>
    <row r="1206" spans="6:33" x14ac:dyDescent="0.25">
      <c r="F1206" s="338">
        <v>34556886</v>
      </c>
      <c r="G1206" s="339" t="s">
        <v>1473</v>
      </c>
      <c r="H1206" s="340" t="s">
        <v>85</v>
      </c>
      <c r="AA1206" s="142">
        <v>219397000364</v>
      </c>
      <c r="AB1206" s="140" t="s">
        <v>10664</v>
      </c>
      <c r="AC1206" s="140" t="s">
        <v>10913</v>
      </c>
      <c r="AD1206" s="140" t="s">
        <v>13210</v>
      </c>
      <c r="AE1206" s="140" t="s">
        <v>10692</v>
      </c>
      <c r="AF1206" s="29" t="s">
        <v>12547</v>
      </c>
      <c r="AG1206" t="s">
        <v>12550</v>
      </c>
    </row>
    <row r="1207" spans="6:33" x14ac:dyDescent="0.25">
      <c r="F1207" s="338">
        <v>10620210</v>
      </c>
      <c r="G1207" s="339" t="s">
        <v>1472</v>
      </c>
      <c r="H1207" s="340">
        <v>14</v>
      </c>
      <c r="AA1207" s="142">
        <v>219397000461</v>
      </c>
      <c r="AB1207" s="140" t="s">
        <v>10664</v>
      </c>
      <c r="AC1207" s="140" t="s">
        <v>12767</v>
      </c>
      <c r="AD1207" s="140" t="s">
        <v>13211</v>
      </c>
      <c r="AE1207" s="140" t="s">
        <v>10692</v>
      </c>
      <c r="AF1207" s="29" t="s">
        <v>12547</v>
      </c>
      <c r="AG1207" t="s">
        <v>12550</v>
      </c>
    </row>
    <row r="1208" spans="6:33" x14ac:dyDescent="0.25">
      <c r="F1208" s="338">
        <v>4742816</v>
      </c>
      <c r="G1208" s="339" t="s">
        <v>1461</v>
      </c>
      <c r="H1208" s="340">
        <v>14</v>
      </c>
      <c r="AA1208" s="142">
        <v>219397000259</v>
      </c>
      <c r="AB1208" s="140" t="s">
        <v>10664</v>
      </c>
      <c r="AC1208" s="140" t="s">
        <v>11268</v>
      </c>
      <c r="AD1208" s="140" t="s">
        <v>13211</v>
      </c>
      <c r="AE1208" s="140" t="s">
        <v>10692</v>
      </c>
      <c r="AF1208" s="29" t="s">
        <v>12547</v>
      </c>
      <c r="AG1208" t="s">
        <v>12550</v>
      </c>
    </row>
    <row r="1209" spans="6:33" x14ac:dyDescent="0.25">
      <c r="F1209" s="338">
        <v>4770769</v>
      </c>
      <c r="G1209" s="339" t="s">
        <v>1463</v>
      </c>
      <c r="H1209" s="340">
        <v>13</v>
      </c>
      <c r="AA1209" s="142">
        <v>219397000879</v>
      </c>
      <c r="AB1209" s="140" t="s">
        <v>10664</v>
      </c>
      <c r="AC1209" s="140" t="s">
        <v>11579</v>
      </c>
      <c r="AD1209" s="140" t="s">
        <v>13211</v>
      </c>
      <c r="AE1209" s="140" t="s">
        <v>10692</v>
      </c>
      <c r="AF1209" s="29" t="s">
        <v>12547</v>
      </c>
      <c r="AG1209" t="s">
        <v>12550</v>
      </c>
    </row>
    <row r="1210" spans="6:33" x14ac:dyDescent="0.25">
      <c r="F1210" s="338">
        <v>4770847</v>
      </c>
      <c r="G1210" s="339" t="s">
        <v>1464</v>
      </c>
      <c r="H1210" s="340" t="s">
        <v>88</v>
      </c>
      <c r="AA1210" s="142">
        <v>219397001026</v>
      </c>
      <c r="AB1210" s="140" t="s">
        <v>10664</v>
      </c>
      <c r="AC1210" s="140" t="s">
        <v>11580</v>
      </c>
      <c r="AD1210" s="140" t="s">
        <v>13211</v>
      </c>
      <c r="AE1210" s="140" t="s">
        <v>10692</v>
      </c>
      <c r="AF1210" s="29" t="s">
        <v>12547</v>
      </c>
      <c r="AG1210" t="s">
        <v>12550</v>
      </c>
    </row>
    <row r="1211" spans="6:33" x14ac:dyDescent="0.25">
      <c r="F1211" s="338">
        <v>25692041</v>
      </c>
      <c r="G1211" s="339" t="s">
        <v>1468</v>
      </c>
      <c r="H1211" s="340">
        <v>14</v>
      </c>
      <c r="AA1211" s="142">
        <v>219397000186</v>
      </c>
      <c r="AB1211" s="140" t="s">
        <v>10664</v>
      </c>
      <c r="AC1211" s="140" t="s">
        <v>10814</v>
      </c>
      <c r="AD1211" s="140" t="s">
        <v>13211</v>
      </c>
      <c r="AE1211" s="140" t="s">
        <v>10692</v>
      </c>
      <c r="AF1211" s="29" t="s">
        <v>12547</v>
      </c>
      <c r="AG1211" t="s">
        <v>12550</v>
      </c>
    </row>
    <row r="1212" spans="6:33" x14ac:dyDescent="0.25">
      <c r="F1212" s="338">
        <v>25685309</v>
      </c>
      <c r="G1212" s="339" t="s">
        <v>1467</v>
      </c>
      <c r="H1212" s="340" t="s">
        <v>88</v>
      </c>
      <c r="AA1212" s="142">
        <v>219397092056</v>
      </c>
      <c r="AB1212" s="140" t="s">
        <v>10664</v>
      </c>
      <c r="AC1212" s="140" t="s">
        <v>11581</v>
      </c>
      <c r="AD1212" s="140" t="s">
        <v>13211</v>
      </c>
      <c r="AE1212" s="140" t="s">
        <v>10692</v>
      </c>
      <c r="AF1212" s="29" t="s">
        <v>12547</v>
      </c>
      <c r="AG1212" t="s">
        <v>12550</v>
      </c>
    </row>
    <row r="1213" spans="6:33" x14ac:dyDescent="0.25">
      <c r="F1213" s="338">
        <v>10754481</v>
      </c>
      <c r="G1213" s="339" t="s">
        <v>1470</v>
      </c>
      <c r="H1213" s="340" t="s">
        <v>89</v>
      </c>
      <c r="AA1213" s="142">
        <v>219397000216</v>
      </c>
      <c r="AB1213" s="140" t="s">
        <v>10664</v>
      </c>
      <c r="AC1213" s="140" t="s">
        <v>10931</v>
      </c>
      <c r="AD1213" s="140" t="s">
        <v>13211</v>
      </c>
      <c r="AE1213" s="140" t="s">
        <v>10692</v>
      </c>
      <c r="AF1213" s="29" t="s">
        <v>12547</v>
      </c>
      <c r="AG1213" t="s">
        <v>12550</v>
      </c>
    </row>
    <row r="1214" spans="6:33" x14ac:dyDescent="0.25">
      <c r="F1214" s="338">
        <v>10720049</v>
      </c>
      <c r="G1214" s="339" t="s">
        <v>1462</v>
      </c>
      <c r="H1214" s="340">
        <v>14</v>
      </c>
      <c r="AA1214" s="142">
        <v>219397000208</v>
      </c>
      <c r="AB1214" s="140" t="s">
        <v>10664</v>
      </c>
      <c r="AC1214" s="140" t="s">
        <v>10798</v>
      </c>
      <c r="AD1214" s="140" t="s">
        <v>13211</v>
      </c>
      <c r="AE1214" s="140" t="s">
        <v>10692</v>
      </c>
      <c r="AF1214" s="29" t="s">
        <v>12547</v>
      </c>
      <c r="AG1214" t="s">
        <v>12550</v>
      </c>
    </row>
    <row r="1215" spans="6:33" x14ac:dyDescent="0.25">
      <c r="F1215" s="338">
        <v>76008048</v>
      </c>
      <c r="G1215" s="339" t="s">
        <v>1471</v>
      </c>
      <c r="H1215" s="340" t="s">
        <v>90</v>
      </c>
      <c r="AA1215" s="142">
        <v>219397000780</v>
      </c>
      <c r="AB1215" s="140" t="s">
        <v>10664</v>
      </c>
      <c r="AC1215" s="140" t="s">
        <v>11582</v>
      </c>
      <c r="AD1215" s="140" t="s">
        <v>13211</v>
      </c>
      <c r="AE1215" s="140" t="s">
        <v>10692</v>
      </c>
      <c r="AF1215" s="29" t="s">
        <v>12547</v>
      </c>
      <c r="AG1215" t="s">
        <v>12550</v>
      </c>
    </row>
    <row r="1216" spans="6:33" x14ac:dyDescent="0.25">
      <c r="F1216" s="338">
        <v>76008091</v>
      </c>
      <c r="G1216" s="339" t="s">
        <v>1465</v>
      </c>
      <c r="H1216" s="340" t="s">
        <v>85</v>
      </c>
      <c r="AA1216" s="142">
        <v>219397000968</v>
      </c>
      <c r="AB1216" s="140" t="s">
        <v>10664</v>
      </c>
      <c r="AC1216" s="140" t="s">
        <v>11583</v>
      </c>
      <c r="AD1216" s="140" t="s">
        <v>13211</v>
      </c>
      <c r="AE1216" s="140" t="s">
        <v>10692</v>
      </c>
      <c r="AF1216" s="29" t="s">
        <v>12547</v>
      </c>
      <c r="AG1216" t="s">
        <v>12550</v>
      </c>
    </row>
    <row r="1217" spans="6:33" x14ac:dyDescent="0.25">
      <c r="F1217" s="338">
        <v>76320609</v>
      </c>
      <c r="G1217" s="339" t="s">
        <v>1466</v>
      </c>
      <c r="H1217" s="340" t="s">
        <v>85</v>
      </c>
      <c r="AA1217" s="142">
        <v>219397000909</v>
      </c>
      <c r="AB1217" s="140" t="s">
        <v>10664</v>
      </c>
      <c r="AC1217" s="140" t="s">
        <v>11421</v>
      </c>
      <c r="AD1217" s="140" t="s">
        <v>13211</v>
      </c>
      <c r="AE1217" s="140" t="s">
        <v>10692</v>
      </c>
      <c r="AF1217" s="29" t="s">
        <v>12547</v>
      </c>
      <c r="AG1217" t="s">
        <v>12550</v>
      </c>
    </row>
    <row r="1218" spans="6:33" x14ac:dyDescent="0.25">
      <c r="F1218" s="338">
        <v>1064426587</v>
      </c>
      <c r="G1218" s="339" t="s">
        <v>1469</v>
      </c>
      <c r="H1218" s="340" t="s">
        <v>85</v>
      </c>
      <c r="AA1218" s="142">
        <v>219397002090</v>
      </c>
      <c r="AB1218" s="140" t="s">
        <v>10664</v>
      </c>
      <c r="AC1218" s="140" t="s">
        <v>11544</v>
      </c>
      <c r="AD1218" s="140" t="s">
        <v>13211</v>
      </c>
      <c r="AE1218" s="140" t="s">
        <v>10692</v>
      </c>
      <c r="AF1218" s="29" t="s">
        <v>12547</v>
      </c>
      <c r="AG1218" t="s">
        <v>12550</v>
      </c>
    </row>
    <row r="1219" spans="6:33" x14ac:dyDescent="0.25">
      <c r="F1219" s="338">
        <v>4615257</v>
      </c>
      <c r="G1219" s="339" t="s">
        <v>1460</v>
      </c>
      <c r="H1219" s="340" t="s">
        <v>85</v>
      </c>
      <c r="AA1219" s="142">
        <v>219397092111</v>
      </c>
      <c r="AB1219" s="140" t="s">
        <v>10664</v>
      </c>
      <c r="AC1219" s="140" t="s">
        <v>11584</v>
      </c>
      <c r="AD1219" s="140" t="s">
        <v>13212</v>
      </c>
      <c r="AE1219" s="140" t="s">
        <v>10692</v>
      </c>
      <c r="AF1219" s="29" t="s">
        <v>12547</v>
      </c>
      <c r="AG1219" t="s">
        <v>12550</v>
      </c>
    </row>
    <row r="1220" spans="6:33" x14ac:dyDescent="0.25">
      <c r="F1220" s="338">
        <v>10625271</v>
      </c>
      <c r="G1220" s="339" t="s">
        <v>1329</v>
      </c>
      <c r="H1220" s="340" t="s">
        <v>90</v>
      </c>
      <c r="AA1220" s="142">
        <v>219397000054</v>
      </c>
      <c r="AB1220" s="140" t="s">
        <v>10664</v>
      </c>
      <c r="AC1220" s="140" t="s">
        <v>11585</v>
      </c>
      <c r="AD1220" s="140" t="s">
        <v>13212</v>
      </c>
      <c r="AE1220" s="140" t="s">
        <v>10692</v>
      </c>
      <c r="AF1220" s="29" t="s">
        <v>12547</v>
      </c>
      <c r="AG1220" t="s">
        <v>12550</v>
      </c>
    </row>
    <row r="1221" spans="6:33" x14ac:dyDescent="0.25">
      <c r="F1221" s="338">
        <v>25683078</v>
      </c>
      <c r="G1221" s="339" t="s">
        <v>1325</v>
      </c>
      <c r="H1221" s="340">
        <v>12</v>
      </c>
      <c r="AA1221" s="142">
        <v>219397000593</v>
      </c>
      <c r="AB1221" s="140" t="s">
        <v>10664</v>
      </c>
      <c r="AC1221" s="140" t="s">
        <v>11586</v>
      </c>
      <c r="AD1221" s="140" t="s">
        <v>13212</v>
      </c>
      <c r="AE1221" s="140" t="s">
        <v>10692</v>
      </c>
      <c r="AF1221" s="29" t="s">
        <v>12547</v>
      </c>
      <c r="AG1221" t="s">
        <v>12550</v>
      </c>
    </row>
    <row r="1222" spans="6:33" x14ac:dyDescent="0.25">
      <c r="F1222" s="338">
        <v>25684964</v>
      </c>
      <c r="G1222" s="339" t="s">
        <v>1326</v>
      </c>
      <c r="H1222" s="340">
        <v>12</v>
      </c>
      <c r="AA1222" s="142">
        <v>219397000445</v>
      </c>
      <c r="AB1222" s="140" t="s">
        <v>10664</v>
      </c>
      <c r="AC1222" s="140" t="s">
        <v>11587</v>
      </c>
      <c r="AD1222" s="140" t="s">
        <v>13212</v>
      </c>
      <c r="AE1222" s="140" t="s">
        <v>10692</v>
      </c>
      <c r="AF1222" s="29" t="s">
        <v>12547</v>
      </c>
      <c r="AG1222" t="s">
        <v>12550</v>
      </c>
    </row>
    <row r="1223" spans="6:33" x14ac:dyDescent="0.25">
      <c r="F1223" s="338">
        <v>25684984</v>
      </c>
      <c r="G1223" s="339" t="s">
        <v>1327</v>
      </c>
      <c r="H1223" s="340" t="s">
        <v>85</v>
      </c>
      <c r="AA1223" s="142">
        <v>219397092013</v>
      </c>
      <c r="AB1223" s="140" t="s">
        <v>10664</v>
      </c>
      <c r="AC1223" s="140" t="s">
        <v>11229</v>
      </c>
      <c r="AD1223" s="140" t="s">
        <v>13212</v>
      </c>
      <c r="AE1223" s="140" t="s">
        <v>10692</v>
      </c>
      <c r="AF1223" s="29" t="s">
        <v>12547</v>
      </c>
      <c r="AG1223" t="s">
        <v>12550</v>
      </c>
    </row>
    <row r="1224" spans="6:33" x14ac:dyDescent="0.25">
      <c r="F1224" s="338">
        <v>25685054</v>
      </c>
      <c r="G1224" s="339" t="s">
        <v>1328</v>
      </c>
      <c r="H1224" s="340">
        <v>14</v>
      </c>
      <c r="AA1224" s="142">
        <v>219397000097</v>
      </c>
      <c r="AB1224" s="140" t="s">
        <v>10664</v>
      </c>
      <c r="AC1224" s="140" t="s">
        <v>11588</v>
      </c>
      <c r="AD1224" s="140" t="s">
        <v>13212</v>
      </c>
      <c r="AE1224" s="140" t="s">
        <v>10692</v>
      </c>
      <c r="AF1224" s="29" t="s">
        <v>12547</v>
      </c>
      <c r="AG1224" t="s">
        <v>12550</v>
      </c>
    </row>
    <row r="1225" spans="6:33" x14ac:dyDescent="0.25">
      <c r="F1225" s="338">
        <v>48660007</v>
      </c>
      <c r="G1225" s="339" t="s">
        <v>1324</v>
      </c>
      <c r="H1225" s="340" t="s">
        <v>90</v>
      </c>
      <c r="AA1225" s="142">
        <v>219397000135</v>
      </c>
      <c r="AB1225" s="140" t="s">
        <v>10664</v>
      </c>
      <c r="AC1225" s="140" t="s">
        <v>11589</v>
      </c>
      <c r="AD1225" s="140" t="s">
        <v>13212</v>
      </c>
      <c r="AE1225" s="140" t="s">
        <v>10692</v>
      </c>
      <c r="AF1225" s="29" t="s">
        <v>12547</v>
      </c>
      <c r="AG1225" t="s">
        <v>12550</v>
      </c>
    </row>
    <row r="1226" spans="6:33" x14ac:dyDescent="0.25">
      <c r="F1226" s="338">
        <v>4787862</v>
      </c>
      <c r="G1226" s="339" t="s">
        <v>1323</v>
      </c>
      <c r="H1226" s="340" t="s">
        <v>86</v>
      </c>
      <c r="AA1226" s="142">
        <v>219397002006</v>
      </c>
      <c r="AB1226" s="140" t="s">
        <v>10664</v>
      </c>
      <c r="AC1226" s="140" t="s">
        <v>11522</v>
      </c>
      <c r="AD1226" s="140" t="s">
        <v>13212</v>
      </c>
      <c r="AE1226" s="140" t="s">
        <v>10692</v>
      </c>
      <c r="AF1226" s="29" t="s">
        <v>12547</v>
      </c>
      <c r="AG1226" t="s">
        <v>12550</v>
      </c>
    </row>
    <row r="1227" spans="6:33" x14ac:dyDescent="0.25">
      <c r="F1227" s="338">
        <v>10620329</v>
      </c>
      <c r="G1227" s="339" t="s">
        <v>1322</v>
      </c>
      <c r="H1227" s="340" t="s">
        <v>86</v>
      </c>
      <c r="AA1227" s="142">
        <v>219397000925</v>
      </c>
      <c r="AB1227" s="140" t="s">
        <v>10664</v>
      </c>
      <c r="AC1227" s="140" t="s">
        <v>11509</v>
      </c>
      <c r="AD1227" s="140" t="s">
        <v>13212</v>
      </c>
      <c r="AE1227" s="140" t="s">
        <v>10692</v>
      </c>
      <c r="AF1227" s="29" t="s">
        <v>12547</v>
      </c>
      <c r="AG1227" t="s">
        <v>12550</v>
      </c>
    </row>
    <row r="1228" spans="6:33" x14ac:dyDescent="0.25">
      <c r="F1228" s="338">
        <v>10721471</v>
      </c>
      <c r="G1228" s="339" t="s">
        <v>1321</v>
      </c>
      <c r="H1228" s="340" t="s">
        <v>86</v>
      </c>
      <c r="AA1228" s="142">
        <v>219397092072</v>
      </c>
      <c r="AB1228" s="140" t="s">
        <v>10664</v>
      </c>
      <c r="AC1228" s="140" t="s">
        <v>11590</v>
      </c>
      <c r="AD1228" s="140" t="s">
        <v>13212</v>
      </c>
      <c r="AE1228" s="140" t="s">
        <v>10692</v>
      </c>
      <c r="AF1228" s="29" t="s">
        <v>12547</v>
      </c>
      <c r="AG1228" t="s">
        <v>12550</v>
      </c>
    </row>
    <row r="1229" spans="6:33" x14ac:dyDescent="0.25">
      <c r="F1229" s="338">
        <v>25682666</v>
      </c>
      <c r="G1229" s="339" t="s">
        <v>1315</v>
      </c>
      <c r="H1229" s="340">
        <v>14</v>
      </c>
      <c r="AA1229" s="142">
        <v>219397000496</v>
      </c>
      <c r="AB1229" s="140" t="s">
        <v>10664</v>
      </c>
      <c r="AC1229" s="140" t="s">
        <v>11591</v>
      </c>
      <c r="AD1229" s="140" t="s">
        <v>13212</v>
      </c>
      <c r="AE1229" s="140" t="s">
        <v>10692</v>
      </c>
      <c r="AF1229" s="29" t="s">
        <v>12547</v>
      </c>
      <c r="AG1229" t="s">
        <v>12550</v>
      </c>
    </row>
    <row r="1230" spans="6:33" x14ac:dyDescent="0.25">
      <c r="F1230" s="338">
        <v>25683050</v>
      </c>
      <c r="G1230" s="339" t="s">
        <v>1314</v>
      </c>
      <c r="H1230" s="340" t="s">
        <v>86</v>
      </c>
      <c r="AA1230" s="142">
        <v>219397000542</v>
      </c>
      <c r="AB1230" s="140" t="s">
        <v>10664</v>
      </c>
      <c r="AC1230" s="140" t="s">
        <v>12768</v>
      </c>
      <c r="AD1230" s="140" t="s">
        <v>13213</v>
      </c>
      <c r="AE1230" s="140" t="s">
        <v>10692</v>
      </c>
      <c r="AF1230" s="29" t="s">
        <v>12545</v>
      </c>
      <c r="AG1230" t="s">
        <v>12550</v>
      </c>
    </row>
    <row r="1231" spans="6:33" x14ac:dyDescent="0.25">
      <c r="F1231" s="338">
        <v>25691200</v>
      </c>
      <c r="G1231" s="339" t="s">
        <v>1319</v>
      </c>
      <c r="H1231" s="340" t="s">
        <v>88</v>
      </c>
      <c r="AA1231" s="142">
        <v>219397000348</v>
      </c>
      <c r="AB1231" s="140" t="s">
        <v>10664</v>
      </c>
      <c r="AC1231" s="140" t="s">
        <v>11592</v>
      </c>
      <c r="AD1231" s="140" t="s">
        <v>13213</v>
      </c>
      <c r="AE1231" s="140" t="s">
        <v>10692</v>
      </c>
      <c r="AF1231" s="29" t="s">
        <v>12545</v>
      </c>
      <c r="AG1231" t="s">
        <v>12550</v>
      </c>
    </row>
    <row r="1232" spans="6:33" x14ac:dyDescent="0.25">
      <c r="F1232" s="338">
        <v>25683310</v>
      </c>
      <c r="G1232" s="339" t="s">
        <v>1317</v>
      </c>
      <c r="H1232" s="340" t="s">
        <v>86</v>
      </c>
      <c r="AA1232" s="142">
        <v>219397000933</v>
      </c>
      <c r="AB1232" s="140" t="s">
        <v>10664</v>
      </c>
      <c r="AC1232" s="140" t="s">
        <v>11593</v>
      </c>
      <c r="AD1232" s="140" t="s">
        <v>13213</v>
      </c>
      <c r="AE1232" s="140" t="s">
        <v>10692</v>
      </c>
      <c r="AF1232" s="29" t="s">
        <v>12545</v>
      </c>
      <c r="AG1232" t="s">
        <v>12550</v>
      </c>
    </row>
    <row r="1233" spans="6:33" x14ac:dyDescent="0.25">
      <c r="F1233" s="338">
        <v>25683360</v>
      </c>
      <c r="G1233" s="339" t="s">
        <v>1318</v>
      </c>
      <c r="H1233" s="340" t="s">
        <v>86</v>
      </c>
      <c r="AA1233" s="142">
        <v>219397001051</v>
      </c>
      <c r="AB1233" s="140" t="s">
        <v>10664</v>
      </c>
      <c r="AC1233" s="140" t="s">
        <v>11111</v>
      </c>
      <c r="AD1233" s="140" t="s">
        <v>13213</v>
      </c>
      <c r="AE1233" s="140" t="s">
        <v>10692</v>
      </c>
      <c r="AF1233" s="29" t="s">
        <v>12545</v>
      </c>
      <c r="AG1233" t="s">
        <v>12550</v>
      </c>
    </row>
    <row r="1234" spans="6:33" x14ac:dyDescent="0.25">
      <c r="F1234" s="338">
        <v>24989378</v>
      </c>
      <c r="G1234" s="339" t="s">
        <v>1320</v>
      </c>
      <c r="H1234" s="340" t="s">
        <v>86</v>
      </c>
      <c r="AA1234" s="142">
        <v>219397091998</v>
      </c>
      <c r="AB1234" s="140" t="s">
        <v>10664</v>
      </c>
      <c r="AC1234" s="140" t="s">
        <v>10951</v>
      </c>
      <c r="AD1234" s="140" t="s">
        <v>13213</v>
      </c>
      <c r="AE1234" s="140" t="s">
        <v>10692</v>
      </c>
      <c r="AF1234" s="29" t="s">
        <v>12545</v>
      </c>
      <c r="AG1234" t="s">
        <v>12550</v>
      </c>
    </row>
    <row r="1235" spans="6:33" x14ac:dyDescent="0.25">
      <c r="F1235" s="338">
        <v>76304038</v>
      </c>
      <c r="G1235" s="339" t="s">
        <v>1316</v>
      </c>
      <c r="H1235" s="340" t="s">
        <v>85</v>
      </c>
      <c r="AA1235" s="142">
        <v>219397000399</v>
      </c>
      <c r="AB1235" s="140" t="s">
        <v>10664</v>
      </c>
      <c r="AC1235" s="140" t="s">
        <v>11594</v>
      </c>
      <c r="AD1235" s="140" t="s">
        <v>13214</v>
      </c>
      <c r="AE1235" s="140" t="s">
        <v>10692</v>
      </c>
      <c r="AF1235" s="29" t="s">
        <v>12547</v>
      </c>
      <c r="AG1235" t="s">
        <v>12550</v>
      </c>
    </row>
    <row r="1236" spans="6:33" x14ac:dyDescent="0.25">
      <c r="F1236" s="338">
        <v>4767755</v>
      </c>
      <c r="G1236" s="339" t="s">
        <v>1312</v>
      </c>
      <c r="H1236" s="340">
        <v>8</v>
      </c>
      <c r="AA1236" s="142">
        <v>219397001000</v>
      </c>
      <c r="AB1236" s="140" t="s">
        <v>10664</v>
      </c>
      <c r="AC1236" s="140" t="s">
        <v>11595</v>
      </c>
      <c r="AD1236" s="140" t="s">
        <v>13214</v>
      </c>
      <c r="AE1236" s="140" t="s">
        <v>10692</v>
      </c>
      <c r="AF1236" s="29" t="s">
        <v>12547</v>
      </c>
      <c r="AG1236" t="s">
        <v>12550</v>
      </c>
    </row>
    <row r="1237" spans="6:33" x14ac:dyDescent="0.25">
      <c r="F1237" s="338">
        <v>25683037</v>
      </c>
      <c r="G1237" s="339" t="s">
        <v>1313</v>
      </c>
      <c r="H1237" s="340">
        <v>14</v>
      </c>
      <c r="AA1237" s="142">
        <v>219397000119</v>
      </c>
      <c r="AB1237" s="140" t="s">
        <v>10664</v>
      </c>
      <c r="AC1237" s="140" t="s">
        <v>11596</v>
      </c>
      <c r="AD1237" s="140" t="s">
        <v>13214</v>
      </c>
      <c r="AE1237" s="140" t="s">
        <v>10692</v>
      </c>
      <c r="AF1237" s="29" t="s">
        <v>12547</v>
      </c>
      <c r="AG1237" t="s">
        <v>12550</v>
      </c>
    </row>
    <row r="1238" spans="6:33" x14ac:dyDescent="0.25">
      <c r="F1238" s="338">
        <v>10720758</v>
      </c>
      <c r="G1238" s="339" t="s">
        <v>1309</v>
      </c>
      <c r="H1238" s="340">
        <v>14</v>
      </c>
      <c r="AA1238" s="142">
        <v>219397001123</v>
      </c>
      <c r="AB1238" s="140" t="s">
        <v>10664</v>
      </c>
      <c r="AC1238" s="140" t="s">
        <v>11597</v>
      </c>
      <c r="AD1238" s="140" t="s">
        <v>13214</v>
      </c>
      <c r="AE1238" s="140" t="s">
        <v>10692</v>
      </c>
      <c r="AF1238" s="29" t="s">
        <v>12547</v>
      </c>
      <c r="AG1238" t="s">
        <v>12550</v>
      </c>
    </row>
    <row r="1239" spans="6:33" x14ac:dyDescent="0.25">
      <c r="F1239" s="338">
        <v>25682816</v>
      </c>
      <c r="G1239" s="339" t="s">
        <v>1306</v>
      </c>
      <c r="H1239" s="340">
        <v>12</v>
      </c>
      <c r="AA1239" s="142">
        <v>219397000194</v>
      </c>
      <c r="AB1239" s="140" t="s">
        <v>10664</v>
      </c>
      <c r="AC1239" s="140" t="s">
        <v>11598</v>
      </c>
      <c r="AD1239" s="140" t="s">
        <v>13214</v>
      </c>
      <c r="AE1239" s="140" t="s">
        <v>10692</v>
      </c>
      <c r="AF1239" s="29" t="s">
        <v>12547</v>
      </c>
      <c r="AG1239" t="s">
        <v>12550</v>
      </c>
    </row>
    <row r="1240" spans="6:33" x14ac:dyDescent="0.25">
      <c r="F1240" s="338">
        <v>25690955</v>
      </c>
      <c r="G1240" s="339" t="s">
        <v>1307</v>
      </c>
      <c r="H1240" s="340" t="s">
        <v>86</v>
      </c>
      <c r="AA1240" s="142">
        <v>219397000241</v>
      </c>
      <c r="AB1240" s="140" t="s">
        <v>10664</v>
      </c>
      <c r="AC1240" s="140" t="s">
        <v>11599</v>
      </c>
      <c r="AD1240" s="140" t="s">
        <v>13214</v>
      </c>
      <c r="AE1240" s="140" t="s">
        <v>10692</v>
      </c>
      <c r="AF1240" s="29" t="s">
        <v>12547</v>
      </c>
      <c r="AG1240" t="s">
        <v>12550</v>
      </c>
    </row>
    <row r="1241" spans="6:33" x14ac:dyDescent="0.25">
      <c r="F1241" s="338">
        <v>25692732</v>
      </c>
      <c r="G1241" s="339" t="s">
        <v>1308</v>
      </c>
      <c r="H1241" s="340" t="s">
        <v>86</v>
      </c>
      <c r="AA1241" s="142">
        <v>219397000224</v>
      </c>
      <c r="AB1241" s="140" t="s">
        <v>10664</v>
      </c>
      <c r="AC1241" s="140" t="s">
        <v>11600</v>
      </c>
      <c r="AD1241" s="140" t="s">
        <v>13214</v>
      </c>
      <c r="AE1241" s="140" t="s">
        <v>10692</v>
      </c>
      <c r="AF1241" s="29" t="s">
        <v>12547</v>
      </c>
      <c r="AG1241" t="s">
        <v>12550</v>
      </c>
    </row>
    <row r="1242" spans="6:33" x14ac:dyDescent="0.25">
      <c r="F1242" s="338">
        <v>10720677</v>
      </c>
      <c r="G1242" s="339" t="s">
        <v>1305</v>
      </c>
      <c r="H1242" s="340" t="s">
        <v>90</v>
      </c>
      <c r="AA1242" s="142">
        <v>219397092064</v>
      </c>
      <c r="AB1242" s="140" t="s">
        <v>10664</v>
      </c>
      <c r="AC1242" s="140" t="s">
        <v>11601</v>
      </c>
      <c r="AD1242" s="140" t="s">
        <v>13214</v>
      </c>
      <c r="AE1242" s="140" t="s">
        <v>10692</v>
      </c>
      <c r="AF1242" s="29" t="s">
        <v>12547</v>
      </c>
      <c r="AG1242" t="s">
        <v>12550</v>
      </c>
    </row>
    <row r="1243" spans="6:33" x14ac:dyDescent="0.25">
      <c r="F1243" s="338">
        <v>25681998</v>
      </c>
      <c r="G1243" s="339" t="s">
        <v>1303</v>
      </c>
      <c r="H1243" s="340">
        <v>6</v>
      </c>
      <c r="AA1243" s="142">
        <v>219397000143</v>
      </c>
      <c r="AB1243" s="140" t="s">
        <v>10664</v>
      </c>
      <c r="AC1243" s="140" t="s">
        <v>11602</v>
      </c>
      <c r="AD1243" s="140" t="s">
        <v>13215</v>
      </c>
      <c r="AE1243" s="140" t="s">
        <v>10692</v>
      </c>
      <c r="AF1243" s="29" t="s">
        <v>12545</v>
      </c>
      <c r="AG1243" t="s">
        <v>12550</v>
      </c>
    </row>
    <row r="1244" spans="6:33" x14ac:dyDescent="0.25">
      <c r="F1244" s="338">
        <v>25682251</v>
      </c>
      <c r="G1244" s="339" t="s">
        <v>1304</v>
      </c>
      <c r="H1244" s="340">
        <v>13</v>
      </c>
      <c r="AA1244" s="142">
        <v>219397000275</v>
      </c>
      <c r="AB1244" s="140" t="s">
        <v>10664</v>
      </c>
      <c r="AC1244" s="140" t="s">
        <v>11603</v>
      </c>
      <c r="AD1244" s="140" t="s">
        <v>13215</v>
      </c>
      <c r="AE1244" s="140" t="s">
        <v>10692</v>
      </c>
      <c r="AF1244" s="29" t="s">
        <v>12545</v>
      </c>
      <c r="AG1244" t="s">
        <v>12550</v>
      </c>
    </row>
    <row r="1245" spans="6:33" x14ac:dyDescent="0.25">
      <c r="F1245" s="338">
        <v>10720258</v>
      </c>
      <c r="G1245" s="339" t="s">
        <v>1301</v>
      </c>
      <c r="H1245" s="340">
        <v>14</v>
      </c>
      <c r="AA1245" s="142">
        <v>219397000992</v>
      </c>
      <c r="AB1245" s="140" t="s">
        <v>10664</v>
      </c>
      <c r="AC1245" s="140" t="s">
        <v>11604</v>
      </c>
      <c r="AD1245" s="140" t="s">
        <v>13215</v>
      </c>
      <c r="AE1245" s="140" t="s">
        <v>10692</v>
      </c>
      <c r="AF1245" s="29" t="s">
        <v>12545</v>
      </c>
      <c r="AG1245" t="s">
        <v>12550</v>
      </c>
    </row>
    <row r="1246" spans="6:33" x14ac:dyDescent="0.25">
      <c r="F1246" s="338">
        <v>34655737</v>
      </c>
      <c r="G1246" s="339" t="s">
        <v>13623</v>
      </c>
      <c r="H1246" s="340" t="s">
        <v>85</v>
      </c>
      <c r="AA1246" s="142">
        <v>219397000411</v>
      </c>
      <c r="AB1246" s="140" t="s">
        <v>10664</v>
      </c>
      <c r="AC1246" s="140" t="s">
        <v>12769</v>
      </c>
      <c r="AD1246" s="140" t="s">
        <v>13215</v>
      </c>
      <c r="AE1246" s="140" t="s">
        <v>10692</v>
      </c>
      <c r="AF1246" s="29" t="s">
        <v>12545</v>
      </c>
      <c r="AG1246" t="s">
        <v>12550</v>
      </c>
    </row>
    <row r="1247" spans="6:33" x14ac:dyDescent="0.25">
      <c r="F1247" s="338">
        <v>25285938</v>
      </c>
      <c r="G1247" s="339" t="s">
        <v>1302</v>
      </c>
      <c r="H1247" s="340" t="s">
        <v>86</v>
      </c>
      <c r="AA1247" s="142">
        <v>219397000020</v>
      </c>
      <c r="AB1247" s="140" t="s">
        <v>10664</v>
      </c>
      <c r="AC1247" s="140" t="s">
        <v>12770</v>
      </c>
      <c r="AD1247" s="140" t="s">
        <v>13216</v>
      </c>
      <c r="AE1247" s="140" t="s">
        <v>10692</v>
      </c>
      <c r="AF1247" s="29" t="s">
        <v>12544</v>
      </c>
      <c r="AG1247" t="s">
        <v>12550</v>
      </c>
    </row>
    <row r="1248" spans="6:33" x14ac:dyDescent="0.25">
      <c r="F1248" s="338">
        <v>25683297</v>
      </c>
      <c r="G1248" s="339" t="s">
        <v>1310</v>
      </c>
      <c r="H1248" s="340" t="s">
        <v>86</v>
      </c>
      <c r="AA1248" s="142">
        <v>219397092218</v>
      </c>
      <c r="AB1248" s="140" t="s">
        <v>10664</v>
      </c>
      <c r="AC1248" s="140" t="s">
        <v>11605</v>
      </c>
      <c r="AD1248" s="140" t="s">
        <v>13216</v>
      </c>
      <c r="AE1248" s="140" t="s">
        <v>10692</v>
      </c>
      <c r="AF1248" s="29" t="s">
        <v>12544</v>
      </c>
      <c r="AG1248" t="s">
        <v>12550</v>
      </c>
    </row>
    <row r="1249" spans="6:33" x14ac:dyDescent="0.25">
      <c r="F1249" s="338">
        <v>25682239</v>
      </c>
      <c r="G1249" s="339" t="s">
        <v>1311</v>
      </c>
      <c r="H1249" s="340">
        <v>14</v>
      </c>
      <c r="AA1249" s="142">
        <v>219397000127</v>
      </c>
      <c r="AB1249" s="140" t="s">
        <v>10664</v>
      </c>
      <c r="AC1249" s="140" t="s">
        <v>11606</v>
      </c>
      <c r="AD1249" s="140" t="s">
        <v>13216</v>
      </c>
      <c r="AE1249" s="140" t="s">
        <v>10692</v>
      </c>
      <c r="AF1249" s="29" t="s">
        <v>12544</v>
      </c>
      <c r="AG1249" t="s">
        <v>12550</v>
      </c>
    </row>
    <row r="1250" spans="6:33" x14ac:dyDescent="0.25">
      <c r="F1250" s="338">
        <v>25682985</v>
      </c>
      <c r="G1250" s="339" t="s">
        <v>1298</v>
      </c>
      <c r="H1250" s="340" t="s">
        <v>85</v>
      </c>
      <c r="AA1250" s="142">
        <v>219397001042</v>
      </c>
      <c r="AB1250" s="140" t="s">
        <v>10664</v>
      </c>
      <c r="AC1250" s="140" t="s">
        <v>11607</v>
      </c>
      <c r="AD1250" s="140" t="s">
        <v>13216</v>
      </c>
      <c r="AE1250" s="140" t="s">
        <v>10692</v>
      </c>
      <c r="AF1250" s="29" t="s">
        <v>12544</v>
      </c>
      <c r="AG1250" t="s">
        <v>12550</v>
      </c>
    </row>
    <row r="1251" spans="6:33" x14ac:dyDescent="0.25">
      <c r="F1251" s="338">
        <v>25683312</v>
      </c>
      <c r="G1251" s="339" t="s">
        <v>1299</v>
      </c>
      <c r="H1251" s="340" t="s">
        <v>85</v>
      </c>
      <c r="AA1251" s="142">
        <v>219397000330</v>
      </c>
      <c r="AB1251" s="140" t="s">
        <v>10664</v>
      </c>
      <c r="AC1251" s="140" t="s">
        <v>11608</v>
      </c>
      <c r="AD1251" s="140" t="s">
        <v>13216</v>
      </c>
      <c r="AE1251" s="140" t="s">
        <v>10692</v>
      </c>
      <c r="AF1251" s="29" t="s">
        <v>12544</v>
      </c>
      <c r="AG1251" t="s">
        <v>12550</v>
      </c>
    </row>
    <row r="1252" spans="6:33" x14ac:dyDescent="0.25">
      <c r="F1252" s="338">
        <v>25691021</v>
      </c>
      <c r="G1252" s="339" t="s">
        <v>1300</v>
      </c>
      <c r="H1252" s="340" t="s">
        <v>85</v>
      </c>
      <c r="AA1252" s="142">
        <v>219397000062</v>
      </c>
      <c r="AB1252" s="140" t="s">
        <v>10664</v>
      </c>
      <c r="AC1252" s="140" t="s">
        <v>12771</v>
      </c>
      <c r="AD1252" s="140" t="s">
        <v>13217</v>
      </c>
      <c r="AE1252" s="140" t="s">
        <v>10692</v>
      </c>
      <c r="AF1252" s="29" t="s">
        <v>12547</v>
      </c>
      <c r="AG1252" t="s">
        <v>12550</v>
      </c>
    </row>
    <row r="1253" spans="6:33" x14ac:dyDescent="0.25">
      <c r="F1253" s="338">
        <v>10720301</v>
      </c>
      <c r="G1253" s="339" t="s">
        <v>1297</v>
      </c>
      <c r="H1253" s="340">
        <v>8</v>
      </c>
      <c r="AA1253" s="142">
        <v>219397000950</v>
      </c>
      <c r="AB1253" s="140" t="s">
        <v>10664</v>
      </c>
      <c r="AC1253" s="140" t="s">
        <v>11542</v>
      </c>
      <c r="AD1253" s="140" t="s">
        <v>13217</v>
      </c>
      <c r="AE1253" s="140" t="s">
        <v>10692</v>
      </c>
      <c r="AF1253" s="29" t="s">
        <v>12547</v>
      </c>
      <c r="AG1253" t="s">
        <v>12550</v>
      </c>
    </row>
    <row r="1254" spans="6:33" x14ac:dyDescent="0.25">
      <c r="F1254" s="338">
        <v>25682278</v>
      </c>
      <c r="G1254" s="339" t="s">
        <v>1296</v>
      </c>
      <c r="H1254" s="340" t="s">
        <v>85</v>
      </c>
      <c r="AA1254" s="142">
        <v>219397000810</v>
      </c>
      <c r="AB1254" s="140" t="s">
        <v>10664</v>
      </c>
      <c r="AC1254" s="140" t="s">
        <v>11609</v>
      </c>
      <c r="AD1254" s="140" t="s">
        <v>13217</v>
      </c>
      <c r="AE1254" s="140" t="s">
        <v>10692</v>
      </c>
      <c r="AF1254" s="29" t="s">
        <v>12547</v>
      </c>
      <c r="AG1254" t="s">
        <v>12550</v>
      </c>
    </row>
    <row r="1255" spans="6:33" x14ac:dyDescent="0.25">
      <c r="F1255" s="338">
        <v>25274830</v>
      </c>
      <c r="G1255" s="339" t="s">
        <v>1289</v>
      </c>
      <c r="H1255" s="340" t="s">
        <v>90</v>
      </c>
      <c r="AA1255" s="142">
        <v>219397000577</v>
      </c>
      <c r="AB1255" s="140" t="s">
        <v>10664</v>
      </c>
      <c r="AC1255" s="140" t="s">
        <v>11103</v>
      </c>
      <c r="AD1255" s="140" t="s">
        <v>13217</v>
      </c>
      <c r="AE1255" s="140" t="s">
        <v>10692</v>
      </c>
      <c r="AF1255" s="29" t="s">
        <v>12547</v>
      </c>
      <c r="AG1255" t="s">
        <v>12550</v>
      </c>
    </row>
    <row r="1256" spans="6:33" x14ac:dyDescent="0.25">
      <c r="F1256" s="338">
        <v>10722504</v>
      </c>
      <c r="G1256" s="339" t="s">
        <v>1290</v>
      </c>
      <c r="H1256" s="340" t="s">
        <v>88</v>
      </c>
      <c r="AA1256" s="142">
        <v>219418000297</v>
      </c>
      <c r="AB1256" s="140" t="s">
        <v>10665</v>
      </c>
      <c r="AC1256" s="140" t="s">
        <v>12772</v>
      </c>
      <c r="AD1256" s="140" t="s">
        <v>13218</v>
      </c>
      <c r="AE1256" s="140" t="s">
        <v>10692</v>
      </c>
      <c r="AF1256" s="29" t="s">
        <v>12544</v>
      </c>
      <c r="AG1256" t="s">
        <v>12550</v>
      </c>
    </row>
    <row r="1257" spans="6:33" x14ac:dyDescent="0.25">
      <c r="F1257" s="338">
        <v>25685183</v>
      </c>
      <c r="G1257" s="339" t="s">
        <v>1292</v>
      </c>
      <c r="H1257" s="340" t="s">
        <v>85</v>
      </c>
      <c r="AA1257" s="142">
        <v>219418000122</v>
      </c>
      <c r="AB1257" s="140" t="s">
        <v>10665</v>
      </c>
      <c r="AC1257" s="140" t="s">
        <v>11610</v>
      </c>
      <c r="AD1257" s="140" t="s">
        <v>13218</v>
      </c>
      <c r="AE1257" s="140" t="s">
        <v>10692</v>
      </c>
      <c r="AF1257" s="29" t="s">
        <v>12544</v>
      </c>
      <c r="AG1257" t="s">
        <v>12550</v>
      </c>
    </row>
    <row r="1258" spans="6:33" x14ac:dyDescent="0.25">
      <c r="F1258" s="338">
        <v>76270201</v>
      </c>
      <c r="G1258" s="339" t="s">
        <v>1291</v>
      </c>
      <c r="H1258" s="340" t="s">
        <v>85</v>
      </c>
      <c r="AA1258" s="142">
        <v>219418000131</v>
      </c>
      <c r="AB1258" s="140" t="s">
        <v>10665</v>
      </c>
      <c r="AC1258" s="140" t="s">
        <v>11611</v>
      </c>
      <c r="AD1258" s="140" t="s">
        <v>13218</v>
      </c>
      <c r="AE1258" s="140" t="s">
        <v>10692</v>
      </c>
      <c r="AF1258" s="29" t="s">
        <v>12544</v>
      </c>
      <c r="AG1258" t="s">
        <v>12550</v>
      </c>
    </row>
    <row r="1259" spans="6:33" x14ac:dyDescent="0.25">
      <c r="F1259" s="338">
        <v>25637900</v>
      </c>
      <c r="G1259" s="339" t="s">
        <v>1294</v>
      </c>
      <c r="H1259" s="340" t="s">
        <v>85</v>
      </c>
      <c r="AA1259" s="142">
        <v>219418001315</v>
      </c>
      <c r="AB1259" s="140" t="s">
        <v>10665</v>
      </c>
      <c r="AC1259" s="140" t="s">
        <v>11612</v>
      </c>
      <c r="AD1259" s="140" t="s">
        <v>13218</v>
      </c>
      <c r="AE1259" s="140" t="s">
        <v>10692</v>
      </c>
      <c r="AF1259" s="29" t="s">
        <v>12544</v>
      </c>
      <c r="AG1259" t="s">
        <v>12550</v>
      </c>
    </row>
    <row r="1260" spans="6:33" x14ac:dyDescent="0.25">
      <c r="F1260" s="338">
        <v>25685112</v>
      </c>
      <c r="G1260" s="339" t="s">
        <v>1295</v>
      </c>
      <c r="H1260" s="340" t="s">
        <v>88</v>
      </c>
      <c r="AA1260" s="142">
        <v>219418001641</v>
      </c>
      <c r="AB1260" s="140" t="s">
        <v>10665</v>
      </c>
      <c r="AC1260" s="140" t="s">
        <v>11613</v>
      </c>
      <c r="AD1260" s="140" t="s">
        <v>13218</v>
      </c>
      <c r="AE1260" s="140" t="s">
        <v>10692</v>
      </c>
      <c r="AF1260" s="29" t="s">
        <v>12544</v>
      </c>
      <c r="AG1260" t="s">
        <v>12550</v>
      </c>
    </row>
    <row r="1261" spans="6:33" x14ac:dyDescent="0.25">
      <c r="F1261" s="338">
        <v>1064433954</v>
      </c>
      <c r="G1261" s="339" t="s">
        <v>1293</v>
      </c>
      <c r="H1261" s="340" t="s">
        <v>88</v>
      </c>
      <c r="AA1261" s="142">
        <v>219418001404</v>
      </c>
      <c r="AB1261" s="140" t="s">
        <v>10665</v>
      </c>
      <c r="AC1261" s="140" t="s">
        <v>12644</v>
      </c>
      <c r="AD1261" s="140" t="s">
        <v>13029</v>
      </c>
      <c r="AE1261" s="140" t="s">
        <v>10692</v>
      </c>
      <c r="AF1261" s="29" t="s">
        <v>12544</v>
      </c>
      <c r="AG1261" t="s">
        <v>12549</v>
      </c>
    </row>
    <row r="1262" spans="6:33" x14ac:dyDescent="0.25">
      <c r="F1262" s="338">
        <v>25349580</v>
      </c>
      <c r="G1262" s="339" t="s">
        <v>1288</v>
      </c>
      <c r="H1262" s="340" t="s">
        <v>85</v>
      </c>
      <c r="AA1262" s="142">
        <v>219418000866</v>
      </c>
      <c r="AB1262" s="140" t="s">
        <v>10665</v>
      </c>
      <c r="AC1262" s="140" t="s">
        <v>11614</v>
      </c>
      <c r="AD1262" s="140" t="s">
        <v>13029</v>
      </c>
      <c r="AE1262" s="140" t="s">
        <v>10692</v>
      </c>
      <c r="AF1262" s="29" t="s">
        <v>12544</v>
      </c>
      <c r="AG1262" t="s">
        <v>12549</v>
      </c>
    </row>
    <row r="1263" spans="6:33" x14ac:dyDescent="0.25">
      <c r="F1263" s="338">
        <v>25691252</v>
      </c>
      <c r="G1263" s="339" t="s">
        <v>1287</v>
      </c>
      <c r="H1263" s="340" t="s">
        <v>88</v>
      </c>
      <c r="AA1263" s="142">
        <v>219418000246</v>
      </c>
      <c r="AB1263" s="140" t="s">
        <v>10665</v>
      </c>
      <c r="AC1263" s="140" t="s">
        <v>11615</v>
      </c>
      <c r="AD1263" s="140" t="s">
        <v>13029</v>
      </c>
      <c r="AE1263" s="140" t="s">
        <v>10692</v>
      </c>
      <c r="AF1263" s="29" t="s">
        <v>12544</v>
      </c>
      <c r="AG1263" t="s">
        <v>12549</v>
      </c>
    </row>
    <row r="1264" spans="6:33" x14ac:dyDescent="0.25">
      <c r="F1264" s="338">
        <v>25685057</v>
      </c>
      <c r="G1264" s="339" t="s">
        <v>1286</v>
      </c>
      <c r="H1264" s="340">
        <v>14</v>
      </c>
      <c r="AA1264" s="142">
        <v>219418000271</v>
      </c>
      <c r="AB1264" s="140" t="s">
        <v>10665</v>
      </c>
      <c r="AC1264" s="140" t="s">
        <v>12773</v>
      </c>
      <c r="AD1264" s="140" t="s">
        <v>13219</v>
      </c>
      <c r="AE1264" s="140" t="s">
        <v>10692</v>
      </c>
      <c r="AF1264" s="29" t="s">
        <v>12544</v>
      </c>
      <c r="AG1264" t="s">
        <v>12550</v>
      </c>
    </row>
    <row r="1265" spans="6:33" x14ac:dyDescent="0.25">
      <c r="F1265" s="338">
        <v>25683924</v>
      </c>
      <c r="G1265" s="339" t="s">
        <v>1285</v>
      </c>
      <c r="H1265" s="340" t="s">
        <v>85</v>
      </c>
      <c r="AA1265" s="142">
        <v>219418001366</v>
      </c>
      <c r="AB1265" s="140" t="s">
        <v>10665</v>
      </c>
      <c r="AC1265" s="140" t="s">
        <v>11616</v>
      </c>
      <c r="AD1265" s="140" t="s">
        <v>13219</v>
      </c>
      <c r="AE1265" s="140" t="s">
        <v>10692</v>
      </c>
      <c r="AF1265" s="29" t="s">
        <v>12544</v>
      </c>
      <c r="AG1265" t="s">
        <v>12550</v>
      </c>
    </row>
    <row r="1266" spans="6:33" x14ac:dyDescent="0.25">
      <c r="F1266" s="338">
        <v>4768675</v>
      </c>
      <c r="G1266" s="339" t="s">
        <v>1284</v>
      </c>
      <c r="H1266" s="340" t="s">
        <v>86</v>
      </c>
      <c r="AA1266" s="142">
        <v>219418001421</v>
      </c>
      <c r="AB1266" s="140" t="s">
        <v>10665</v>
      </c>
      <c r="AC1266" s="140" t="s">
        <v>11617</v>
      </c>
      <c r="AD1266" s="140" t="s">
        <v>13219</v>
      </c>
      <c r="AE1266" s="140" t="s">
        <v>10692</v>
      </c>
      <c r="AF1266" s="29" t="s">
        <v>12544</v>
      </c>
      <c r="AG1266" t="s">
        <v>12550</v>
      </c>
    </row>
    <row r="1267" spans="6:33" x14ac:dyDescent="0.25">
      <c r="F1267" s="338">
        <v>10625294</v>
      </c>
      <c r="G1267" s="339" t="s">
        <v>1279</v>
      </c>
      <c r="H1267" s="340" t="s">
        <v>87</v>
      </c>
      <c r="AA1267" s="142">
        <v>219418001064</v>
      </c>
      <c r="AB1267" s="140" t="s">
        <v>10665</v>
      </c>
      <c r="AC1267" s="140" t="s">
        <v>11618</v>
      </c>
      <c r="AD1267" s="140" t="s">
        <v>13219</v>
      </c>
      <c r="AE1267" s="140" t="s">
        <v>10692</v>
      </c>
      <c r="AF1267" s="29" t="s">
        <v>12544</v>
      </c>
      <c r="AG1267" t="s">
        <v>12550</v>
      </c>
    </row>
    <row r="1268" spans="6:33" x14ac:dyDescent="0.25">
      <c r="F1268" s="338">
        <v>10544878</v>
      </c>
      <c r="G1268" s="339" t="s">
        <v>1282</v>
      </c>
      <c r="H1268" s="340" t="s">
        <v>88</v>
      </c>
      <c r="AA1268" s="142">
        <v>219418001528</v>
      </c>
      <c r="AB1268" s="140" t="s">
        <v>10665</v>
      </c>
      <c r="AC1268" s="140" t="s">
        <v>11619</v>
      </c>
      <c r="AD1268" s="140" t="s">
        <v>13220</v>
      </c>
      <c r="AE1268" s="140" t="s">
        <v>10692</v>
      </c>
      <c r="AF1268" s="29">
        <v>0</v>
      </c>
      <c r="AG1268" t="s">
        <v>12550</v>
      </c>
    </row>
    <row r="1269" spans="6:33" x14ac:dyDescent="0.25">
      <c r="F1269" s="338">
        <v>25685021</v>
      </c>
      <c r="G1269" s="339" t="s">
        <v>1283</v>
      </c>
      <c r="H1269" s="340" t="s">
        <v>88</v>
      </c>
      <c r="AA1269" s="142">
        <v>419418001535</v>
      </c>
      <c r="AB1269" s="140" t="s">
        <v>10665</v>
      </c>
      <c r="AC1269" s="140" t="s">
        <v>11620</v>
      </c>
      <c r="AD1269" s="140" t="s">
        <v>13220</v>
      </c>
      <c r="AE1269" s="140" t="s">
        <v>10692</v>
      </c>
      <c r="AF1269" s="29">
        <v>0</v>
      </c>
      <c r="AG1269" t="s">
        <v>12550</v>
      </c>
    </row>
    <row r="1270" spans="6:33" x14ac:dyDescent="0.25">
      <c r="F1270" s="338">
        <v>10721463</v>
      </c>
      <c r="G1270" s="339" t="s">
        <v>1281</v>
      </c>
      <c r="H1270" s="340" t="s">
        <v>86</v>
      </c>
      <c r="AA1270" s="142">
        <v>219418000386</v>
      </c>
      <c r="AB1270" s="140" t="s">
        <v>10665</v>
      </c>
      <c r="AC1270" s="140" t="s">
        <v>12774</v>
      </c>
      <c r="AD1270" s="140" t="s">
        <v>13221</v>
      </c>
      <c r="AE1270" s="140" t="s">
        <v>10692</v>
      </c>
      <c r="AF1270" s="29" t="s">
        <v>12545</v>
      </c>
      <c r="AG1270" t="s">
        <v>12550</v>
      </c>
    </row>
    <row r="1271" spans="6:33" x14ac:dyDescent="0.25">
      <c r="F1271" s="338">
        <v>10721444</v>
      </c>
      <c r="G1271" s="339" t="s">
        <v>1280</v>
      </c>
      <c r="H1271" s="340" t="s">
        <v>90</v>
      </c>
      <c r="AA1271" s="142">
        <v>219418001510</v>
      </c>
      <c r="AB1271" s="140" t="s">
        <v>10665</v>
      </c>
      <c r="AC1271" s="140" t="s">
        <v>11435</v>
      </c>
      <c r="AD1271" s="140" t="s">
        <v>13221</v>
      </c>
      <c r="AE1271" s="140" t="s">
        <v>10692</v>
      </c>
      <c r="AF1271" s="29" t="s">
        <v>12545</v>
      </c>
      <c r="AG1271" t="s">
        <v>12550</v>
      </c>
    </row>
    <row r="1272" spans="6:33" x14ac:dyDescent="0.25">
      <c r="F1272" s="338">
        <v>4650279</v>
      </c>
      <c r="G1272" s="339" t="s">
        <v>1276</v>
      </c>
      <c r="H1272" s="340" t="s">
        <v>85</v>
      </c>
      <c r="AA1272" s="142">
        <v>219418000416</v>
      </c>
      <c r="AB1272" s="140" t="s">
        <v>10665</v>
      </c>
      <c r="AC1272" s="140" t="s">
        <v>11621</v>
      </c>
      <c r="AD1272" s="140" t="s">
        <v>13221</v>
      </c>
      <c r="AE1272" s="140" t="s">
        <v>10692</v>
      </c>
      <c r="AF1272" s="29" t="s">
        <v>12545</v>
      </c>
      <c r="AG1272" t="s">
        <v>12550</v>
      </c>
    </row>
    <row r="1273" spans="6:33" x14ac:dyDescent="0.25">
      <c r="F1273" s="338">
        <v>25687725</v>
      </c>
      <c r="G1273" s="339" t="s">
        <v>1277</v>
      </c>
      <c r="H1273" s="340" t="s">
        <v>85</v>
      </c>
      <c r="AA1273" s="142">
        <v>219418000530</v>
      </c>
      <c r="AB1273" s="140" t="s">
        <v>10665</v>
      </c>
      <c r="AC1273" s="140" t="s">
        <v>11622</v>
      </c>
      <c r="AD1273" s="140" t="s">
        <v>13221</v>
      </c>
      <c r="AE1273" s="140" t="s">
        <v>10692</v>
      </c>
      <c r="AF1273" s="29" t="s">
        <v>12545</v>
      </c>
      <c r="AG1273" t="s">
        <v>12550</v>
      </c>
    </row>
    <row r="1274" spans="6:33" x14ac:dyDescent="0.25">
      <c r="F1274" s="338">
        <v>25683928</v>
      </c>
      <c r="G1274" s="339" t="s">
        <v>1459</v>
      </c>
      <c r="H1274" s="340" t="s">
        <v>89</v>
      </c>
      <c r="AA1274" s="142">
        <v>219418000556</v>
      </c>
      <c r="AB1274" s="140" t="s">
        <v>10665</v>
      </c>
      <c r="AC1274" s="140" t="s">
        <v>11623</v>
      </c>
      <c r="AD1274" s="140" t="s">
        <v>13221</v>
      </c>
      <c r="AE1274" s="140" t="s">
        <v>10692</v>
      </c>
      <c r="AF1274" s="29" t="s">
        <v>12545</v>
      </c>
      <c r="AG1274" t="s">
        <v>12550</v>
      </c>
    </row>
    <row r="1275" spans="6:33" x14ac:dyDescent="0.25">
      <c r="F1275" s="338">
        <v>10620408</v>
      </c>
      <c r="G1275" s="339" t="s">
        <v>1458</v>
      </c>
      <c r="H1275" s="340" t="s">
        <v>90</v>
      </c>
      <c r="AA1275" s="142">
        <v>219418800013</v>
      </c>
      <c r="AB1275" s="140" t="s">
        <v>10665</v>
      </c>
      <c r="AC1275" s="140" t="s">
        <v>11624</v>
      </c>
      <c r="AD1275" s="140" t="s">
        <v>13221</v>
      </c>
      <c r="AE1275" s="140" t="s">
        <v>10692</v>
      </c>
      <c r="AF1275" s="29" t="s">
        <v>12545</v>
      </c>
      <c r="AG1275" t="s">
        <v>12550</v>
      </c>
    </row>
    <row r="1276" spans="6:33" x14ac:dyDescent="0.25">
      <c r="F1276" s="338">
        <v>1064430785</v>
      </c>
      <c r="G1276" s="339" t="s">
        <v>1457</v>
      </c>
      <c r="H1276" s="340" t="s">
        <v>88</v>
      </c>
      <c r="AA1276" s="142">
        <v>219418800005</v>
      </c>
      <c r="AB1276" s="140" t="s">
        <v>10665</v>
      </c>
      <c r="AC1276" s="140" t="s">
        <v>11625</v>
      </c>
      <c r="AD1276" s="140" t="s">
        <v>13221</v>
      </c>
      <c r="AE1276" s="140" t="s">
        <v>10692</v>
      </c>
      <c r="AF1276" s="29" t="s">
        <v>12545</v>
      </c>
      <c r="AG1276" t="s">
        <v>12550</v>
      </c>
    </row>
    <row r="1277" spans="6:33" x14ac:dyDescent="0.25">
      <c r="F1277" s="338">
        <v>4695818</v>
      </c>
      <c r="G1277" s="339" t="s">
        <v>1453</v>
      </c>
      <c r="H1277" s="340" t="s">
        <v>90</v>
      </c>
      <c r="AA1277" s="142">
        <v>219418000441</v>
      </c>
      <c r="AB1277" s="140" t="s">
        <v>10665</v>
      </c>
      <c r="AC1277" s="140" t="s">
        <v>11626</v>
      </c>
      <c r="AD1277" s="140" t="s">
        <v>13221</v>
      </c>
      <c r="AE1277" s="140" t="s">
        <v>10692</v>
      </c>
      <c r="AF1277" s="29" t="s">
        <v>12545</v>
      </c>
      <c r="AG1277" t="s">
        <v>12550</v>
      </c>
    </row>
    <row r="1278" spans="6:33" x14ac:dyDescent="0.25">
      <c r="F1278" s="338">
        <v>25559111</v>
      </c>
      <c r="G1278" s="339" t="s">
        <v>1455</v>
      </c>
      <c r="H1278" s="340">
        <v>14</v>
      </c>
      <c r="AA1278" s="142">
        <v>219418001609</v>
      </c>
      <c r="AB1278" s="140" t="s">
        <v>10665</v>
      </c>
      <c r="AC1278" s="140" t="s">
        <v>12775</v>
      </c>
      <c r="AD1278" s="140" t="s">
        <v>13222</v>
      </c>
      <c r="AE1278" s="140" t="s">
        <v>10692</v>
      </c>
      <c r="AF1278" s="29" t="s">
        <v>12547</v>
      </c>
      <c r="AG1278" t="s">
        <v>12550</v>
      </c>
    </row>
    <row r="1279" spans="6:33" x14ac:dyDescent="0.25">
      <c r="F1279" s="338">
        <v>34319148</v>
      </c>
      <c r="G1279" s="339" t="s">
        <v>1456</v>
      </c>
      <c r="H1279" s="340" t="s">
        <v>85</v>
      </c>
      <c r="AA1279" s="142">
        <v>219418001374</v>
      </c>
      <c r="AB1279" s="140" t="s">
        <v>10665</v>
      </c>
      <c r="AC1279" s="140" t="s">
        <v>11627</v>
      </c>
      <c r="AD1279" s="140" t="s">
        <v>13222</v>
      </c>
      <c r="AE1279" s="140" t="s">
        <v>10692</v>
      </c>
      <c r="AF1279" s="29" t="s">
        <v>12547</v>
      </c>
      <c r="AG1279" t="s">
        <v>12550</v>
      </c>
    </row>
    <row r="1280" spans="6:33" x14ac:dyDescent="0.25">
      <c r="F1280" s="338">
        <v>10722053</v>
      </c>
      <c r="G1280" s="339" t="s">
        <v>1454</v>
      </c>
      <c r="H1280" s="340" t="s">
        <v>85</v>
      </c>
      <c r="AA1280" s="142">
        <v>219418000076</v>
      </c>
      <c r="AB1280" s="140" t="s">
        <v>10665</v>
      </c>
      <c r="AC1280" s="140" t="s">
        <v>10814</v>
      </c>
      <c r="AD1280" s="140" t="s">
        <v>13222</v>
      </c>
      <c r="AE1280" s="140" t="s">
        <v>10692</v>
      </c>
      <c r="AF1280" s="29" t="s">
        <v>12547</v>
      </c>
      <c r="AG1280" t="s">
        <v>12550</v>
      </c>
    </row>
    <row r="1281" spans="6:33" x14ac:dyDescent="0.25">
      <c r="F1281" s="338">
        <v>1517785</v>
      </c>
      <c r="G1281" s="339" t="s">
        <v>5183</v>
      </c>
      <c r="H1281" s="340">
        <v>14</v>
      </c>
      <c r="AA1281" s="142">
        <v>219418000807</v>
      </c>
      <c r="AB1281" s="140" t="s">
        <v>10665</v>
      </c>
      <c r="AC1281" s="140" t="s">
        <v>10759</v>
      </c>
      <c r="AD1281" s="140" t="s">
        <v>13222</v>
      </c>
      <c r="AE1281" s="140" t="s">
        <v>10692</v>
      </c>
      <c r="AF1281" s="29" t="s">
        <v>12547</v>
      </c>
      <c r="AG1281" t="s">
        <v>12550</v>
      </c>
    </row>
    <row r="1282" spans="6:33" x14ac:dyDescent="0.25">
      <c r="F1282" s="338">
        <v>10546335</v>
      </c>
      <c r="G1282" s="339" t="s">
        <v>5184</v>
      </c>
      <c r="H1282" s="340">
        <v>14</v>
      </c>
      <c r="AA1282" s="142">
        <v>219418000149</v>
      </c>
      <c r="AB1282" s="140" t="s">
        <v>10665</v>
      </c>
      <c r="AC1282" s="140" t="s">
        <v>11628</v>
      </c>
      <c r="AD1282" s="140" t="s">
        <v>13222</v>
      </c>
      <c r="AE1282" s="140" t="s">
        <v>10692</v>
      </c>
      <c r="AF1282" s="29" t="s">
        <v>12547</v>
      </c>
      <c r="AG1282" t="s">
        <v>12550</v>
      </c>
    </row>
    <row r="1283" spans="6:33" x14ac:dyDescent="0.25">
      <c r="F1283" s="338">
        <v>4767877</v>
      </c>
      <c r="G1283" s="339" t="s">
        <v>5185</v>
      </c>
      <c r="H1283" s="340">
        <v>13</v>
      </c>
      <c r="AA1283" s="142">
        <v>219418000289</v>
      </c>
      <c r="AB1283" s="140" t="s">
        <v>10665</v>
      </c>
      <c r="AC1283" s="140" t="s">
        <v>11629</v>
      </c>
      <c r="AD1283" s="140" t="s">
        <v>13222</v>
      </c>
      <c r="AE1283" s="140" t="s">
        <v>10692</v>
      </c>
      <c r="AF1283" s="29" t="s">
        <v>12547</v>
      </c>
      <c r="AG1283" t="s">
        <v>12550</v>
      </c>
    </row>
    <row r="1284" spans="6:33" x14ac:dyDescent="0.25">
      <c r="F1284" s="338">
        <v>4767767</v>
      </c>
      <c r="G1284" s="339" t="s">
        <v>5175</v>
      </c>
      <c r="H1284" s="340">
        <v>8</v>
      </c>
      <c r="AA1284" s="142">
        <v>219418000181</v>
      </c>
      <c r="AB1284" s="140" t="s">
        <v>10665</v>
      </c>
      <c r="AC1284" s="140" t="s">
        <v>11630</v>
      </c>
      <c r="AD1284" s="140" t="s">
        <v>13222</v>
      </c>
      <c r="AE1284" s="140" t="s">
        <v>10692</v>
      </c>
      <c r="AF1284" s="29" t="s">
        <v>12547</v>
      </c>
      <c r="AG1284" t="s">
        <v>12550</v>
      </c>
    </row>
    <row r="1285" spans="6:33" x14ac:dyDescent="0.25">
      <c r="F1285" s="338">
        <v>34527292</v>
      </c>
      <c r="G1285" s="339" t="s">
        <v>5177</v>
      </c>
      <c r="H1285" s="340">
        <v>14</v>
      </c>
      <c r="AA1285" s="142">
        <v>319418000011</v>
      </c>
      <c r="AB1285" s="140" t="s">
        <v>10665</v>
      </c>
      <c r="AC1285" s="140" t="s">
        <v>12776</v>
      </c>
      <c r="AD1285" s="140" t="s">
        <v>13223</v>
      </c>
      <c r="AE1285" s="140" t="s">
        <v>10722</v>
      </c>
      <c r="AF1285" s="29" t="s">
        <v>12547</v>
      </c>
      <c r="AG1285" t="s">
        <v>12550</v>
      </c>
    </row>
    <row r="1286" spans="6:33" x14ac:dyDescent="0.25">
      <c r="F1286" s="338">
        <v>25682163</v>
      </c>
      <c r="G1286" s="339" t="s">
        <v>5178</v>
      </c>
      <c r="H1286" s="340">
        <v>14</v>
      </c>
      <c r="AA1286" s="142">
        <v>219418000840</v>
      </c>
      <c r="AB1286" s="140" t="s">
        <v>10665</v>
      </c>
      <c r="AC1286" s="140" t="s">
        <v>11631</v>
      </c>
      <c r="AD1286" s="140" t="s">
        <v>13223</v>
      </c>
      <c r="AE1286" s="140" t="s">
        <v>10692</v>
      </c>
      <c r="AF1286" s="29" t="s">
        <v>12547</v>
      </c>
      <c r="AG1286" t="s">
        <v>12550</v>
      </c>
    </row>
    <row r="1287" spans="6:33" x14ac:dyDescent="0.25">
      <c r="F1287" s="338">
        <v>25682650</v>
      </c>
      <c r="G1287" s="339" t="s">
        <v>5179</v>
      </c>
      <c r="H1287" s="340">
        <v>13</v>
      </c>
      <c r="AA1287" s="142">
        <v>119418000322</v>
      </c>
      <c r="AB1287" s="140" t="s">
        <v>10665</v>
      </c>
      <c r="AC1287" s="140" t="s">
        <v>10783</v>
      </c>
      <c r="AD1287" s="140" t="s">
        <v>13223</v>
      </c>
      <c r="AE1287" s="140" t="s">
        <v>10722</v>
      </c>
      <c r="AF1287" s="29" t="s">
        <v>12547</v>
      </c>
      <c r="AG1287" t="s">
        <v>12550</v>
      </c>
    </row>
    <row r="1288" spans="6:33" x14ac:dyDescent="0.25">
      <c r="F1288" s="338">
        <v>34570212</v>
      </c>
      <c r="G1288" s="339" t="s">
        <v>5176</v>
      </c>
      <c r="H1288" s="340" t="s">
        <v>31</v>
      </c>
      <c r="AA1288" s="142">
        <v>219418000831</v>
      </c>
      <c r="AB1288" s="140" t="s">
        <v>10665</v>
      </c>
      <c r="AC1288" s="140" t="s">
        <v>11632</v>
      </c>
      <c r="AD1288" s="140" t="s">
        <v>13223</v>
      </c>
      <c r="AE1288" s="140" t="s">
        <v>10692</v>
      </c>
      <c r="AF1288" s="29" t="s">
        <v>12547</v>
      </c>
      <c r="AG1288" t="s">
        <v>12550</v>
      </c>
    </row>
    <row r="1289" spans="6:33" x14ac:dyDescent="0.25">
      <c r="F1289" s="338">
        <v>10533269</v>
      </c>
      <c r="G1289" s="339" t="s">
        <v>5180</v>
      </c>
      <c r="H1289" s="340">
        <v>14</v>
      </c>
      <c r="AA1289" s="142">
        <v>219418000238</v>
      </c>
      <c r="AB1289" s="140" t="s">
        <v>10665</v>
      </c>
      <c r="AC1289" s="140" t="s">
        <v>11633</v>
      </c>
      <c r="AD1289" s="140" t="s">
        <v>13223</v>
      </c>
      <c r="AE1289" s="140" t="s">
        <v>10692</v>
      </c>
      <c r="AF1289" s="29" t="s">
        <v>12547</v>
      </c>
      <c r="AG1289" t="s">
        <v>12550</v>
      </c>
    </row>
    <row r="1290" spans="6:33" x14ac:dyDescent="0.25">
      <c r="F1290" s="338">
        <v>34552150</v>
      </c>
      <c r="G1290" s="339" t="s">
        <v>5182</v>
      </c>
      <c r="H1290" s="340" t="s">
        <v>23</v>
      </c>
      <c r="AA1290" s="142">
        <v>119418000331</v>
      </c>
      <c r="AB1290" s="140" t="s">
        <v>10665</v>
      </c>
      <c r="AC1290" s="140" t="s">
        <v>11634</v>
      </c>
      <c r="AD1290" s="140" t="s">
        <v>13223</v>
      </c>
      <c r="AE1290" s="140" t="s">
        <v>10722</v>
      </c>
      <c r="AF1290" s="29" t="s">
        <v>12547</v>
      </c>
      <c r="AG1290" t="s">
        <v>12550</v>
      </c>
    </row>
    <row r="1291" spans="6:33" x14ac:dyDescent="0.25">
      <c r="F1291" s="338">
        <v>25296272</v>
      </c>
      <c r="G1291" s="339" t="s">
        <v>5169</v>
      </c>
      <c r="H1291" s="340">
        <v>14</v>
      </c>
      <c r="AA1291" s="142">
        <v>219418001382</v>
      </c>
      <c r="AB1291" s="140" t="s">
        <v>10665</v>
      </c>
      <c r="AC1291" s="140" t="s">
        <v>11635</v>
      </c>
      <c r="AD1291" s="140" t="s">
        <v>13223</v>
      </c>
      <c r="AE1291" s="140" t="s">
        <v>10692</v>
      </c>
      <c r="AF1291" s="29" t="s">
        <v>12547</v>
      </c>
      <c r="AG1291" t="s">
        <v>12550</v>
      </c>
    </row>
    <row r="1292" spans="6:33" x14ac:dyDescent="0.25">
      <c r="F1292" s="338">
        <v>25287942</v>
      </c>
      <c r="G1292" s="339" t="s">
        <v>5168</v>
      </c>
      <c r="H1292" s="340" t="s">
        <v>94</v>
      </c>
      <c r="AA1292" s="142">
        <v>219418000157</v>
      </c>
      <c r="AB1292" s="140" t="s">
        <v>10665</v>
      </c>
      <c r="AC1292" s="140" t="s">
        <v>11636</v>
      </c>
      <c r="AD1292" s="140" t="s">
        <v>13223</v>
      </c>
      <c r="AE1292" s="140" t="s">
        <v>10692</v>
      </c>
      <c r="AF1292" s="29" t="s">
        <v>12547</v>
      </c>
      <c r="AG1292" t="s">
        <v>12550</v>
      </c>
    </row>
    <row r="1293" spans="6:33" x14ac:dyDescent="0.25">
      <c r="F1293" s="338">
        <v>25681783</v>
      </c>
      <c r="G1293" s="339" t="s">
        <v>5172</v>
      </c>
      <c r="H1293" s="340">
        <v>14</v>
      </c>
      <c r="AA1293" s="142">
        <v>219418001595</v>
      </c>
      <c r="AB1293" s="140" t="s">
        <v>10665</v>
      </c>
      <c r="AC1293" s="140" t="s">
        <v>12777</v>
      </c>
      <c r="AD1293" s="140" t="s">
        <v>13224</v>
      </c>
      <c r="AE1293" s="140" t="s">
        <v>10692</v>
      </c>
      <c r="AF1293" s="29" t="s">
        <v>12544</v>
      </c>
      <c r="AG1293" t="s">
        <v>12550</v>
      </c>
    </row>
    <row r="1294" spans="6:33" x14ac:dyDescent="0.25">
      <c r="F1294" s="338">
        <v>25681910</v>
      </c>
      <c r="G1294" s="339" t="s">
        <v>5171</v>
      </c>
      <c r="H1294" s="340">
        <v>13</v>
      </c>
      <c r="AA1294" s="142">
        <v>219418000106</v>
      </c>
      <c r="AB1294" s="140" t="s">
        <v>10665</v>
      </c>
      <c r="AC1294" s="140" t="s">
        <v>11637</v>
      </c>
      <c r="AD1294" s="140" t="s">
        <v>13224</v>
      </c>
      <c r="AE1294" s="140" t="s">
        <v>10692</v>
      </c>
      <c r="AF1294" s="29" t="s">
        <v>12544</v>
      </c>
      <c r="AG1294" t="s">
        <v>12550</v>
      </c>
    </row>
    <row r="1295" spans="6:33" x14ac:dyDescent="0.25">
      <c r="F1295" s="338">
        <v>76293327</v>
      </c>
      <c r="G1295" s="339" t="s">
        <v>5170</v>
      </c>
      <c r="H1295" s="340">
        <v>14</v>
      </c>
      <c r="AA1295" s="142">
        <v>219418000858</v>
      </c>
      <c r="AB1295" s="140" t="s">
        <v>10665</v>
      </c>
      <c r="AC1295" s="140" t="s">
        <v>11638</v>
      </c>
      <c r="AD1295" s="140" t="s">
        <v>13224</v>
      </c>
      <c r="AE1295" s="140" t="s">
        <v>10692</v>
      </c>
      <c r="AF1295" s="29" t="s">
        <v>12544</v>
      </c>
      <c r="AG1295" t="s">
        <v>12550</v>
      </c>
    </row>
    <row r="1296" spans="6:33" x14ac:dyDescent="0.25">
      <c r="F1296" s="338">
        <v>4767717</v>
      </c>
      <c r="G1296" s="339" t="s">
        <v>5174</v>
      </c>
      <c r="H1296" s="340" t="s">
        <v>87</v>
      </c>
      <c r="AA1296" s="142">
        <v>219418000084</v>
      </c>
      <c r="AB1296" s="140" t="s">
        <v>10665</v>
      </c>
      <c r="AC1296" s="140" t="s">
        <v>11639</v>
      </c>
      <c r="AD1296" s="140" t="s">
        <v>13224</v>
      </c>
      <c r="AE1296" s="140" t="s">
        <v>10692</v>
      </c>
      <c r="AF1296" s="29" t="s">
        <v>12544</v>
      </c>
      <c r="AG1296" t="s">
        <v>12550</v>
      </c>
    </row>
    <row r="1297" spans="6:33" x14ac:dyDescent="0.25">
      <c r="F1297" s="338">
        <v>10720371</v>
      </c>
      <c r="G1297" s="339" t="s">
        <v>5173</v>
      </c>
      <c r="H1297" s="340">
        <v>13</v>
      </c>
      <c r="AA1297" s="142">
        <v>219418000211</v>
      </c>
      <c r="AB1297" s="140" t="s">
        <v>10665</v>
      </c>
      <c r="AC1297" s="140" t="s">
        <v>11640</v>
      </c>
      <c r="AD1297" s="140" t="s">
        <v>13224</v>
      </c>
      <c r="AE1297" s="140" t="s">
        <v>10692</v>
      </c>
      <c r="AF1297" s="29" t="s">
        <v>12544</v>
      </c>
      <c r="AG1297" t="s">
        <v>12550</v>
      </c>
    </row>
    <row r="1298" spans="6:33" x14ac:dyDescent="0.25">
      <c r="F1298" s="338">
        <v>34528798</v>
      </c>
      <c r="G1298" s="339" t="s">
        <v>5159</v>
      </c>
      <c r="H1298" s="340">
        <v>14</v>
      </c>
      <c r="AA1298" s="142">
        <v>219418000319</v>
      </c>
      <c r="AB1298" s="140" t="s">
        <v>10665</v>
      </c>
      <c r="AC1298" s="140" t="s">
        <v>11641</v>
      </c>
      <c r="AD1298" s="140" t="s">
        <v>13224</v>
      </c>
      <c r="AE1298" s="140" t="s">
        <v>10692</v>
      </c>
      <c r="AF1298" s="29" t="s">
        <v>12544</v>
      </c>
      <c r="AG1298" t="s">
        <v>12550</v>
      </c>
    </row>
    <row r="1299" spans="6:33" x14ac:dyDescent="0.25">
      <c r="F1299" s="338">
        <v>25559020</v>
      </c>
      <c r="G1299" s="339" t="s">
        <v>5163</v>
      </c>
      <c r="H1299" s="340" t="s">
        <v>23</v>
      </c>
      <c r="AA1299" s="142">
        <v>219418000220</v>
      </c>
      <c r="AB1299" s="140" t="s">
        <v>10665</v>
      </c>
      <c r="AC1299" s="140" t="s">
        <v>11642</v>
      </c>
      <c r="AD1299" s="140" t="s">
        <v>13224</v>
      </c>
      <c r="AE1299" s="140" t="s">
        <v>10692</v>
      </c>
      <c r="AF1299" s="29" t="s">
        <v>12544</v>
      </c>
      <c r="AG1299" t="s">
        <v>12550</v>
      </c>
    </row>
    <row r="1300" spans="6:33" x14ac:dyDescent="0.25">
      <c r="F1300" s="338">
        <v>25682226</v>
      </c>
      <c r="G1300" s="339" t="s">
        <v>5158</v>
      </c>
      <c r="H1300" s="340">
        <v>14</v>
      </c>
      <c r="AA1300" s="142">
        <v>219418000891</v>
      </c>
      <c r="AB1300" s="140" t="s">
        <v>10665</v>
      </c>
      <c r="AC1300" s="140" t="s">
        <v>12778</v>
      </c>
      <c r="AD1300" s="140" t="s">
        <v>13225</v>
      </c>
      <c r="AE1300" s="140" t="s">
        <v>10692</v>
      </c>
      <c r="AF1300" s="29" t="s">
        <v>12547</v>
      </c>
      <c r="AG1300" t="s">
        <v>12550</v>
      </c>
    </row>
    <row r="1301" spans="6:33" x14ac:dyDescent="0.25">
      <c r="F1301" s="338">
        <v>25682620</v>
      </c>
      <c r="G1301" s="339" t="s">
        <v>5160</v>
      </c>
      <c r="H1301" s="340">
        <v>14</v>
      </c>
      <c r="AA1301" s="142">
        <v>219418000068</v>
      </c>
      <c r="AB1301" s="140" t="s">
        <v>10665</v>
      </c>
      <c r="AC1301" s="140" t="s">
        <v>11643</v>
      </c>
      <c r="AD1301" s="140" t="s">
        <v>13225</v>
      </c>
      <c r="AE1301" s="140" t="s">
        <v>10692</v>
      </c>
      <c r="AF1301" s="29" t="s">
        <v>12547</v>
      </c>
      <c r="AG1301" t="s">
        <v>12550</v>
      </c>
    </row>
    <row r="1302" spans="6:33" x14ac:dyDescent="0.25">
      <c r="F1302" s="338">
        <v>25682859</v>
      </c>
      <c r="G1302" s="339" t="s">
        <v>5161</v>
      </c>
      <c r="H1302" s="340" t="s">
        <v>31</v>
      </c>
      <c r="AA1302" s="142">
        <v>219418000921</v>
      </c>
      <c r="AB1302" s="140" t="s">
        <v>10665</v>
      </c>
      <c r="AC1302" s="140" t="s">
        <v>11644</v>
      </c>
      <c r="AD1302" s="140" t="s">
        <v>13225</v>
      </c>
      <c r="AE1302" s="140" t="s">
        <v>10692</v>
      </c>
      <c r="AF1302" s="29" t="s">
        <v>12547</v>
      </c>
      <c r="AG1302" t="s">
        <v>12550</v>
      </c>
    </row>
    <row r="1303" spans="6:33" x14ac:dyDescent="0.25">
      <c r="F1303" s="338">
        <v>25683269</v>
      </c>
      <c r="G1303" s="339" t="s">
        <v>5166</v>
      </c>
      <c r="H1303" s="340" t="s">
        <v>32</v>
      </c>
      <c r="AA1303" s="142">
        <v>219418000301</v>
      </c>
      <c r="AB1303" s="140" t="s">
        <v>10665</v>
      </c>
      <c r="AC1303" s="140" t="s">
        <v>11645</v>
      </c>
      <c r="AD1303" s="140" t="s">
        <v>13225</v>
      </c>
      <c r="AE1303" s="140" t="s">
        <v>10692</v>
      </c>
      <c r="AF1303" s="29" t="s">
        <v>12547</v>
      </c>
      <c r="AG1303" t="s">
        <v>12550</v>
      </c>
    </row>
    <row r="1304" spans="6:33" x14ac:dyDescent="0.25">
      <c r="F1304" s="338">
        <v>31496250</v>
      </c>
      <c r="G1304" s="339" t="s">
        <v>5165</v>
      </c>
      <c r="H1304" s="340">
        <v>14</v>
      </c>
      <c r="AA1304" s="142">
        <v>219418001617</v>
      </c>
      <c r="AB1304" s="140" t="s">
        <v>10665</v>
      </c>
      <c r="AC1304" s="140" t="s">
        <v>12779</v>
      </c>
      <c r="AD1304" s="140" t="s">
        <v>13226</v>
      </c>
      <c r="AE1304" s="140" t="s">
        <v>10692</v>
      </c>
      <c r="AF1304" s="29" t="s">
        <v>12547</v>
      </c>
      <c r="AG1304" t="s">
        <v>12550</v>
      </c>
    </row>
    <row r="1305" spans="6:33" x14ac:dyDescent="0.25">
      <c r="F1305" s="338">
        <v>25687711</v>
      </c>
      <c r="G1305" s="339" t="s">
        <v>5162</v>
      </c>
      <c r="H1305" s="340">
        <v>14</v>
      </c>
      <c r="AA1305" s="142">
        <v>219418001627</v>
      </c>
      <c r="AB1305" s="140" t="s">
        <v>10665</v>
      </c>
      <c r="AC1305" s="140" t="s">
        <v>11646</v>
      </c>
      <c r="AD1305" s="140" t="s">
        <v>13226</v>
      </c>
      <c r="AE1305" s="140" t="s">
        <v>10692</v>
      </c>
      <c r="AF1305" s="29" t="s">
        <v>12547</v>
      </c>
      <c r="AG1305" t="s">
        <v>12550</v>
      </c>
    </row>
    <row r="1306" spans="6:33" x14ac:dyDescent="0.25">
      <c r="F1306" s="338">
        <v>31151399</v>
      </c>
      <c r="G1306" s="339" t="s">
        <v>5164</v>
      </c>
      <c r="H1306" s="340">
        <v>10</v>
      </c>
      <c r="AA1306" s="142">
        <v>219418001471</v>
      </c>
      <c r="AB1306" s="140" t="s">
        <v>10665</v>
      </c>
      <c r="AC1306" s="140" t="s">
        <v>11647</v>
      </c>
      <c r="AD1306" s="140" t="s">
        <v>13226</v>
      </c>
      <c r="AE1306" s="140" t="s">
        <v>10692</v>
      </c>
      <c r="AF1306" s="29" t="s">
        <v>12547</v>
      </c>
      <c r="AG1306" t="s">
        <v>12550</v>
      </c>
    </row>
    <row r="1307" spans="6:33" x14ac:dyDescent="0.25">
      <c r="F1307" s="338">
        <v>27199553</v>
      </c>
      <c r="G1307" s="339" t="s">
        <v>4822</v>
      </c>
      <c r="H1307" s="340" t="s">
        <v>94</v>
      </c>
      <c r="AA1307" s="142">
        <v>219418000254</v>
      </c>
      <c r="AB1307" s="140" t="s">
        <v>10665</v>
      </c>
      <c r="AC1307" s="140" t="s">
        <v>10989</v>
      </c>
      <c r="AD1307" s="140" t="s">
        <v>13226</v>
      </c>
      <c r="AE1307" s="140" t="s">
        <v>10692</v>
      </c>
      <c r="AF1307" s="29" t="s">
        <v>12547</v>
      </c>
      <c r="AG1307" t="s">
        <v>12550</v>
      </c>
    </row>
    <row r="1308" spans="6:33" x14ac:dyDescent="0.25">
      <c r="F1308" s="338">
        <v>25289949</v>
      </c>
      <c r="G1308" s="339" t="s">
        <v>1680</v>
      </c>
      <c r="H1308" s="340" t="s">
        <v>32</v>
      </c>
      <c r="AA1308" s="142">
        <v>219418001668</v>
      </c>
      <c r="AB1308" s="140" t="s">
        <v>10665</v>
      </c>
      <c r="AC1308" s="140" t="s">
        <v>11648</v>
      </c>
      <c r="AD1308" s="140" t="s">
        <v>13227</v>
      </c>
      <c r="AE1308" s="140" t="s">
        <v>10692</v>
      </c>
      <c r="AF1308" s="29" t="s">
        <v>12547</v>
      </c>
      <c r="AG1308" t="s">
        <v>12550</v>
      </c>
    </row>
    <row r="1309" spans="6:33" x14ac:dyDescent="0.25">
      <c r="F1309" s="338">
        <v>25683406</v>
      </c>
      <c r="G1309" s="339" t="s">
        <v>5157</v>
      </c>
      <c r="H1309" s="340" t="s">
        <v>32</v>
      </c>
      <c r="AA1309" s="142">
        <v>219418001579</v>
      </c>
      <c r="AB1309" s="140" t="s">
        <v>10665</v>
      </c>
      <c r="AC1309" s="140" t="s">
        <v>11649</v>
      </c>
      <c r="AD1309" s="140" t="s">
        <v>13227</v>
      </c>
      <c r="AE1309" s="140" t="s">
        <v>10692</v>
      </c>
      <c r="AF1309" s="29" t="s">
        <v>12547</v>
      </c>
      <c r="AG1309" t="s">
        <v>12550</v>
      </c>
    </row>
    <row r="1310" spans="6:33" x14ac:dyDescent="0.25">
      <c r="F1310" s="338">
        <v>69006868</v>
      </c>
      <c r="G1310" s="339" t="s">
        <v>1267</v>
      </c>
      <c r="H1310" s="340" t="s">
        <v>90</v>
      </c>
      <c r="AA1310" s="142">
        <v>419418001560</v>
      </c>
      <c r="AB1310" s="140" t="s">
        <v>10665</v>
      </c>
      <c r="AC1310" s="140" t="s">
        <v>11650</v>
      </c>
      <c r="AD1310" s="140" t="s">
        <v>13227</v>
      </c>
      <c r="AE1310" s="140" t="s">
        <v>10692</v>
      </c>
      <c r="AF1310" s="29" t="s">
        <v>12547</v>
      </c>
      <c r="AG1310" t="s">
        <v>12550</v>
      </c>
    </row>
    <row r="1311" spans="6:33" x14ac:dyDescent="0.25">
      <c r="F1311" s="338">
        <v>41182669</v>
      </c>
      <c r="G1311" s="339" t="s">
        <v>1266</v>
      </c>
      <c r="H1311" s="340" t="s">
        <v>85</v>
      </c>
      <c r="AA1311" s="142">
        <v>219418001439</v>
      </c>
      <c r="AB1311" s="140" t="s">
        <v>10665</v>
      </c>
      <c r="AC1311" s="140" t="s">
        <v>11651</v>
      </c>
      <c r="AD1311" s="140" t="s">
        <v>13227</v>
      </c>
      <c r="AE1311" s="140" t="s">
        <v>10692</v>
      </c>
      <c r="AF1311" s="29" t="s">
        <v>12547</v>
      </c>
      <c r="AG1311" t="s">
        <v>12550</v>
      </c>
    </row>
    <row r="1312" spans="6:33" x14ac:dyDescent="0.25">
      <c r="F1312" s="338">
        <v>69007982</v>
      </c>
      <c r="G1312" s="339" t="s">
        <v>1265</v>
      </c>
      <c r="H1312" s="340" t="s">
        <v>89</v>
      </c>
      <c r="AA1312" s="142">
        <v>219418001226</v>
      </c>
      <c r="AB1312" s="140" t="s">
        <v>10665</v>
      </c>
      <c r="AC1312" s="140" t="s">
        <v>12780</v>
      </c>
      <c r="AD1312" s="140" t="s">
        <v>13228</v>
      </c>
      <c r="AE1312" s="140" t="s">
        <v>10692</v>
      </c>
      <c r="AF1312" s="29" t="s">
        <v>12545</v>
      </c>
      <c r="AG1312" t="s">
        <v>12550</v>
      </c>
    </row>
    <row r="1313" spans="6:33" x14ac:dyDescent="0.25">
      <c r="F1313" s="338">
        <v>1122782974</v>
      </c>
      <c r="G1313" s="339" t="s">
        <v>1264</v>
      </c>
      <c r="H1313" s="340" t="s">
        <v>88</v>
      </c>
      <c r="AA1313" s="142">
        <v>219418000394</v>
      </c>
      <c r="AB1313" s="140" t="s">
        <v>10665</v>
      </c>
      <c r="AC1313" s="140" t="s">
        <v>11652</v>
      </c>
      <c r="AD1313" s="140" t="s">
        <v>13228</v>
      </c>
      <c r="AE1313" s="140" t="s">
        <v>10692</v>
      </c>
      <c r="AF1313" s="29" t="s">
        <v>12545</v>
      </c>
      <c r="AG1313" t="s">
        <v>12550</v>
      </c>
    </row>
    <row r="1314" spans="6:33" x14ac:dyDescent="0.25">
      <c r="F1314" s="338">
        <v>25670450</v>
      </c>
      <c r="G1314" s="339" t="s">
        <v>1263</v>
      </c>
      <c r="H1314" s="340" t="s">
        <v>85</v>
      </c>
      <c r="AA1314" s="142">
        <v>219418001200</v>
      </c>
      <c r="AB1314" s="140" t="s">
        <v>10665</v>
      </c>
      <c r="AC1314" s="140" t="s">
        <v>11653</v>
      </c>
      <c r="AD1314" s="140" t="s">
        <v>13229</v>
      </c>
      <c r="AE1314" s="140" t="s">
        <v>10692</v>
      </c>
      <c r="AF1314" s="29" t="s">
        <v>12545</v>
      </c>
      <c r="AG1314" t="s">
        <v>12550</v>
      </c>
    </row>
    <row r="1315" spans="6:33" x14ac:dyDescent="0.25">
      <c r="F1315" s="338">
        <v>18128548</v>
      </c>
      <c r="G1315" s="339" t="s">
        <v>1269</v>
      </c>
      <c r="H1315" s="340" t="s">
        <v>85</v>
      </c>
      <c r="AA1315" s="142">
        <v>219418001021</v>
      </c>
      <c r="AB1315" s="140" t="s">
        <v>10665</v>
      </c>
      <c r="AC1315" s="140" t="s">
        <v>11053</v>
      </c>
      <c r="AD1315" s="140" t="s">
        <v>13229</v>
      </c>
      <c r="AE1315" s="140" t="s">
        <v>10692</v>
      </c>
      <c r="AF1315" s="29" t="s">
        <v>12545</v>
      </c>
      <c r="AG1315" t="s">
        <v>12550</v>
      </c>
    </row>
    <row r="1316" spans="6:33" x14ac:dyDescent="0.25">
      <c r="F1316" s="338">
        <v>69009916</v>
      </c>
      <c r="G1316" s="339" t="s">
        <v>1275</v>
      </c>
      <c r="H1316" s="340" t="s">
        <v>90</v>
      </c>
      <c r="AA1316" s="142">
        <v>219418001447</v>
      </c>
      <c r="AB1316" s="140" t="s">
        <v>10665</v>
      </c>
      <c r="AC1316" s="140" t="s">
        <v>11654</v>
      </c>
      <c r="AD1316" s="140" t="s">
        <v>13229</v>
      </c>
      <c r="AE1316" s="140" t="s">
        <v>10692</v>
      </c>
      <c r="AF1316" s="29" t="s">
        <v>12545</v>
      </c>
      <c r="AG1316" t="s">
        <v>12550</v>
      </c>
    </row>
    <row r="1317" spans="6:33" x14ac:dyDescent="0.25">
      <c r="F1317" s="338">
        <v>18124515</v>
      </c>
      <c r="G1317" s="339" t="s">
        <v>1270</v>
      </c>
      <c r="H1317" s="340" t="s">
        <v>90</v>
      </c>
      <c r="AA1317" s="142">
        <v>219418000424</v>
      </c>
      <c r="AB1317" s="140" t="s">
        <v>10665</v>
      </c>
      <c r="AC1317" s="140" t="s">
        <v>11655</v>
      </c>
      <c r="AD1317" s="140" t="s">
        <v>13229</v>
      </c>
      <c r="AE1317" s="140" t="s">
        <v>10692</v>
      </c>
      <c r="AF1317" s="29" t="s">
        <v>12545</v>
      </c>
      <c r="AG1317" t="s">
        <v>12550</v>
      </c>
    </row>
    <row r="1318" spans="6:33" x14ac:dyDescent="0.25">
      <c r="F1318" s="338">
        <v>25670518</v>
      </c>
      <c r="G1318" s="339" t="s">
        <v>1274</v>
      </c>
      <c r="H1318" s="340">
        <v>8</v>
      </c>
      <c r="AA1318" s="142">
        <v>219418000459</v>
      </c>
      <c r="AB1318" s="140" t="s">
        <v>10665</v>
      </c>
      <c r="AC1318" s="140" t="s">
        <v>11656</v>
      </c>
      <c r="AD1318" s="140" t="s">
        <v>13229</v>
      </c>
      <c r="AE1318" s="140" t="s">
        <v>10692</v>
      </c>
      <c r="AF1318" s="29" t="s">
        <v>12545</v>
      </c>
      <c r="AG1318" t="s">
        <v>12550</v>
      </c>
    </row>
    <row r="1319" spans="6:33" x14ac:dyDescent="0.25">
      <c r="F1319" s="338">
        <v>27276772</v>
      </c>
      <c r="G1319" s="339" t="s">
        <v>1273</v>
      </c>
      <c r="H1319" s="340">
        <v>8</v>
      </c>
      <c r="AA1319" s="142">
        <v>219418001634</v>
      </c>
      <c r="AB1319" s="140" t="s">
        <v>10665</v>
      </c>
      <c r="AC1319" s="140" t="s">
        <v>10810</v>
      </c>
      <c r="AD1319" s="140" t="s">
        <v>13229</v>
      </c>
      <c r="AE1319" s="140" t="s">
        <v>10692</v>
      </c>
      <c r="AF1319" s="29" t="s">
        <v>12545</v>
      </c>
      <c r="AG1319" t="s">
        <v>12550</v>
      </c>
    </row>
    <row r="1320" spans="6:33" x14ac:dyDescent="0.25">
      <c r="F1320" s="338">
        <v>69007258</v>
      </c>
      <c r="G1320" s="339" t="s">
        <v>1272</v>
      </c>
      <c r="H1320" s="340" t="s">
        <v>85</v>
      </c>
      <c r="AA1320" s="142">
        <v>219418000378</v>
      </c>
      <c r="AB1320" s="140" t="s">
        <v>10665</v>
      </c>
      <c r="AC1320" s="140" t="s">
        <v>12685</v>
      </c>
      <c r="AD1320" s="140" t="s">
        <v>13229</v>
      </c>
      <c r="AE1320" s="140" t="s">
        <v>10692</v>
      </c>
      <c r="AF1320" s="29" t="s">
        <v>12545</v>
      </c>
      <c r="AG1320" t="s">
        <v>12550</v>
      </c>
    </row>
    <row r="1321" spans="6:33" x14ac:dyDescent="0.25">
      <c r="F1321" s="338">
        <v>87245200</v>
      </c>
      <c r="G1321" s="339" t="s">
        <v>1271</v>
      </c>
      <c r="H1321" s="340" t="s">
        <v>89</v>
      </c>
      <c r="AA1321" s="142">
        <v>219418000548</v>
      </c>
      <c r="AB1321" s="140" t="s">
        <v>10665</v>
      </c>
      <c r="AC1321" s="140" t="s">
        <v>11657</v>
      </c>
      <c r="AD1321" s="140" t="s">
        <v>13229</v>
      </c>
      <c r="AE1321" s="140" t="s">
        <v>10692</v>
      </c>
      <c r="AF1321" s="29" t="s">
        <v>12545</v>
      </c>
      <c r="AG1321" t="s">
        <v>12550</v>
      </c>
    </row>
    <row r="1322" spans="6:33" x14ac:dyDescent="0.25">
      <c r="F1322" s="338">
        <v>69007193</v>
      </c>
      <c r="G1322" s="339" t="s">
        <v>4871</v>
      </c>
      <c r="H1322" s="340" t="s">
        <v>86</v>
      </c>
      <c r="AA1322" s="142">
        <v>219418000432</v>
      </c>
      <c r="AB1322" s="140" t="s">
        <v>10665</v>
      </c>
      <c r="AC1322" s="140" t="s">
        <v>11283</v>
      </c>
      <c r="AD1322" s="140" t="s">
        <v>13229</v>
      </c>
      <c r="AE1322" s="140" t="s">
        <v>10692</v>
      </c>
      <c r="AF1322" s="29" t="s">
        <v>12545</v>
      </c>
      <c r="AG1322" t="s">
        <v>12550</v>
      </c>
    </row>
    <row r="1323" spans="6:33" x14ac:dyDescent="0.25">
      <c r="F1323" s="338">
        <v>25670416</v>
      </c>
      <c r="G1323" s="339" t="s">
        <v>4870</v>
      </c>
      <c r="H1323" s="340">
        <v>14</v>
      </c>
      <c r="AA1323" s="142">
        <v>219450001025</v>
      </c>
      <c r="AB1323" s="140" t="s">
        <v>10666</v>
      </c>
      <c r="AC1323" s="140" t="s">
        <v>11191</v>
      </c>
      <c r="AD1323" s="140" t="s">
        <v>13230</v>
      </c>
      <c r="AE1323" s="140" t="s">
        <v>10692</v>
      </c>
      <c r="AF1323" s="29" t="s">
        <v>12547</v>
      </c>
      <c r="AG1323" t="s">
        <v>12550</v>
      </c>
    </row>
    <row r="1324" spans="6:33" x14ac:dyDescent="0.25">
      <c r="F1324" s="338">
        <v>36245033</v>
      </c>
      <c r="G1324" s="339" t="s">
        <v>4867</v>
      </c>
      <c r="H1324" s="340">
        <v>14</v>
      </c>
      <c r="AA1324" s="142">
        <v>219450001416</v>
      </c>
      <c r="AB1324" s="140" t="s">
        <v>10666</v>
      </c>
      <c r="AC1324" s="140" t="s">
        <v>11658</v>
      </c>
      <c r="AD1324" s="140" t="s">
        <v>13230</v>
      </c>
      <c r="AE1324" s="140" t="s">
        <v>10692</v>
      </c>
      <c r="AF1324" s="29" t="s">
        <v>12547</v>
      </c>
      <c r="AG1324" t="s">
        <v>12550</v>
      </c>
    </row>
    <row r="1325" spans="6:33" x14ac:dyDescent="0.25">
      <c r="F1325" s="338">
        <v>36273965</v>
      </c>
      <c r="G1325" s="339" t="s">
        <v>4868</v>
      </c>
      <c r="H1325" s="340">
        <v>13</v>
      </c>
      <c r="AA1325" s="142">
        <v>219450000282</v>
      </c>
      <c r="AB1325" s="140" t="s">
        <v>10666</v>
      </c>
      <c r="AC1325" s="140" t="s">
        <v>12781</v>
      </c>
      <c r="AD1325" s="140" t="s">
        <v>13230</v>
      </c>
      <c r="AE1325" s="140" t="s">
        <v>10692</v>
      </c>
      <c r="AF1325" s="29" t="s">
        <v>12547</v>
      </c>
      <c r="AG1325" t="s">
        <v>12550</v>
      </c>
    </row>
    <row r="1326" spans="6:33" x14ac:dyDescent="0.25">
      <c r="F1326" s="338">
        <v>36280351</v>
      </c>
      <c r="G1326" s="339" t="s">
        <v>4869</v>
      </c>
      <c r="H1326" s="340">
        <v>13</v>
      </c>
      <c r="AA1326" s="142">
        <v>219450001386</v>
      </c>
      <c r="AB1326" s="140" t="s">
        <v>10666</v>
      </c>
      <c r="AC1326" s="140" t="s">
        <v>10931</v>
      </c>
      <c r="AD1326" s="140" t="s">
        <v>13230</v>
      </c>
      <c r="AE1326" s="140" t="s">
        <v>10692</v>
      </c>
      <c r="AF1326" s="29" t="s">
        <v>12547</v>
      </c>
      <c r="AG1326" t="s">
        <v>12550</v>
      </c>
    </row>
    <row r="1327" spans="6:33" x14ac:dyDescent="0.25">
      <c r="F1327" s="338">
        <v>76335164</v>
      </c>
      <c r="G1327" s="339" t="s">
        <v>4865</v>
      </c>
      <c r="H1327" s="340" t="s">
        <v>40</v>
      </c>
      <c r="AA1327" s="142">
        <v>219450000215</v>
      </c>
      <c r="AB1327" s="140" t="s">
        <v>10666</v>
      </c>
      <c r="AC1327" s="140" t="s">
        <v>11656</v>
      </c>
      <c r="AD1327" s="140" t="s">
        <v>13230</v>
      </c>
      <c r="AE1327" s="140" t="s">
        <v>10692</v>
      </c>
      <c r="AF1327" s="29" t="s">
        <v>12547</v>
      </c>
      <c r="AG1327" t="s">
        <v>12550</v>
      </c>
    </row>
    <row r="1328" spans="6:33" x14ac:dyDescent="0.25">
      <c r="F1328" s="338">
        <v>1088973348</v>
      </c>
      <c r="G1328" s="339" t="s">
        <v>4864</v>
      </c>
      <c r="H1328" s="340" t="s">
        <v>39</v>
      </c>
      <c r="AA1328" s="142">
        <v>219450001432</v>
      </c>
      <c r="AB1328" s="140" t="s">
        <v>10666</v>
      </c>
      <c r="AC1328" s="140" t="s">
        <v>11075</v>
      </c>
      <c r="AD1328" s="140" t="s">
        <v>13230</v>
      </c>
      <c r="AE1328" s="140" t="s">
        <v>10692</v>
      </c>
      <c r="AF1328" s="29" t="s">
        <v>12547</v>
      </c>
      <c r="AG1328" t="s">
        <v>12550</v>
      </c>
    </row>
    <row r="1329" spans="6:33" x14ac:dyDescent="0.25">
      <c r="F1329" s="338">
        <v>1059062210</v>
      </c>
      <c r="G1329" s="339" t="s">
        <v>4863</v>
      </c>
      <c r="H1329" s="340" t="s">
        <v>31</v>
      </c>
      <c r="AA1329" s="142">
        <v>219450000622</v>
      </c>
      <c r="AB1329" s="140" t="s">
        <v>10666</v>
      </c>
      <c r="AC1329" s="140" t="s">
        <v>11659</v>
      </c>
      <c r="AD1329" s="140" t="s">
        <v>13230</v>
      </c>
      <c r="AE1329" s="140" t="s">
        <v>10692</v>
      </c>
      <c r="AF1329" s="29" t="s">
        <v>12547</v>
      </c>
      <c r="AG1329" t="s">
        <v>12550</v>
      </c>
    </row>
    <row r="1330" spans="6:33" x14ac:dyDescent="0.25">
      <c r="F1330" s="338">
        <v>36273164</v>
      </c>
      <c r="G1330" s="339" t="s">
        <v>4862</v>
      </c>
      <c r="H1330" s="340">
        <v>14</v>
      </c>
      <c r="AA1330" s="142">
        <v>219450000690</v>
      </c>
      <c r="AB1330" s="140" t="s">
        <v>10666</v>
      </c>
      <c r="AC1330" s="140" t="s">
        <v>11660</v>
      </c>
      <c r="AD1330" s="140" t="s">
        <v>13230</v>
      </c>
      <c r="AE1330" s="140" t="s">
        <v>10692</v>
      </c>
      <c r="AF1330" s="29" t="s">
        <v>12547</v>
      </c>
      <c r="AG1330" t="s">
        <v>12550</v>
      </c>
    </row>
    <row r="1331" spans="6:33" x14ac:dyDescent="0.25">
      <c r="F1331" s="338">
        <v>23636534</v>
      </c>
      <c r="G1331" s="339" t="s">
        <v>4858</v>
      </c>
      <c r="H1331" s="340">
        <v>13</v>
      </c>
      <c r="AA1331" s="142">
        <v>119450000024</v>
      </c>
      <c r="AB1331" s="140" t="s">
        <v>10666</v>
      </c>
      <c r="AC1331" s="140" t="s">
        <v>12782</v>
      </c>
      <c r="AD1331" s="140" t="s">
        <v>13231</v>
      </c>
      <c r="AE1331" s="140" t="s">
        <v>10722</v>
      </c>
      <c r="AF1331" s="29" t="s">
        <v>12545</v>
      </c>
      <c r="AG1331" t="s">
        <v>12550</v>
      </c>
    </row>
    <row r="1332" spans="6:33" x14ac:dyDescent="0.25">
      <c r="F1332" s="338">
        <v>36275618</v>
      </c>
      <c r="G1332" s="339" t="s">
        <v>4859</v>
      </c>
      <c r="H1332" s="340">
        <v>14</v>
      </c>
      <c r="AA1332" s="142">
        <v>119450000067</v>
      </c>
      <c r="AB1332" s="140" t="s">
        <v>10666</v>
      </c>
      <c r="AC1332" s="140" t="s">
        <v>11661</v>
      </c>
      <c r="AD1332" s="140" t="s">
        <v>13231</v>
      </c>
      <c r="AE1332" s="140" t="s">
        <v>10722</v>
      </c>
      <c r="AF1332" s="29" t="s">
        <v>12545</v>
      </c>
      <c r="AG1332" t="s">
        <v>12550</v>
      </c>
    </row>
    <row r="1333" spans="6:33" x14ac:dyDescent="0.25">
      <c r="F1333" s="338">
        <v>27474640</v>
      </c>
      <c r="G1333" s="339" t="s">
        <v>4861</v>
      </c>
      <c r="H1333" s="340">
        <v>14</v>
      </c>
      <c r="AA1333" s="142">
        <v>219450000126</v>
      </c>
      <c r="AB1333" s="140" t="s">
        <v>10666</v>
      </c>
      <c r="AC1333" s="140" t="s">
        <v>12783</v>
      </c>
      <c r="AD1333" s="140" t="s">
        <v>13232</v>
      </c>
      <c r="AE1333" s="140" t="s">
        <v>10692</v>
      </c>
      <c r="AF1333" s="29" t="s">
        <v>12545</v>
      </c>
      <c r="AG1333" t="s">
        <v>12550</v>
      </c>
    </row>
    <row r="1334" spans="6:33" x14ac:dyDescent="0.25">
      <c r="F1334" s="338">
        <v>36273280</v>
      </c>
      <c r="G1334" s="339" t="s">
        <v>4860</v>
      </c>
      <c r="H1334" s="340">
        <v>14</v>
      </c>
      <c r="AA1334" s="142">
        <v>219450000436</v>
      </c>
      <c r="AB1334" s="140" t="s">
        <v>10666</v>
      </c>
      <c r="AC1334" s="140" t="s">
        <v>11662</v>
      </c>
      <c r="AD1334" s="140" t="s">
        <v>13232</v>
      </c>
      <c r="AE1334" s="140" t="s">
        <v>10692</v>
      </c>
      <c r="AF1334" s="29" t="s">
        <v>12545</v>
      </c>
      <c r="AG1334" t="s">
        <v>12550</v>
      </c>
    </row>
    <row r="1335" spans="6:33" x14ac:dyDescent="0.25">
      <c r="F1335" s="338">
        <v>18125413</v>
      </c>
      <c r="G1335" s="339" t="s">
        <v>1261</v>
      </c>
      <c r="H1335" s="340">
        <v>12</v>
      </c>
      <c r="AA1335" s="142">
        <v>219450000495</v>
      </c>
      <c r="AB1335" s="140" t="s">
        <v>10666</v>
      </c>
      <c r="AC1335" s="140" t="s">
        <v>10963</v>
      </c>
      <c r="AD1335" s="140" t="s">
        <v>13232</v>
      </c>
      <c r="AE1335" s="140" t="s">
        <v>10692</v>
      </c>
      <c r="AF1335" s="29" t="s">
        <v>12545</v>
      </c>
      <c r="AG1335" t="s">
        <v>12550</v>
      </c>
    </row>
    <row r="1336" spans="6:33" x14ac:dyDescent="0.25">
      <c r="F1336" s="338">
        <v>25678593</v>
      </c>
      <c r="G1336" s="339" t="s">
        <v>1262</v>
      </c>
      <c r="H1336" s="340">
        <v>14</v>
      </c>
      <c r="AA1336" s="142">
        <v>219450001190</v>
      </c>
      <c r="AB1336" s="140" t="s">
        <v>10666</v>
      </c>
      <c r="AC1336" s="140" t="s">
        <v>11257</v>
      </c>
      <c r="AD1336" s="140" t="s">
        <v>13232</v>
      </c>
      <c r="AE1336" s="140" t="s">
        <v>10692</v>
      </c>
      <c r="AF1336" s="29" t="s">
        <v>12545</v>
      </c>
      <c r="AG1336" t="s">
        <v>12550</v>
      </c>
    </row>
    <row r="1337" spans="6:33" x14ac:dyDescent="0.25">
      <c r="F1337" s="338">
        <v>25296239</v>
      </c>
      <c r="G1337" s="339" t="s">
        <v>4857</v>
      </c>
      <c r="H1337" s="340">
        <v>14</v>
      </c>
      <c r="AA1337" s="142">
        <v>219450000673</v>
      </c>
      <c r="AB1337" s="140" t="s">
        <v>10666</v>
      </c>
      <c r="AC1337" s="140" t="s">
        <v>11663</v>
      </c>
      <c r="AD1337" s="140" t="s">
        <v>13232</v>
      </c>
      <c r="AE1337" s="140" t="s">
        <v>10692</v>
      </c>
      <c r="AF1337" s="29" t="s">
        <v>12545</v>
      </c>
      <c r="AG1337" t="s">
        <v>12550</v>
      </c>
    </row>
    <row r="1338" spans="6:33" x14ac:dyDescent="0.25">
      <c r="F1338" s="338">
        <v>25311884</v>
      </c>
      <c r="G1338" s="339" t="s">
        <v>4856</v>
      </c>
      <c r="H1338" s="340">
        <v>14</v>
      </c>
      <c r="AA1338" s="142">
        <v>219450000134</v>
      </c>
      <c r="AB1338" s="140" t="s">
        <v>10666</v>
      </c>
      <c r="AC1338" s="140" t="s">
        <v>11664</v>
      </c>
      <c r="AD1338" s="140" t="s">
        <v>13232</v>
      </c>
      <c r="AE1338" s="140" t="s">
        <v>10692</v>
      </c>
      <c r="AF1338" s="29" t="s">
        <v>12545</v>
      </c>
      <c r="AG1338" t="s">
        <v>12550</v>
      </c>
    </row>
    <row r="1339" spans="6:33" x14ac:dyDescent="0.25">
      <c r="F1339" s="338">
        <v>34560909</v>
      </c>
      <c r="G1339" s="339" t="s">
        <v>4855</v>
      </c>
      <c r="H1339" s="340">
        <v>11</v>
      </c>
      <c r="AA1339" s="142">
        <v>219450000096</v>
      </c>
      <c r="AB1339" s="140" t="s">
        <v>10666</v>
      </c>
      <c r="AC1339" s="140" t="s">
        <v>12784</v>
      </c>
      <c r="AD1339" s="140" t="s">
        <v>13233</v>
      </c>
      <c r="AE1339" s="140" t="s">
        <v>10692</v>
      </c>
      <c r="AF1339" s="29" t="s">
        <v>12545</v>
      </c>
      <c r="AG1339" t="s">
        <v>12550</v>
      </c>
    </row>
    <row r="1340" spans="6:33" x14ac:dyDescent="0.25">
      <c r="F1340" s="338">
        <v>10593481</v>
      </c>
      <c r="G1340" s="339" t="s">
        <v>4853</v>
      </c>
      <c r="H1340" s="340" t="s">
        <v>39</v>
      </c>
      <c r="AA1340" s="142">
        <v>219450001203</v>
      </c>
      <c r="AB1340" s="140" t="s">
        <v>10666</v>
      </c>
      <c r="AC1340" s="140" t="s">
        <v>11665</v>
      </c>
      <c r="AD1340" s="140" t="s">
        <v>13233</v>
      </c>
      <c r="AE1340" s="140" t="s">
        <v>10692</v>
      </c>
      <c r="AF1340" s="29" t="s">
        <v>12545</v>
      </c>
      <c r="AG1340" t="s">
        <v>12550</v>
      </c>
    </row>
    <row r="1341" spans="6:33" x14ac:dyDescent="0.25">
      <c r="F1341" s="338">
        <v>1088970507</v>
      </c>
      <c r="G1341" s="339" t="s">
        <v>13624</v>
      </c>
      <c r="H1341" s="340" t="s">
        <v>31</v>
      </c>
      <c r="AA1341" s="142">
        <v>219450000517</v>
      </c>
      <c r="AB1341" s="140" t="s">
        <v>10666</v>
      </c>
      <c r="AC1341" s="140" t="s">
        <v>11666</v>
      </c>
      <c r="AD1341" s="140" t="s">
        <v>13233</v>
      </c>
      <c r="AE1341" s="140" t="s">
        <v>10692</v>
      </c>
      <c r="AF1341" s="29" t="s">
        <v>12545</v>
      </c>
      <c r="AG1341" t="s">
        <v>12550</v>
      </c>
    </row>
    <row r="1342" spans="6:33" x14ac:dyDescent="0.25">
      <c r="F1342" s="338">
        <v>25675653</v>
      </c>
      <c r="G1342" s="339" t="s">
        <v>4850</v>
      </c>
      <c r="H1342" s="340">
        <v>14</v>
      </c>
      <c r="AA1342" s="142">
        <v>219450001114</v>
      </c>
      <c r="AB1342" s="140" t="s">
        <v>10666</v>
      </c>
      <c r="AC1342" s="140" t="s">
        <v>11667</v>
      </c>
      <c r="AD1342" s="140" t="s">
        <v>13233</v>
      </c>
      <c r="AE1342" s="140" t="s">
        <v>10692</v>
      </c>
      <c r="AF1342" s="29" t="s">
        <v>12545</v>
      </c>
      <c r="AG1342" t="s">
        <v>12550</v>
      </c>
    </row>
    <row r="1343" spans="6:33" x14ac:dyDescent="0.25">
      <c r="F1343" s="338">
        <v>1061775388</v>
      </c>
      <c r="G1343" s="339" t="s">
        <v>4851</v>
      </c>
      <c r="H1343" s="340" t="s">
        <v>31</v>
      </c>
      <c r="AA1343" s="142">
        <v>219450000827</v>
      </c>
      <c r="AB1343" s="140" t="s">
        <v>10666</v>
      </c>
      <c r="AC1343" s="140" t="s">
        <v>11668</v>
      </c>
      <c r="AD1343" s="140" t="s">
        <v>13233</v>
      </c>
      <c r="AE1343" s="140" t="s">
        <v>10692</v>
      </c>
      <c r="AF1343" s="29" t="s">
        <v>12545</v>
      </c>
      <c r="AG1343" t="s">
        <v>12550</v>
      </c>
    </row>
    <row r="1344" spans="6:33" x14ac:dyDescent="0.25">
      <c r="F1344" s="338">
        <v>1061760942</v>
      </c>
      <c r="G1344" s="339" t="s">
        <v>4849</v>
      </c>
      <c r="H1344" s="340" t="s">
        <v>31</v>
      </c>
      <c r="AA1344" s="142">
        <v>219450001017</v>
      </c>
      <c r="AB1344" s="140" t="s">
        <v>10666</v>
      </c>
      <c r="AC1344" s="140" t="s">
        <v>10866</v>
      </c>
      <c r="AD1344" s="140" t="s">
        <v>13233</v>
      </c>
      <c r="AE1344" s="140" t="s">
        <v>10692</v>
      </c>
      <c r="AF1344" s="29" t="s">
        <v>12545</v>
      </c>
      <c r="AG1344" t="s">
        <v>12550</v>
      </c>
    </row>
    <row r="1345" spans="6:33" x14ac:dyDescent="0.25">
      <c r="F1345" s="338">
        <v>25313349</v>
      </c>
      <c r="G1345" s="339" t="s">
        <v>13625</v>
      </c>
      <c r="H1345" s="340" t="s">
        <v>39</v>
      </c>
      <c r="AA1345" s="142">
        <v>219450000550</v>
      </c>
      <c r="AB1345" s="140" t="s">
        <v>10666</v>
      </c>
      <c r="AC1345" s="140" t="s">
        <v>11669</v>
      </c>
      <c r="AD1345" s="140" t="s">
        <v>13233</v>
      </c>
      <c r="AE1345" s="140" t="s">
        <v>10692</v>
      </c>
      <c r="AF1345" s="29" t="s">
        <v>12545</v>
      </c>
      <c r="AG1345" t="s">
        <v>12550</v>
      </c>
    </row>
    <row r="1346" spans="6:33" x14ac:dyDescent="0.25">
      <c r="F1346" s="338">
        <v>5348516</v>
      </c>
      <c r="G1346" s="339" t="s">
        <v>4846</v>
      </c>
      <c r="H1346" s="340">
        <v>14</v>
      </c>
      <c r="AA1346" s="142">
        <v>219450000843</v>
      </c>
      <c r="AB1346" s="140" t="s">
        <v>10666</v>
      </c>
      <c r="AC1346" s="140" t="s">
        <v>11670</v>
      </c>
      <c r="AD1346" s="140" t="s">
        <v>13233</v>
      </c>
      <c r="AE1346" s="140" t="s">
        <v>10692</v>
      </c>
      <c r="AF1346" s="29" t="s">
        <v>12545</v>
      </c>
      <c r="AG1346" t="s">
        <v>12550</v>
      </c>
    </row>
    <row r="1347" spans="6:33" x14ac:dyDescent="0.25">
      <c r="F1347" s="338">
        <v>36278213</v>
      </c>
      <c r="G1347" s="339" t="s">
        <v>4847</v>
      </c>
      <c r="H1347" s="340">
        <v>7</v>
      </c>
      <c r="AA1347" s="142">
        <v>219450000584</v>
      </c>
      <c r="AB1347" s="140" t="s">
        <v>10666</v>
      </c>
      <c r="AC1347" s="140" t="s">
        <v>11671</v>
      </c>
      <c r="AD1347" s="140" t="s">
        <v>13233</v>
      </c>
      <c r="AE1347" s="140" t="s">
        <v>10692</v>
      </c>
      <c r="AF1347" s="29" t="s">
        <v>12545</v>
      </c>
      <c r="AG1347" t="s">
        <v>12550</v>
      </c>
    </row>
    <row r="1348" spans="6:33" x14ac:dyDescent="0.25">
      <c r="F1348" s="338">
        <v>10546308</v>
      </c>
      <c r="G1348" s="339" t="s">
        <v>4841</v>
      </c>
      <c r="H1348" s="340">
        <v>12</v>
      </c>
      <c r="AA1348" s="142">
        <v>119450000903</v>
      </c>
      <c r="AB1348" s="140" t="s">
        <v>10666</v>
      </c>
      <c r="AC1348" s="140" t="s">
        <v>12657</v>
      </c>
      <c r="AD1348" s="140" t="s">
        <v>13234</v>
      </c>
      <c r="AE1348" s="140" t="s">
        <v>10722</v>
      </c>
      <c r="AF1348" s="29" t="s">
        <v>12545</v>
      </c>
      <c r="AG1348" t="s">
        <v>12550</v>
      </c>
    </row>
    <row r="1349" spans="6:33" x14ac:dyDescent="0.25">
      <c r="F1349" s="338">
        <v>4763644</v>
      </c>
      <c r="G1349" s="339" t="s">
        <v>4840</v>
      </c>
      <c r="H1349" s="340">
        <v>13</v>
      </c>
      <c r="AA1349" s="142">
        <v>119450000059</v>
      </c>
      <c r="AB1349" s="140" t="s">
        <v>10666</v>
      </c>
      <c r="AC1349" s="140" t="s">
        <v>11016</v>
      </c>
      <c r="AD1349" s="140" t="s">
        <v>13234</v>
      </c>
      <c r="AE1349" s="140" t="s">
        <v>10722</v>
      </c>
      <c r="AF1349" s="29" t="s">
        <v>12545</v>
      </c>
      <c r="AG1349" t="s">
        <v>12550</v>
      </c>
    </row>
    <row r="1350" spans="6:33" x14ac:dyDescent="0.25">
      <c r="F1350" s="338">
        <v>25670363</v>
      </c>
      <c r="G1350" s="339" t="s">
        <v>4843</v>
      </c>
      <c r="H1350" s="340">
        <v>14</v>
      </c>
      <c r="AA1350" s="142">
        <v>119450001331</v>
      </c>
      <c r="AB1350" s="140" t="s">
        <v>10666</v>
      </c>
      <c r="AC1350" s="140" t="s">
        <v>11672</v>
      </c>
      <c r="AD1350" s="140" t="s">
        <v>13234</v>
      </c>
      <c r="AE1350" s="140" t="s">
        <v>10722</v>
      </c>
      <c r="AF1350" s="29" t="s">
        <v>12545</v>
      </c>
      <c r="AG1350" t="s">
        <v>12550</v>
      </c>
    </row>
    <row r="1351" spans="6:33" x14ac:dyDescent="0.25">
      <c r="F1351" s="338">
        <v>4763781</v>
      </c>
      <c r="G1351" s="339" t="s">
        <v>4842</v>
      </c>
      <c r="H1351" s="340" t="s">
        <v>39</v>
      </c>
      <c r="AA1351" s="142">
        <v>119450000539</v>
      </c>
      <c r="AB1351" s="140" t="s">
        <v>10666</v>
      </c>
      <c r="AC1351" s="140" t="s">
        <v>11673</v>
      </c>
      <c r="AD1351" s="140" t="s">
        <v>13234</v>
      </c>
      <c r="AE1351" s="140" t="s">
        <v>10722</v>
      </c>
      <c r="AF1351" s="29" t="s">
        <v>12545</v>
      </c>
      <c r="AG1351" t="s">
        <v>12550</v>
      </c>
    </row>
    <row r="1352" spans="6:33" x14ac:dyDescent="0.25">
      <c r="F1352" s="338">
        <v>4763615</v>
      </c>
      <c r="G1352" s="339" t="s">
        <v>4844</v>
      </c>
      <c r="H1352" s="340">
        <v>14</v>
      </c>
      <c r="AA1352" s="142">
        <v>419450001270</v>
      </c>
      <c r="AB1352" s="140" t="s">
        <v>10666</v>
      </c>
      <c r="AC1352" s="140" t="s">
        <v>12785</v>
      </c>
      <c r="AD1352" s="140" t="s">
        <v>13235</v>
      </c>
      <c r="AE1352" s="140" t="s">
        <v>10692</v>
      </c>
      <c r="AF1352" s="29" t="s">
        <v>12547</v>
      </c>
      <c r="AG1352" t="s">
        <v>12550</v>
      </c>
    </row>
    <row r="1353" spans="6:33" x14ac:dyDescent="0.25">
      <c r="F1353" s="338">
        <v>25310873</v>
      </c>
      <c r="G1353" s="339" t="s">
        <v>4839</v>
      </c>
      <c r="H1353" s="340">
        <v>14</v>
      </c>
      <c r="AA1353" s="142">
        <v>219450000428</v>
      </c>
      <c r="AB1353" s="140" t="s">
        <v>10666</v>
      </c>
      <c r="AC1353" s="140" t="s">
        <v>11674</v>
      </c>
      <c r="AD1353" s="140" t="s">
        <v>13235</v>
      </c>
      <c r="AE1353" s="140" t="s">
        <v>10692</v>
      </c>
      <c r="AF1353" s="29" t="s">
        <v>12547</v>
      </c>
      <c r="AG1353" t="s">
        <v>12550</v>
      </c>
    </row>
    <row r="1354" spans="6:33" x14ac:dyDescent="0.25">
      <c r="F1354" s="338">
        <v>34600816</v>
      </c>
      <c r="G1354" s="339" t="s">
        <v>622</v>
      </c>
      <c r="H1354" s="340" t="s">
        <v>85</v>
      </c>
      <c r="AA1354" s="142">
        <v>219450000266</v>
      </c>
      <c r="AB1354" s="140" t="s">
        <v>10666</v>
      </c>
      <c r="AC1354" s="140" t="s">
        <v>11675</v>
      </c>
      <c r="AD1354" s="140" t="s">
        <v>13235</v>
      </c>
      <c r="AE1354" s="140" t="s">
        <v>10692</v>
      </c>
      <c r="AF1354" s="29" t="s">
        <v>12547</v>
      </c>
      <c r="AG1354" t="s">
        <v>12550</v>
      </c>
    </row>
    <row r="1355" spans="6:33" x14ac:dyDescent="0.25">
      <c r="F1355" s="338">
        <v>34607235</v>
      </c>
      <c r="G1355" s="339" t="s">
        <v>623</v>
      </c>
      <c r="H1355" s="340" t="s">
        <v>85</v>
      </c>
      <c r="AA1355" s="142">
        <v>219450001084</v>
      </c>
      <c r="AB1355" s="140" t="s">
        <v>10666</v>
      </c>
      <c r="AC1355" s="140" t="s">
        <v>10807</v>
      </c>
      <c r="AD1355" s="140" t="s">
        <v>13235</v>
      </c>
      <c r="AE1355" s="140" t="s">
        <v>10692</v>
      </c>
      <c r="AF1355" s="29" t="s">
        <v>12547</v>
      </c>
      <c r="AG1355" t="s">
        <v>12550</v>
      </c>
    </row>
    <row r="1356" spans="6:33" x14ac:dyDescent="0.25">
      <c r="F1356" s="338">
        <v>10492447</v>
      </c>
      <c r="G1356" s="339" t="s">
        <v>620</v>
      </c>
      <c r="H1356" s="340" t="s">
        <v>85</v>
      </c>
      <c r="AA1356" s="142">
        <v>219450001092</v>
      </c>
      <c r="AB1356" s="140" t="s">
        <v>10666</v>
      </c>
      <c r="AC1356" s="140" t="s">
        <v>11676</v>
      </c>
      <c r="AD1356" s="140" t="s">
        <v>13236</v>
      </c>
      <c r="AE1356" s="140" t="s">
        <v>10692</v>
      </c>
      <c r="AF1356" s="29" t="s">
        <v>12547</v>
      </c>
      <c r="AG1356" t="s">
        <v>12550</v>
      </c>
    </row>
    <row r="1357" spans="6:33" x14ac:dyDescent="0.25">
      <c r="F1357" s="338">
        <v>34614189</v>
      </c>
      <c r="G1357" s="339" t="s">
        <v>621</v>
      </c>
      <c r="H1357" s="340" t="s">
        <v>85</v>
      </c>
      <c r="AA1357" s="142">
        <v>219450001378</v>
      </c>
      <c r="AB1357" s="140" t="s">
        <v>10666</v>
      </c>
      <c r="AC1357" s="140" t="s">
        <v>12786</v>
      </c>
      <c r="AD1357" s="140" t="s">
        <v>13236</v>
      </c>
      <c r="AE1357" s="140" t="s">
        <v>10692</v>
      </c>
      <c r="AF1357" s="29" t="s">
        <v>12547</v>
      </c>
      <c r="AG1357" t="s">
        <v>12550</v>
      </c>
    </row>
    <row r="1358" spans="6:33" x14ac:dyDescent="0.25">
      <c r="F1358" s="338">
        <v>10496270</v>
      </c>
      <c r="G1358" s="339" t="s">
        <v>624</v>
      </c>
      <c r="H1358" s="340" t="s">
        <v>85</v>
      </c>
      <c r="AA1358" s="142">
        <v>219450000193</v>
      </c>
      <c r="AB1358" s="140" t="s">
        <v>10666</v>
      </c>
      <c r="AC1358" s="140" t="s">
        <v>10948</v>
      </c>
      <c r="AD1358" s="140" t="s">
        <v>13236</v>
      </c>
      <c r="AE1358" s="140" t="s">
        <v>10692</v>
      </c>
      <c r="AF1358" s="29" t="s">
        <v>12547</v>
      </c>
      <c r="AG1358" t="s">
        <v>12550</v>
      </c>
    </row>
    <row r="1359" spans="6:33" x14ac:dyDescent="0.25">
      <c r="F1359" s="338">
        <v>34615889</v>
      </c>
      <c r="G1359" s="339" t="s">
        <v>625</v>
      </c>
      <c r="H1359" s="340" t="s">
        <v>85</v>
      </c>
      <c r="AA1359" s="142">
        <v>219450000606</v>
      </c>
      <c r="AB1359" s="140" t="s">
        <v>10666</v>
      </c>
      <c r="AC1359" s="140" t="s">
        <v>11292</v>
      </c>
      <c r="AD1359" s="140" t="s">
        <v>13236</v>
      </c>
      <c r="AE1359" s="140" t="s">
        <v>10692</v>
      </c>
      <c r="AF1359" s="29" t="s">
        <v>12547</v>
      </c>
      <c r="AG1359" t="s">
        <v>12550</v>
      </c>
    </row>
    <row r="1360" spans="6:33" x14ac:dyDescent="0.25">
      <c r="F1360" s="338">
        <v>34613755</v>
      </c>
      <c r="G1360" s="339" t="s">
        <v>13626</v>
      </c>
      <c r="H1360" s="340" t="s">
        <v>85</v>
      </c>
      <c r="AA1360" s="142">
        <v>219450000321</v>
      </c>
      <c r="AB1360" s="140" t="s">
        <v>10666</v>
      </c>
      <c r="AC1360" s="140" t="s">
        <v>10989</v>
      </c>
      <c r="AD1360" s="140" t="s">
        <v>13236</v>
      </c>
      <c r="AE1360" s="140" t="s">
        <v>10692</v>
      </c>
      <c r="AF1360" s="29" t="s">
        <v>12547</v>
      </c>
      <c r="AG1360" t="s">
        <v>12550</v>
      </c>
    </row>
    <row r="1361" spans="6:33" x14ac:dyDescent="0.25">
      <c r="F1361" s="338">
        <v>34658128</v>
      </c>
      <c r="G1361" s="339" t="s">
        <v>619</v>
      </c>
      <c r="H1361" s="340">
        <v>14</v>
      </c>
      <c r="AA1361" s="142">
        <v>219450001360</v>
      </c>
      <c r="AB1361" s="140" t="s">
        <v>10666</v>
      </c>
      <c r="AC1361" s="140" t="s">
        <v>11061</v>
      </c>
      <c r="AD1361" s="140" t="s">
        <v>13236</v>
      </c>
      <c r="AE1361" s="140" t="s">
        <v>10692</v>
      </c>
      <c r="AF1361" s="29" t="s">
        <v>12547</v>
      </c>
      <c r="AG1361" t="s">
        <v>12550</v>
      </c>
    </row>
    <row r="1362" spans="6:33" x14ac:dyDescent="0.25">
      <c r="F1362" s="338">
        <v>10497845</v>
      </c>
      <c r="G1362" s="339" t="s">
        <v>612</v>
      </c>
      <c r="H1362" s="340" t="s">
        <v>88</v>
      </c>
      <c r="AA1362" s="142">
        <v>219450000177</v>
      </c>
      <c r="AB1362" s="140" t="s">
        <v>10666</v>
      </c>
      <c r="AC1362" s="140" t="s">
        <v>11677</v>
      </c>
      <c r="AD1362" s="140" t="s">
        <v>13236</v>
      </c>
      <c r="AE1362" s="140" t="s">
        <v>10692</v>
      </c>
      <c r="AF1362" s="29" t="s">
        <v>12547</v>
      </c>
      <c r="AG1362" t="s">
        <v>12550</v>
      </c>
    </row>
    <row r="1363" spans="6:33" x14ac:dyDescent="0.25">
      <c r="F1363" s="338">
        <v>34603888</v>
      </c>
      <c r="G1363" s="339" t="s">
        <v>614</v>
      </c>
      <c r="H1363" s="340" t="s">
        <v>86</v>
      </c>
      <c r="AA1363" s="142">
        <v>219450000207</v>
      </c>
      <c r="AB1363" s="140" t="s">
        <v>10666</v>
      </c>
      <c r="AC1363" s="140" t="s">
        <v>11678</v>
      </c>
      <c r="AD1363" s="140" t="s">
        <v>13236</v>
      </c>
      <c r="AE1363" s="140" t="s">
        <v>10692</v>
      </c>
      <c r="AF1363" s="29" t="s">
        <v>12547</v>
      </c>
      <c r="AG1363" t="s">
        <v>12550</v>
      </c>
    </row>
    <row r="1364" spans="6:33" x14ac:dyDescent="0.25">
      <c r="F1364" s="338">
        <v>34607020</v>
      </c>
      <c r="G1364" s="339" t="s">
        <v>613</v>
      </c>
      <c r="H1364" s="340" t="s">
        <v>85</v>
      </c>
      <c r="AA1364" s="142">
        <v>219450001238</v>
      </c>
      <c r="AB1364" s="140" t="s">
        <v>10666</v>
      </c>
      <c r="AC1364" s="140" t="s">
        <v>11679</v>
      </c>
      <c r="AD1364" s="140" t="s">
        <v>13236</v>
      </c>
      <c r="AE1364" s="140" t="s">
        <v>10692</v>
      </c>
      <c r="AF1364" s="29" t="s">
        <v>12547</v>
      </c>
      <c r="AG1364" t="s">
        <v>12550</v>
      </c>
    </row>
    <row r="1365" spans="6:33" x14ac:dyDescent="0.25">
      <c r="F1365" s="338">
        <v>10482180</v>
      </c>
      <c r="G1365" s="339" t="s">
        <v>611</v>
      </c>
      <c r="H1365" s="340">
        <v>10</v>
      </c>
      <c r="AA1365" s="142">
        <v>219450000461</v>
      </c>
      <c r="AB1365" s="140" t="s">
        <v>10666</v>
      </c>
      <c r="AC1365" s="140" t="s">
        <v>12787</v>
      </c>
      <c r="AD1365" s="140" t="s">
        <v>13237</v>
      </c>
      <c r="AE1365" s="140" t="s">
        <v>10692</v>
      </c>
      <c r="AF1365" s="29" t="s">
        <v>12545</v>
      </c>
      <c r="AG1365" t="s">
        <v>12550</v>
      </c>
    </row>
    <row r="1366" spans="6:33" x14ac:dyDescent="0.25">
      <c r="F1366" s="338">
        <v>4761981</v>
      </c>
      <c r="G1366" s="339" t="s">
        <v>610</v>
      </c>
      <c r="H1366" s="340">
        <v>1</v>
      </c>
      <c r="AA1366" s="142">
        <v>219450000614</v>
      </c>
      <c r="AB1366" s="140" t="s">
        <v>10666</v>
      </c>
      <c r="AC1366" s="140" t="s">
        <v>11680</v>
      </c>
      <c r="AD1366" s="140" t="s">
        <v>13237</v>
      </c>
      <c r="AE1366" s="140" t="s">
        <v>10692</v>
      </c>
      <c r="AF1366" s="29" t="s">
        <v>12545</v>
      </c>
      <c r="AG1366" t="s">
        <v>12550</v>
      </c>
    </row>
    <row r="1367" spans="6:33" x14ac:dyDescent="0.25">
      <c r="F1367" s="338">
        <v>25363826</v>
      </c>
      <c r="G1367" s="339" t="s">
        <v>609</v>
      </c>
      <c r="H1367" s="340">
        <v>8</v>
      </c>
      <c r="AA1367" s="142">
        <v>219450000151</v>
      </c>
      <c r="AB1367" s="140" t="s">
        <v>10666</v>
      </c>
      <c r="AC1367" s="140" t="s">
        <v>11681</v>
      </c>
      <c r="AD1367" s="140" t="s">
        <v>13237</v>
      </c>
      <c r="AE1367" s="140" t="s">
        <v>10692</v>
      </c>
      <c r="AF1367" s="29" t="s">
        <v>12545</v>
      </c>
      <c r="AG1367" t="s">
        <v>12550</v>
      </c>
    </row>
    <row r="1368" spans="6:33" x14ac:dyDescent="0.25">
      <c r="F1368" s="338">
        <v>34607524</v>
      </c>
      <c r="G1368" s="339" t="s">
        <v>608</v>
      </c>
      <c r="H1368" s="340" t="s">
        <v>90</v>
      </c>
      <c r="AA1368" s="142">
        <v>219450000932</v>
      </c>
      <c r="AB1368" s="140" t="s">
        <v>10666</v>
      </c>
      <c r="AC1368" s="140" t="s">
        <v>11682</v>
      </c>
      <c r="AD1368" s="140" t="s">
        <v>13237</v>
      </c>
      <c r="AE1368" s="140" t="s">
        <v>10692</v>
      </c>
      <c r="AF1368" s="29" t="s">
        <v>12545</v>
      </c>
      <c r="AG1368" t="s">
        <v>12550</v>
      </c>
    </row>
    <row r="1369" spans="6:33" x14ac:dyDescent="0.25">
      <c r="F1369" s="338">
        <v>10490001</v>
      </c>
      <c r="G1369" s="339" t="s">
        <v>617</v>
      </c>
      <c r="H1369" s="340" t="s">
        <v>88</v>
      </c>
      <c r="AA1369" s="142">
        <v>219450000975</v>
      </c>
      <c r="AB1369" s="140" t="s">
        <v>10666</v>
      </c>
      <c r="AC1369" s="140" t="s">
        <v>11683</v>
      </c>
      <c r="AD1369" s="140" t="s">
        <v>13237</v>
      </c>
      <c r="AE1369" s="140" t="s">
        <v>10692</v>
      </c>
      <c r="AF1369" s="29" t="s">
        <v>12545</v>
      </c>
      <c r="AG1369" t="s">
        <v>12550</v>
      </c>
    </row>
    <row r="1370" spans="6:33" x14ac:dyDescent="0.25">
      <c r="F1370" s="338">
        <v>1062277487</v>
      </c>
      <c r="G1370" s="339" t="s">
        <v>618</v>
      </c>
      <c r="H1370" s="340" t="s">
        <v>88</v>
      </c>
      <c r="AA1370" s="142">
        <v>219450001254</v>
      </c>
      <c r="AB1370" s="140" t="s">
        <v>10666</v>
      </c>
      <c r="AC1370" s="140" t="s">
        <v>12788</v>
      </c>
      <c r="AD1370" s="140" t="s">
        <v>13238</v>
      </c>
      <c r="AE1370" s="140" t="s">
        <v>10692</v>
      </c>
      <c r="AF1370" s="29" t="s">
        <v>12545</v>
      </c>
      <c r="AG1370" t="s">
        <v>12550</v>
      </c>
    </row>
    <row r="1371" spans="6:33" x14ac:dyDescent="0.25">
      <c r="F1371" s="338">
        <v>76270216</v>
      </c>
      <c r="G1371" s="339" t="s">
        <v>605</v>
      </c>
      <c r="H1371" s="340">
        <v>8</v>
      </c>
      <c r="AA1371" s="142">
        <v>219450000657</v>
      </c>
      <c r="AB1371" s="140" t="s">
        <v>10666</v>
      </c>
      <c r="AC1371" s="140" t="s">
        <v>11684</v>
      </c>
      <c r="AD1371" s="140" t="s">
        <v>13238</v>
      </c>
      <c r="AE1371" s="140" t="s">
        <v>10692</v>
      </c>
      <c r="AF1371" s="29" t="s">
        <v>12545</v>
      </c>
      <c r="AG1371" t="s">
        <v>12550</v>
      </c>
    </row>
    <row r="1372" spans="6:33" x14ac:dyDescent="0.25">
      <c r="F1372" s="338">
        <v>1062275741</v>
      </c>
      <c r="G1372" s="339" t="s">
        <v>607</v>
      </c>
      <c r="H1372" s="340" t="s">
        <v>88</v>
      </c>
      <c r="AA1372" s="142">
        <v>219450000665</v>
      </c>
      <c r="AB1372" s="140" t="s">
        <v>10666</v>
      </c>
      <c r="AC1372" s="140" t="s">
        <v>10734</v>
      </c>
      <c r="AD1372" s="140" t="s">
        <v>13238</v>
      </c>
      <c r="AE1372" s="140" t="s">
        <v>10692</v>
      </c>
      <c r="AF1372" s="29" t="s">
        <v>12545</v>
      </c>
      <c r="AG1372" t="s">
        <v>12550</v>
      </c>
    </row>
    <row r="1373" spans="6:33" x14ac:dyDescent="0.25">
      <c r="F1373" s="338">
        <v>1062298261</v>
      </c>
      <c r="G1373" s="339" t="s">
        <v>606</v>
      </c>
      <c r="H1373" s="340" t="s">
        <v>88</v>
      </c>
      <c r="AA1373" s="142">
        <v>219450000240</v>
      </c>
      <c r="AB1373" s="140" t="s">
        <v>10666</v>
      </c>
      <c r="AC1373" s="140" t="s">
        <v>11685</v>
      </c>
      <c r="AD1373" s="140" t="s">
        <v>13238</v>
      </c>
      <c r="AE1373" s="140" t="s">
        <v>10692</v>
      </c>
      <c r="AF1373" s="29" t="s">
        <v>12545</v>
      </c>
      <c r="AG1373" t="s">
        <v>12550</v>
      </c>
    </row>
    <row r="1374" spans="6:33" x14ac:dyDescent="0.25">
      <c r="F1374" s="338">
        <v>10580048</v>
      </c>
      <c r="G1374" s="339" t="s">
        <v>601</v>
      </c>
      <c r="H1374" s="340">
        <v>8</v>
      </c>
      <c r="AA1374" s="142">
        <v>219450001394</v>
      </c>
      <c r="AB1374" s="140" t="s">
        <v>10666</v>
      </c>
      <c r="AC1374" s="140" t="s">
        <v>10783</v>
      </c>
      <c r="AD1374" s="140" t="s">
        <v>13238</v>
      </c>
      <c r="AE1374" s="140" t="s">
        <v>10692</v>
      </c>
      <c r="AF1374" s="29" t="s">
        <v>12545</v>
      </c>
      <c r="AG1374" t="s">
        <v>12550</v>
      </c>
    </row>
    <row r="1375" spans="6:33" x14ac:dyDescent="0.25">
      <c r="F1375" s="338">
        <v>25661220</v>
      </c>
      <c r="G1375" s="339" t="s">
        <v>600</v>
      </c>
      <c r="H1375" s="340">
        <v>7</v>
      </c>
      <c r="AA1375" s="142">
        <v>219450001165</v>
      </c>
      <c r="AB1375" s="140" t="s">
        <v>10666</v>
      </c>
      <c r="AC1375" s="140" t="s">
        <v>11686</v>
      </c>
      <c r="AD1375" s="140" t="s">
        <v>13238</v>
      </c>
      <c r="AE1375" s="140" t="s">
        <v>10692</v>
      </c>
      <c r="AF1375" s="29" t="s">
        <v>12545</v>
      </c>
      <c r="AG1375" t="s">
        <v>12550</v>
      </c>
    </row>
    <row r="1376" spans="6:33" x14ac:dyDescent="0.25">
      <c r="F1376" s="338">
        <v>10486567</v>
      </c>
      <c r="G1376" s="339" t="s">
        <v>602</v>
      </c>
      <c r="H1376" s="340">
        <v>14</v>
      </c>
      <c r="AA1376" s="142">
        <v>219450000274</v>
      </c>
      <c r="AB1376" s="140" t="s">
        <v>10666</v>
      </c>
      <c r="AC1376" s="140" t="s">
        <v>10962</v>
      </c>
      <c r="AD1376" s="140" t="s">
        <v>13239</v>
      </c>
      <c r="AE1376" s="140" t="s">
        <v>10692</v>
      </c>
      <c r="AF1376" s="29" t="s">
        <v>12545</v>
      </c>
      <c r="AG1376" t="s">
        <v>12550</v>
      </c>
    </row>
    <row r="1377" spans="6:33" x14ac:dyDescent="0.25">
      <c r="F1377" s="338">
        <v>10491893</v>
      </c>
      <c r="G1377" s="339" t="s">
        <v>603</v>
      </c>
      <c r="H1377" s="340" t="s">
        <v>90</v>
      </c>
      <c r="AA1377" s="142">
        <v>219450000258</v>
      </c>
      <c r="AB1377" s="140" t="s">
        <v>10666</v>
      </c>
      <c r="AC1377" s="140" t="s">
        <v>11687</v>
      </c>
      <c r="AD1377" s="140" t="s">
        <v>13239</v>
      </c>
      <c r="AE1377" s="140" t="s">
        <v>10692</v>
      </c>
      <c r="AF1377" s="29" t="s">
        <v>12545</v>
      </c>
      <c r="AG1377" t="s">
        <v>12550</v>
      </c>
    </row>
    <row r="1378" spans="6:33" x14ac:dyDescent="0.25">
      <c r="F1378" s="338">
        <v>34601237</v>
      </c>
      <c r="G1378" s="339" t="s">
        <v>604</v>
      </c>
      <c r="H1378" s="340" t="s">
        <v>85</v>
      </c>
      <c r="AA1378" s="142">
        <v>219450000312</v>
      </c>
      <c r="AB1378" s="140" t="s">
        <v>10666</v>
      </c>
      <c r="AC1378" s="140" t="s">
        <v>12789</v>
      </c>
      <c r="AD1378" s="140" t="s">
        <v>13239</v>
      </c>
      <c r="AE1378" s="140" t="s">
        <v>10692</v>
      </c>
      <c r="AF1378" s="29" t="s">
        <v>12545</v>
      </c>
      <c r="AG1378" t="s">
        <v>12550</v>
      </c>
    </row>
    <row r="1379" spans="6:33" x14ac:dyDescent="0.25">
      <c r="F1379" s="338">
        <v>34596116</v>
      </c>
      <c r="G1379" s="339" t="s">
        <v>5155</v>
      </c>
      <c r="H1379" s="340">
        <v>14</v>
      </c>
      <c r="AA1379" s="142">
        <v>219450000576</v>
      </c>
      <c r="AB1379" s="140" t="s">
        <v>10666</v>
      </c>
      <c r="AC1379" s="140" t="s">
        <v>11688</v>
      </c>
      <c r="AD1379" s="140" t="s">
        <v>13239</v>
      </c>
      <c r="AE1379" s="140" t="s">
        <v>10692</v>
      </c>
      <c r="AF1379" s="29" t="s">
        <v>12545</v>
      </c>
      <c r="AG1379" t="s">
        <v>12550</v>
      </c>
    </row>
    <row r="1380" spans="6:33" x14ac:dyDescent="0.25">
      <c r="F1380" s="338">
        <v>34370983</v>
      </c>
      <c r="G1380" s="339" t="s">
        <v>5154</v>
      </c>
      <c r="H1380" s="340" t="s">
        <v>94</v>
      </c>
      <c r="AA1380" s="142">
        <v>219450001220</v>
      </c>
      <c r="AB1380" s="140" t="s">
        <v>10666</v>
      </c>
      <c r="AC1380" s="140" t="s">
        <v>11358</v>
      </c>
      <c r="AD1380" s="140" t="s">
        <v>13239</v>
      </c>
      <c r="AE1380" s="140" t="s">
        <v>10692</v>
      </c>
      <c r="AF1380" s="29" t="s">
        <v>12545</v>
      </c>
      <c r="AG1380" t="s">
        <v>12550</v>
      </c>
    </row>
    <row r="1381" spans="6:33" x14ac:dyDescent="0.25">
      <c r="F1381" s="338">
        <v>34600414</v>
      </c>
      <c r="G1381" s="339" t="s">
        <v>5153</v>
      </c>
      <c r="H1381" s="340" t="s">
        <v>21</v>
      </c>
      <c r="AA1381" s="142">
        <v>319455000731</v>
      </c>
      <c r="AB1381" s="140" t="s">
        <v>10667</v>
      </c>
      <c r="AC1381" s="140" t="s">
        <v>11689</v>
      </c>
      <c r="AD1381" s="140" t="s">
        <v>13240</v>
      </c>
      <c r="AE1381" s="140" t="s">
        <v>10722</v>
      </c>
      <c r="AF1381" s="29" t="s">
        <v>12545</v>
      </c>
      <c r="AG1381" t="s">
        <v>12549</v>
      </c>
    </row>
    <row r="1382" spans="6:33" x14ac:dyDescent="0.25">
      <c r="F1382" s="338">
        <v>25329379</v>
      </c>
      <c r="G1382" s="339" t="s">
        <v>5151</v>
      </c>
      <c r="H1382" s="340" t="s">
        <v>24</v>
      </c>
      <c r="AA1382" s="142">
        <v>319455000463</v>
      </c>
      <c r="AB1382" s="140" t="s">
        <v>10667</v>
      </c>
      <c r="AC1382" s="140" t="s">
        <v>11690</v>
      </c>
      <c r="AD1382" s="140" t="s">
        <v>13241</v>
      </c>
      <c r="AE1382" s="140" t="s">
        <v>10722</v>
      </c>
      <c r="AF1382" s="29" t="s">
        <v>12544</v>
      </c>
      <c r="AG1382" t="s">
        <v>12550</v>
      </c>
    </row>
    <row r="1383" spans="6:33" x14ac:dyDescent="0.25">
      <c r="F1383" s="338">
        <v>48654095</v>
      </c>
      <c r="G1383" s="339" t="s">
        <v>5148</v>
      </c>
      <c r="H1383" s="340">
        <v>14</v>
      </c>
      <c r="AA1383" s="142">
        <v>319455000421</v>
      </c>
      <c r="AB1383" s="140" t="s">
        <v>10667</v>
      </c>
      <c r="AC1383" s="140" t="s">
        <v>11691</v>
      </c>
      <c r="AD1383" s="140" t="s">
        <v>13242</v>
      </c>
      <c r="AE1383" s="140" t="s">
        <v>10722</v>
      </c>
      <c r="AF1383" s="29" t="s">
        <v>12544</v>
      </c>
      <c r="AG1383" t="s">
        <v>12549</v>
      </c>
    </row>
    <row r="1384" spans="6:33" x14ac:dyDescent="0.25">
      <c r="F1384" s="338">
        <v>34374298</v>
      </c>
      <c r="G1384" s="339" t="s">
        <v>5149</v>
      </c>
      <c r="H1384" s="340" t="s">
        <v>94</v>
      </c>
      <c r="AA1384" s="142">
        <v>319455000439</v>
      </c>
      <c r="AB1384" s="140" t="s">
        <v>10667</v>
      </c>
      <c r="AC1384" s="140" t="s">
        <v>11692</v>
      </c>
      <c r="AD1384" s="140" t="s">
        <v>13243</v>
      </c>
      <c r="AE1384" s="140" t="s">
        <v>10722</v>
      </c>
      <c r="AF1384" s="29" t="s">
        <v>12544</v>
      </c>
      <c r="AG1384" t="s">
        <v>12549</v>
      </c>
    </row>
    <row r="1385" spans="6:33" x14ac:dyDescent="0.25">
      <c r="F1385" s="338">
        <v>1130604831</v>
      </c>
      <c r="G1385" s="339" t="s">
        <v>5150</v>
      </c>
      <c r="H1385" s="340" t="s">
        <v>31</v>
      </c>
      <c r="AA1385" s="142">
        <v>419455000158</v>
      </c>
      <c r="AB1385" s="140" t="s">
        <v>10667</v>
      </c>
      <c r="AC1385" s="140" t="s">
        <v>11693</v>
      </c>
      <c r="AD1385" s="140" t="s">
        <v>13244</v>
      </c>
      <c r="AE1385" s="140" t="s">
        <v>10692</v>
      </c>
      <c r="AF1385" s="29" t="s">
        <v>12544</v>
      </c>
      <c r="AG1385" t="s">
        <v>12549</v>
      </c>
    </row>
    <row r="1386" spans="6:33" x14ac:dyDescent="0.25">
      <c r="F1386" s="338">
        <v>34602668</v>
      </c>
      <c r="G1386" s="339" t="s">
        <v>5152</v>
      </c>
      <c r="H1386" s="340" t="s">
        <v>24</v>
      </c>
      <c r="AA1386" s="142">
        <v>519455000004</v>
      </c>
      <c r="AB1386" s="140" t="s">
        <v>10667</v>
      </c>
      <c r="AC1386" s="140" t="s">
        <v>11694</v>
      </c>
      <c r="AD1386" s="140" t="s">
        <v>13041</v>
      </c>
      <c r="AE1386" s="140" t="s">
        <v>10722</v>
      </c>
      <c r="AF1386" s="29" t="s">
        <v>12545</v>
      </c>
      <c r="AG1386" t="s">
        <v>12550</v>
      </c>
    </row>
    <row r="1387" spans="6:33" x14ac:dyDescent="0.25">
      <c r="F1387" s="338">
        <v>10481757</v>
      </c>
      <c r="G1387" s="339" t="s">
        <v>5144</v>
      </c>
      <c r="H1387" s="340">
        <v>13</v>
      </c>
      <c r="AA1387" s="142">
        <v>519455000005</v>
      </c>
      <c r="AB1387" s="140" t="s">
        <v>10667</v>
      </c>
      <c r="AC1387" s="140" t="s">
        <v>11695</v>
      </c>
      <c r="AD1387" s="140" t="s">
        <v>13041</v>
      </c>
      <c r="AE1387" s="140" t="s">
        <v>10722</v>
      </c>
      <c r="AF1387" s="29" t="s">
        <v>12545</v>
      </c>
      <c r="AG1387" t="s">
        <v>12550</v>
      </c>
    </row>
    <row r="1388" spans="6:33" x14ac:dyDescent="0.25">
      <c r="F1388" s="338">
        <v>25582218</v>
      </c>
      <c r="G1388" s="339" t="s">
        <v>5146</v>
      </c>
      <c r="H1388" s="340">
        <v>14</v>
      </c>
      <c r="AA1388" s="142">
        <v>319455000668</v>
      </c>
      <c r="AB1388" s="140" t="s">
        <v>10667</v>
      </c>
      <c r="AC1388" s="140" t="s">
        <v>11696</v>
      </c>
      <c r="AD1388" s="140" t="s">
        <v>13245</v>
      </c>
      <c r="AE1388" s="140" t="s">
        <v>10722</v>
      </c>
      <c r="AF1388" s="29" t="s">
        <v>12544</v>
      </c>
      <c r="AG1388" t="s">
        <v>12549</v>
      </c>
    </row>
    <row r="1389" spans="6:33" x14ac:dyDescent="0.25">
      <c r="F1389" s="338">
        <v>48618080</v>
      </c>
      <c r="G1389" s="339" t="s">
        <v>5145</v>
      </c>
      <c r="H1389" s="340">
        <v>14</v>
      </c>
      <c r="AA1389" s="142">
        <v>219455000558</v>
      </c>
      <c r="AB1389" s="140" t="s">
        <v>10667</v>
      </c>
      <c r="AC1389" s="140" t="s">
        <v>12611</v>
      </c>
      <c r="AD1389" s="140" t="s">
        <v>13246</v>
      </c>
      <c r="AE1389" s="140" t="s">
        <v>10692</v>
      </c>
      <c r="AF1389" s="29" t="s">
        <v>12545</v>
      </c>
      <c r="AG1389" t="s">
        <v>12550</v>
      </c>
    </row>
    <row r="1390" spans="6:33" x14ac:dyDescent="0.25">
      <c r="F1390" s="338">
        <v>1061709023</v>
      </c>
      <c r="G1390" s="339" t="s">
        <v>5147</v>
      </c>
      <c r="H1390" s="340" t="s">
        <v>39</v>
      </c>
      <c r="AA1390" s="142">
        <v>219455000051</v>
      </c>
      <c r="AB1390" s="140" t="s">
        <v>10667</v>
      </c>
      <c r="AC1390" s="140" t="s">
        <v>11461</v>
      </c>
      <c r="AD1390" s="140" t="s">
        <v>13246</v>
      </c>
      <c r="AE1390" s="140" t="s">
        <v>10692</v>
      </c>
      <c r="AF1390" s="29" t="s">
        <v>12545</v>
      </c>
      <c r="AG1390" t="s">
        <v>12550</v>
      </c>
    </row>
    <row r="1391" spans="6:33" x14ac:dyDescent="0.25">
      <c r="F1391" s="338">
        <v>25364362</v>
      </c>
      <c r="G1391" s="339" t="s">
        <v>5156</v>
      </c>
      <c r="H1391" s="340" t="s">
        <v>21</v>
      </c>
      <c r="AA1391" s="142">
        <v>219455000060</v>
      </c>
      <c r="AB1391" s="140" t="s">
        <v>10667</v>
      </c>
      <c r="AC1391" s="140" t="s">
        <v>11630</v>
      </c>
      <c r="AD1391" s="140" t="s">
        <v>13246</v>
      </c>
      <c r="AE1391" s="140" t="s">
        <v>10692</v>
      </c>
      <c r="AF1391" s="29" t="s">
        <v>12545</v>
      </c>
      <c r="AG1391" t="s">
        <v>12550</v>
      </c>
    </row>
    <row r="1392" spans="6:33" x14ac:dyDescent="0.25">
      <c r="F1392" s="338">
        <v>25484727</v>
      </c>
      <c r="G1392" s="339" t="s">
        <v>5143</v>
      </c>
      <c r="H1392" s="340" t="s">
        <v>31</v>
      </c>
      <c r="AA1392" s="142">
        <v>219455000256</v>
      </c>
      <c r="AB1392" s="140" t="s">
        <v>10667</v>
      </c>
      <c r="AC1392" s="140" t="s">
        <v>10818</v>
      </c>
      <c r="AD1392" s="140" t="s">
        <v>13247</v>
      </c>
      <c r="AE1392" s="140" t="s">
        <v>10722</v>
      </c>
      <c r="AF1392" s="29" t="s">
        <v>12547</v>
      </c>
      <c r="AG1392" t="s">
        <v>12550</v>
      </c>
    </row>
    <row r="1393" spans="6:33" x14ac:dyDescent="0.25">
      <c r="F1393" s="338">
        <v>34601245</v>
      </c>
      <c r="G1393" s="339" t="s">
        <v>5142</v>
      </c>
      <c r="H1393" s="340" t="s">
        <v>21</v>
      </c>
      <c r="AA1393" s="142">
        <v>119455000553</v>
      </c>
      <c r="AB1393" s="140" t="s">
        <v>10667</v>
      </c>
      <c r="AC1393" s="140" t="s">
        <v>11697</v>
      </c>
      <c r="AD1393" s="140" t="s">
        <v>13247</v>
      </c>
      <c r="AE1393" s="140" t="s">
        <v>10722</v>
      </c>
      <c r="AF1393" s="29" t="s">
        <v>12547</v>
      </c>
      <c r="AG1393" t="s">
        <v>12550</v>
      </c>
    </row>
    <row r="1394" spans="6:33" x14ac:dyDescent="0.25">
      <c r="F1394" s="338">
        <v>76320562</v>
      </c>
      <c r="G1394" s="339" t="s">
        <v>5141</v>
      </c>
      <c r="H1394" s="340">
        <v>13</v>
      </c>
      <c r="AA1394" s="142">
        <v>219455000213</v>
      </c>
      <c r="AB1394" s="140" t="s">
        <v>10667</v>
      </c>
      <c r="AC1394" s="140" t="s">
        <v>11698</v>
      </c>
      <c r="AD1394" s="140" t="s">
        <v>13247</v>
      </c>
      <c r="AE1394" s="140" t="s">
        <v>10692</v>
      </c>
      <c r="AF1394" s="29" t="s">
        <v>12547</v>
      </c>
      <c r="AG1394" t="s">
        <v>12550</v>
      </c>
    </row>
    <row r="1395" spans="6:33" x14ac:dyDescent="0.25">
      <c r="F1395" s="338">
        <v>34592634</v>
      </c>
      <c r="G1395" s="339" t="s">
        <v>5140</v>
      </c>
      <c r="H1395" s="340">
        <v>14</v>
      </c>
      <c r="AA1395" s="142">
        <v>119455000189</v>
      </c>
      <c r="AB1395" s="140" t="s">
        <v>10667</v>
      </c>
      <c r="AC1395" s="140" t="s">
        <v>12790</v>
      </c>
      <c r="AD1395" s="140" t="s">
        <v>13247</v>
      </c>
      <c r="AE1395" s="140" t="s">
        <v>10722</v>
      </c>
      <c r="AF1395" s="29" t="s">
        <v>12547</v>
      </c>
      <c r="AG1395" t="s">
        <v>12550</v>
      </c>
    </row>
    <row r="1396" spans="6:33" x14ac:dyDescent="0.25">
      <c r="F1396" s="338">
        <v>10531107</v>
      </c>
      <c r="G1396" s="339" t="s">
        <v>5139</v>
      </c>
      <c r="H1396" s="340">
        <v>6</v>
      </c>
      <c r="AA1396" s="142">
        <v>219455000396</v>
      </c>
      <c r="AB1396" s="140" t="s">
        <v>10667</v>
      </c>
      <c r="AC1396" s="140" t="s">
        <v>11699</v>
      </c>
      <c r="AD1396" s="140" t="s">
        <v>13248</v>
      </c>
      <c r="AE1396" s="140" t="s">
        <v>10692</v>
      </c>
      <c r="AF1396" s="29" t="s">
        <v>12546</v>
      </c>
      <c r="AG1396" t="s">
        <v>12550</v>
      </c>
    </row>
    <row r="1397" spans="6:33" x14ac:dyDescent="0.25">
      <c r="F1397" s="338">
        <v>1062274968</v>
      </c>
      <c r="G1397" s="339" t="s">
        <v>5138</v>
      </c>
      <c r="H1397" s="340" t="s">
        <v>21</v>
      </c>
      <c r="AA1397" s="142">
        <v>219455000540</v>
      </c>
      <c r="AB1397" s="140" t="s">
        <v>10667</v>
      </c>
      <c r="AC1397" s="140" t="s">
        <v>11700</v>
      </c>
      <c r="AD1397" s="140" t="s">
        <v>13248</v>
      </c>
      <c r="AE1397" s="140" t="s">
        <v>10692</v>
      </c>
      <c r="AF1397" s="29" t="s">
        <v>12546</v>
      </c>
      <c r="AG1397" t="s">
        <v>12550</v>
      </c>
    </row>
    <row r="1398" spans="6:33" x14ac:dyDescent="0.25">
      <c r="F1398" s="338">
        <v>34606144</v>
      </c>
      <c r="G1398" s="339" t="s">
        <v>5137</v>
      </c>
      <c r="H1398" s="340" t="s">
        <v>31</v>
      </c>
      <c r="AA1398" s="142">
        <v>219455000400</v>
      </c>
      <c r="AB1398" s="140" t="s">
        <v>10667</v>
      </c>
      <c r="AC1398" s="140" t="s">
        <v>11701</v>
      </c>
      <c r="AD1398" s="140" t="s">
        <v>13248</v>
      </c>
      <c r="AE1398" s="140" t="s">
        <v>10692</v>
      </c>
      <c r="AF1398" s="29" t="s">
        <v>12546</v>
      </c>
      <c r="AG1398" t="s">
        <v>12550</v>
      </c>
    </row>
    <row r="1399" spans="6:33" x14ac:dyDescent="0.25">
      <c r="F1399" s="338">
        <v>34592558</v>
      </c>
      <c r="G1399" s="339" t="s">
        <v>5136</v>
      </c>
      <c r="H1399" s="340">
        <v>14</v>
      </c>
      <c r="AA1399" s="142">
        <v>219455000302</v>
      </c>
      <c r="AB1399" s="140" t="s">
        <v>10667</v>
      </c>
      <c r="AC1399" s="140" t="s">
        <v>11702</v>
      </c>
      <c r="AD1399" s="140" t="s">
        <v>13248</v>
      </c>
      <c r="AE1399" s="140" t="s">
        <v>10692</v>
      </c>
      <c r="AF1399" s="29" t="s">
        <v>12546</v>
      </c>
      <c r="AG1399" t="s">
        <v>12550</v>
      </c>
    </row>
    <row r="1400" spans="6:33" x14ac:dyDescent="0.25">
      <c r="F1400" s="338">
        <v>25348034</v>
      </c>
      <c r="G1400" s="339" t="s">
        <v>5133</v>
      </c>
      <c r="H1400" s="340">
        <v>14</v>
      </c>
      <c r="AA1400" s="142">
        <v>219455000442</v>
      </c>
      <c r="AB1400" s="140" t="s">
        <v>10667</v>
      </c>
      <c r="AC1400" s="140" t="s">
        <v>11703</v>
      </c>
      <c r="AD1400" s="140" t="s">
        <v>13248</v>
      </c>
      <c r="AE1400" s="140" t="s">
        <v>10692</v>
      </c>
      <c r="AF1400" s="29" t="s">
        <v>12546</v>
      </c>
      <c r="AG1400" t="s">
        <v>12550</v>
      </c>
    </row>
    <row r="1401" spans="6:33" x14ac:dyDescent="0.25">
      <c r="F1401" s="338">
        <v>34525283</v>
      </c>
      <c r="G1401" s="339" t="s">
        <v>5134</v>
      </c>
      <c r="H1401" s="340">
        <v>14</v>
      </c>
      <c r="AA1401" s="142">
        <v>219455000086</v>
      </c>
      <c r="AB1401" s="140" t="s">
        <v>10667</v>
      </c>
      <c r="AC1401" s="140" t="s">
        <v>11704</v>
      </c>
      <c r="AD1401" s="140" t="s">
        <v>13248</v>
      </c>
      <c r="AE1401" s="140" t="s">
        <v>10692</v>
      </c>
      <c r="AF1401" s="29" t="s">
        <v>12546</v>
      </c>
      <c r="AG1401" t="s">
        <v>12550</v>
      </c>
    </row>
    <row r="1402" spans="6:33" x14ac:dyDescent="0.25">
      <c r="F1402" s="338">
        <v>76248005</v>
      </c>
      <c r="G1402" s="339" t="s">
        <v>5130</v>
      </c>
      <c r="H1402" s="340">
        <v>14</v>
      </c>
      <c r="AA1402" s="142">
        <v>219455000515</v>
      </c>
      <c r="AB1402" s="140" t="s">
        <v>10667</v>
      </c>
      <c r="AC1402" s="140" t="s">
        <v>10769</v>
      </c>
      <c r="AD1402" s="140" t="s">
        <v>13248</v>
      </c>
      <c r="AE1402" s="140" t="s">
        <v>10692</v>
      </c>
      <c r="AF1402" s="29" t="s">
        <v>12546</v>
      </c>
      <c r="AG1402" t="s">
        <v>12550</v>
      </c>
    </row>
    <row r="1403" spans="6:33" x14ac:dyDescent="0.25">
      <c r="F1403" s="338">
        <v>34672138</v>
      </c>
      <c r="G1403" s="339" t="s">
        <v>5135</v>
      </c>
      <c r="H1403" s="340" t="s">
        <v>23</v>
      </c>
      <c r="AA1403" s="142">
        <v>119455000472</v>
      </c>
      <c r="AB1403" s="140" t="s">
        <v>10667</v>
      </c>
      <c r="AC1403" s="140" t="s">
        <v>11705</v>
      </c>
      <c r="AD1403" s="140" t="s">
        <v>13248</v>
      </c>
      <c r="AE1403" s="140" t="s">
        <v>10692</v>
      </c>
      <c r="AF1403" s="29" t="s">
        <v>12546</v>
      </c>
      <c r="AG1403" t="s">
        <v>12550</v>
      </c>
    </row>
    <row r="1404" spans="6:33" x14ac:dyDescent="0.25">
      <c r="F1404" s="338">
        <v>34534146</v>
      </c>
      <c r="G1404" s="339" t="s">
        <v>5131</v>
      </c>
      <c r="H1404" s="340">
        <v>10</v>
      </c>
      <c r="AA1404" s="142">
        <v>219455000027</v>
      </c>
      <c r="AB1404" s="140" t="s">
        <v>10667</v>
      </c>
      <c r="AC1404" s="140" t="s">
        <v>11040</v>
      </c>
      <c r="AD1404" s="140" t="s">
        <v>13248</v>
      </c>
      <c r="AE1404" s="140" t="s">
        <v>10692</v>
      </c>
      <c r="AF1404" s="29" t="s">
        <v>12546</v>
      </c>
      <c r="AG1404" t="s">
        <v>12550</v>
      </c>
    </row>
    <row r="1405" spans="6:33" x14ac:dyDescent="0.25">
      <c r="F1405" s="338">
        <v>34535847</v>
      </c>
      <c r="G1405" s="339" t="s">
        <v>5132</v>
      </c>
      <c r="H1405" s="340">
        <v>13</v>
      </c>
      <c r="AA1405" s="142">
        <v>219455000451</v>
      </c>
      <c r="AB1405" s="140" t="s">
        <v>10667</v>
      </c>
      <c r="AC1405" s="140" t="s">
        <v>12791</v>
      </c>
      <c r="AD1405" s="140" t="s">
        <v>13248</v>
      </c>
      <c r="AE1405" s="140" t="s">
        <v>10692</v>
      </c>
      <c r="AF1405" s="29" t="s">
        <v>12546</v>
      </c>
      <c r="AG1405" t="s">
        <v>12550</v>
      </c>
    </row>
    <row r="1406" spans="6:33" x14ac:dyDescent="0.25">
      <c r="F1406" s="338">
        <v>34679319</v>
      </c>
      <c r="G1406" s="339" t="s">
        <v>5129</v>
      </c>
      <c r="H1406" s="340" t="s">
        <v>39</v>
      </c>
      <c r="AA1406" s="142">
        <v>219455000230</v>
      </c>
      <c r="AB1406" s="140" t="s">
        <v>10667</v>
      </c>
      <c r="AC1406" s="140" t="s">
        <v>11663</v>
      </c>
      <c r="AD1406" s="140" t="s">
        <v>13248</v>
      </c>
      <c r="AE1406" s="140" t="s">
        <v>10692</v>
      </c>
      <c r="AF1406" s="29" t="s">
        <v>12546</v>
      </c>
      <c r="AG1406" t="s">
        <v>12550</v>
      </c>
    </row>
    <row r="1407" spans="6:33" x14ac:dyDescent="0.25">
      <c r="F1407" s="338">
        <v>34594102</v>
      </c>
      <c r="G1407" s="339" t="s">
        <v>5128</v>
      </c>
      <c r="H1407" s="340">
        <v>14</v>
      </c>
      <c r="AA1407" s="142">
        <v>219455000299</v>
      </c>
      <c r="AB1407" s="140" t="s">
        <v>10667</v>
      </c>
      <c r="AC1407" s="140" t="s">
        <v>11706</v>
      </c>
      <c r="AD1407" s="140" t="s">
        <v>13249</v>
      </c>
      <c r="AE1407" s="140" t="s">
        <v>10692</v>
      </c>
      <c r="AF1407" s="29" t="s">
        <v>12547</v>
      </c>
      <c r="AG1407" t="s">
        <v>12550</v>
      </c>
    </row>
    <row r="1408" spans="6:33" x14ac:dyDescent="0.25">
      <c r="F1408" s="338">
        <v>25496827</v>
      </c>
      <c r="G1408" s="339" t="s">
        <v>5123</v>
      </c>
      <c r="H1408" s="340">
        <v>14</v>
      </c>
      <c r="AA1408" s="142">
        <v>219455000710</v>
      </c>
      <c r="AB1408" s="140" t="s">
        <v>10667</v>
      </c>
      <c r="AC1408" s="140" t="s">
        <v>11707</v>
      </c>
      <c r="AD1408" s="140" t="s">
        <v>13249</v>
      </c>
      <c r="AE1408" s="140" t="s">
        <v>10692</v>
      </c>
      <c r="AF1408" s="29" t="s">
        <v>12547</v>
      </c>
      <c r="AG1408" t="s">
        <v>12550</v>
      </c>
    </row>
    <row r="1409" spans="6:33" x14ac:dyDescent="0.25">
      <c r="F1409" s="338">
        <v>25351348</v>
      </c>
      <c r="G1409" s="339" t="s">
        <v>5125</v>
      </c>
      <c r="H1409" s="340">
        <v>14</v>
      </c>
      <c r="AA1409" s="142">
        <v>219455000728</v>
      </c>
      <c r="AB1409" s="140" t="s">
        <v>10667</v>
      </c>
      <c r="AC1409" s="140" t="s">
        <v>11708</v>
      </c>
      <c r="AD1409" s="140" t="s">
        <v>13249</v>
      </c>
      <c r="AE1409" s="140" t="s">
        <v>10692</v>
      </c>
      <c r="AF1409" s="29" t="s">
        <v>12547</v>
      </c>
      <c r="AG1409" t="s">
        <v>12550</v>
      </c>
    </row>
    <row r="1410" spans="6:33" x14ac:dyDescent="0.25">
      <c r="F1410" s="338">
        <v>10505656</v>
      </c>
      <c r="G1410" s="339" t="s">
        <v>5121</v>
      </c>
      <c r="H1410" s="340">
        <v>14</v>
      </c>
      <c r="AA1410" s="142">
        <v>219455000531</v>
      </c>
      <c r="AB1410" s="140" t="s">
        <v>10667</v>
      </c>
      <c r="AC1410" s="140" t="s">
        <v>11709</v>
      </c>
      <c r="AD1410" s="140" t="s">
        <v>13249</v>
      </c>
      <c r="AE1410" s="140" t="s">
        <v>10692</v>
      </c>
      <c r="AF1410" s="29" t="s">
        <v>12547</v>
      </c>
      <c r="AG1410" t="s">
        <v>12550</v>
      </c>
    </row>
    <row r="1411" spans="6:33" x14ac:dyDescent="0.25">
      <c r="F1411" s="338">
        <v>16472618</v>
      </c>
      <c r="G1411" s="339" t="s">
        <v>5127</v>
      </c>
      <c r="H1411" s="340">
        <v>13</v>
      </c>
      <c r="AA1411" s="142">
        <v>219455000311</v>
      </c>
      <c r="AB1411" s="140" t="s">
        <v>10667</v>
      </c>
      <c r="AC1411" s="140" t="s">
        <v>11710</v>
      </c>
      <c r="AD1411" s="140" t="s">
        <v>13249</v>
      </c>
      <c r="AE1411" s="140" t="s">
        <v>10692</v>
      </c>
      <c r="AF1411" s="29" t="s">
        <v>12547</v>
      </c>
      <c r="AG1411" t="s">
        <v>12550</v>
      </c>
    </row>
    <row r="1412" spans="6:33" x14ac:dyDescent="0.25">
      <c r="F1412" s="338">
        <v>25654766</v>
      </c>
      <c r="G1412" s="339" t="s">
        <v>5124</v>
      </c>
      <c r="H1412" s="340">
        <v>13</v>
      </c>
      <c r="AA1412" s="142">
        <v>219455000035</v>
      </c>
      <c r="AB1412" s="140" t="s">
        <v>10667</v>
      </c>
      <c r="AC1412" s="140" t="s">
        <v>11711</v>
      </c>
      <c r="AD1412" s="140" t="s">
        <v>13249</v>
      </c>
      <c r="AE1412" s="140" t="s">
        <v>10692</v>
      </c>
      <c r="AF1412" s="29" t="s">
        <v>12547</v>
      </c>
      <c r="AG1412" t="s">
        <v>12550</v>
      </c>
    </row>
    <row r="1413" spans="6:33" x14ac:dyDescent="0.25">
      <c r="F1413" s="338">
        <v>25663875</v>
      </c>
      <c r="G1413" s="339" t="s">
        <v>5126</v>
      </c>
      <c r="H1413" s="340">
        <v>14</v>
      </c>
      <c r="AA1413" s="142">
        <v>219455000272</v>
      </c>
      <c r="AB1413" s="140" t="s">
        <v>10667</v>
      </c>
      <c r="AC1413" s="140" t="s">
        <v>11712</v>
      </c>
      <c r="AD1413" s="140" t="s">
        <v>13249</v>
      </c>
      <c r="AE1413" s="140" t="s">
        <v>10692</v>
      </c>
      <c r="AF1413" s="29" t="s">
        <v>12547</v>
      </c>
      <c r="AG1413" t="s">
        <v>12550</v>
      </c>
    </row>
    <row r="1414" spans="6:33" x14ac:dyDescent="0.25">
      <c r="F1414" s="338">
        <v>34605128</v>
      </c>
      <c r="G1414" s="339" t="s">
        <v>5122</v>
      </c>
      <c r="H1414" s="340">
        <v>13</v>
      </c>
      <c r="AA1414" s="142">
        <v>319455000200</v>
      </c>
      <c r="AB1414" s="140" t="s">
        <v>10667</v>
      </c>
      <c r="AC1414" s="140" t="s">
        <v>12792</v>
      </c>
      <c r="AD1414" s="140" t="s">
        <v>13250</v>
      </c>
      <c r="AE1414" s="140" t="s">
        <v>10722</v>
      </c>
      <c r="AF1414" s="29" t="s">
        <v>12545</v>
      </c>
      <c r="AG1414" t="s">
        <v>12550</v>
      </c>
    </row>
    <row r="1415" spans="6:33" x14ac:dyDescent="0.25">
      <c r="F1415" s="338">
        <v>34593749</v>
      </c>
      <c r="G1415" s="339" t="s">
        <v>5118</v>
      </c>
      <c r="H1415" s="340">
        <v>14</v>
      </c>
      <c r="AA1415" s="142">
        <v>219455000078</v>
      </c>
      <c r="AB1415" s="140" t="s">
        <v>10667</v>
      </c>
      <c r="AC1415" s="140" t="s">
        <v>11713</v>
      </c>
      <c r="AD1415" s="140" t="s">
        <v>13250</v>
      </c>
      <c r="AE1415" s="140" t="s">
        <v>10692</v>
      </c>
      <c r="AF1415" s="29" t="s">
        <v>12545</v>
      </c>
      <c r="AG1415" t="s">
        <v>12550</v>
      </c>
    </row>
    <row r="1416" spans="6:33" x14ac:dyDescent="0.25">
      <c r="F1416" s="338">
        <v>48656405</v>
      </c>
      <c r="G1416" s="339" t="s">
        <v>5120</v>
      </c>
      <c r="H1416" s="340">
        <v>14</v>
      </c>
      <c r="AA1416" s="142">
        <v>219455000141</v>
      </c>
      <c r="AB1416" s="140" t="s">
        <v>10667</v>
      </c>
      <c r="AC1416" s="140" t="s">
        <v>11714</v>
      </c>
      <c r="AD1416" s="140" t="s">
        <v>13251</v>
      </c>
      <c r="AE1416" s="140" t="s">
        <v>10692</v>
      </c>
      <c r="AF1416" s="29" t="s">
        <v>12545</v>
      </c>
      <c r="AG1416" t="s">
        <v>12550</v>
      </c>
    </row>
    <row r="1417" spans="6:33" x14ac:dyDescent="0.25">
      <c r="F1417" s="338">
        <v>34678061</v>
      </c>
      <c r="G1417" s="339" t="s">
        <v>5119</v>
      </c>
      <c r="H1417" s="340">
        <v>14</v>
      </c>
      <c r="AA1417" s="142">
        <v>119455000197</v>
      </c>
      <c r="AB1417" s="140" t="s">
        <v>10667</v>
      </c>
      <c r="AC1417" s="140" t="s">
        <v>11715</v>
      </c>
      <c r="AD1417" s="140" t="s">
        <v>13251</v>
      </c>
      <c r="AE1417" s="140" t="s">
        <v>10722</v>
      </c>
      <c r="AF1417" s="29" t="s">
        <v>12545</v>
      </c>
      <c r="AG1417" t="s">
        <v>12550</v>
      </c>
    </row>
    <row r="1418" spans="6:33" x14ac:dyDescent="0.25">
      <c r="F1418" s="338">
        <v>16627132</v>
      </c>
      <c r="G1418" s="339" t="s">
        <v>5112</v>
      </c>
      <c r="H1418" s="340">
        <v>14</v>
      </c>
      <c r="AA1418" s="142">
        <v>119455000383</v>
      </c>
      <c r="AB1418" s="140" t="s">
        <v>10667</v>
      </c>
      <c r="AC1418" s="140" t="s">
        <v>11716</v>
      </c>
      <c r="AD1418" s="140" t="s">
        <v>13251</v>
      </c>
      <c r="AE1418" s="140" t="s">
        <v>10722</v>
      </c>
      <c r="AF1418" s="29" t="s">
        <v>12545</v>
      </c>
      <c r="AG1418" t="s">
        <v>12550</v>
      </c>
    </row>
    <row r="1419" spans="6:33" x14ac:dyDescent="0.25">
      <c r="F1419" s="338">
        <v>34495643</v>
      </c>
      <c r="G1419" s="339" t="s">
        <v>5115</v>
      </c>
      <c r="H1419" s="340">
        <v>14</v>
      </c>
      <c r="AA1419" s="142">
        <v>119455000111</v>
      </c>
      <c r="AB1419" s="140" t="s">
        <v>10667</v>
      </c>
      <c r="AC1419" s="140" t="s">
        <v>12793</v>
      </c>
      <c r="AD1419" s="140" t="s">
        <v>13251</v>
      </c>
      <c r="AE1419" s="140" t="s">
        <v>10722</v>
      </c>
      <c r="AF1419" s="29" t="s">
        <v>12545</v>
      </c>
      <c r="AG1419" t="s">
        <v>12550</v>
      </c>
    </row>
    <row r="1420" spans="6:33" x14ac:dyDescent="0.25">
      <c r="F1420" s="338">
        <v>34596977</v>
      </c>
      <c r="G1420" s="339" t="s">
        <v>5114</v>
      </c>
      <c r="H1420" s="340">
        <v>14</v>
      </c>
      <c r="AA1420" s="142">
        <v>319455800001</v>
      </c>
      <c r="AB1420" s="140" t="s">
        <v>10667</v>
      </c>
      <c r="AC1420" s="140" t="s">
        <v>11717</v>
      </c>
      <c r="AD1420" s="140" t="s">
        <v>13252</v>
      </c>
      <c r="AE1420" s="140" t="s">
        <v>10722</v>
      </c>
      <c r="AF1420" s="29" t="s">
        <v>12545</v>
      </c>
      <c r="AG1420" t="s">
        <v>12549</v>
      </c>
    </row>
    <row r="1421" spans="6:33" x14ac:dyDescent="0.25">
      <c r="F1421" s="338">
        <v>34601630</v>
      </c>
      <c r="G1421" s="339" t="s">
        <v>5113</v>
      </c>
      <c r="H1421" s="340">
        <v>14</v>
      </c>
      <c r="AA1421" s="142">
        <v>219455000370</v>
      </c>
      <c r="AB1421" s="140" t="s">
        <v>10667</v>
      </c>
      <c r="AC1421" s="140" t="s">
        <v>12794</v>
      </c>
      <c r="AD1421" s="140" t="s">
        <v>13253</v>
      </c>
      <c r="AE1421" s="140" t="s">
        <v>10692</v>
      </c>
      <c r="AF1421" s="29" t="s">
        <v>12547</v>
      </c>
      <c r="AG1421" t="s">
        <v>12550</v>
      </c>
    </row>
    <row r="1422" spans="6:33" x14ac:dyDescent="0.25">
      <c r="F1422" s="338">
        <v>10750925</v>
      </c>
      <c r="G1422" s="339" t="s">
        <v>5111</v>
      </c>
      <c r="H1422" s="340">
        <v>14</v>
      </c>
      <c r="AA1422" s="142">
        <v>219455000221</v>
      </c>
      <c r="AB1422" s="140" t="s">
        <v>10667</v>
      </c>
      <c r="AC1422" s="140" t="s">
        <v>11718</v>
      </c>
      <c r="AD1422" s="140" t="s">
        <v>13253</v>
      </c>
      <c r="AE1422" s="140" t="s">
        <v>10692</v>
      </c>
      <c r="AF1422" s="29" t="s">
        <v>12547</v>
      </c>
      <c r="AG1422" t="s">
        <v>12550</v>
      </c>
    </row>
    <row r="1423" spans="6:33" x14ac:dyDescent="0.25">
      <c r="F1423" s="338">
        <v>10471309</v>
      </c>
      <c r="G1423" s="339" t="s">
        <v>5110</v>
      </c>
      <c r="H1423" s="340">
        <v>14</v>
      </c>
      <c r="AA1423" s="142">
        <v>219455000329</v>
      </c>
      <c r="AB1423" s="140" t="s">
        <v>10667</v>
      </c>
      <c r="AC1423" s="140" t="s">
        <v>11719</v>
      </c>
      <c r="AD1423" s="140" t="s">
        <v>13253</v>
      </c>
      <c r="AE1423" s="140" t="s">
        <v>10692</v>
      </c>
      <c r="AF1423" s="29" t="s">
        <v>12547</v>
      </c>
      <c r="AG1423" t="s">
        <v>12550</v>
      </c>
    </row>
    <row r="1424" spans="6:33" x14ac:dyDescent="0.25">
      <c r="F1424" s="338">
        <v>10487091</v>
      </c>
      <c r="G1424" s="339" t="s">
        <v>5116</v>
      </c>
      <c r="H1424" s="340" t="s">
        <v>32</v>
      </c>
      <c r="AA1424" s="142">
        <v>219455000248</v>
      </c>
      <c r="AB1424" s="140" t="s">
        <v>10667</v>
      </c>
      <c r="AC1424" s="140" t="s">
        <v>11720</v>
      </c>
      <c r="AD1424" s="140" t="s">
        <v>13253</v>
      </c>
      <c r="AE1424" s="140" t="s">
        <v>10692</v>
      </c>
      <c r="AF1424" s="29" t="s">
        <v>12547</v>
      </c>
      <c r="AG1424" t="s">
        <v>12550</v>
      </c>
    </row>
    <row r="1425" spans="6:33" x14ac:dyDescent="0.25">
      <c r="F1425" s="338">
        <v>25559160</v>
      </c>
      <c r="G1425" s="339" t="s">
        <v>5117</v>
      </c>
      <c r="H1425" s="340">
        <v>14</v>
      </c>
      <c r="AA1425" s="142">
        <v>219455000043</v>
      </c>
      <c r="AB1425" s="140" t="s">
        <v>10667</v>
      </c>
      <c r="AC1425" s="140" t="s">
        <v>11721</v>
      </c>
      <c r="AD1425" s="140" t="s">
        <v>13253</v>
      </c>
      <c r="AE1425" s="140" t="s">
        <v>10692</v>
      </c>
      <c r="AF1425" s="29" t="s">
        <v>12547</v>
      </c>
      <c r="AG1425" t="s">
        <v>12550</v>
      </c>
    </row>
    <row r="1426" spans="6:33" x14ac:dyDescent="0.25">
      <c r="F1426" s="338">
        <v>34596926</v>
      </c>
      <c r="G1426" s="339" t="s">
        <v>5109</v>
      </c>
      <c r="H1426" s="340">
        <v>14</v>
      </c>
      <c r="AA1426" s="142">
        <v>319455000498</v>
      </c>
      <c r="AB1426" s="140" t="s">
        <v>10667</v>
      </c>
      <c r="AC1426" s="140" t="s">
        <v>11722</v>
      </c>
      <c r="AD1426" s="140" t="s">
        <v>13254</v>
      </c>
      <c r="AE1426" s="140" t="s">
        <v>10722</v>
      </c>
      <c r="AF1426" s="29" t="s">
        <v>12544</v>
      </c>
      <c r="AG1426" t="s">
        <v>12549</v>
      </c>
    </row>
    <row r="1427" spans="6:33" x14ac:dyDescent="0.25">
      <c r="F1427" s="338">
        <v>34600049</v>
      </c>
      <c r="G1427" s="339" t="s">
        <v>5104</v>
      </c>
      <c r="H1427" s="340" t="s">
        <v>24</v>
      </c>
      <c r="AA1427" s="142">
        <v>219473000247</v>
      </c>
      <c r="AB1427" s="140" t="s">
        <v>10668</v>
      </c>
      <c r="AC1427" s="140" t="s">
        <v>12795</v>
      </c>
      <c r="AD1427" s="140" t="s">
        <v>13255</v>
      </c>
      <c r="AE1427" s="140" t="s">
        <v>10692</v>
      </c>
      <c r="AF1427" s="29" t="s">
        <v>12544</v>
      </c>
      <c r="AG1427" t="s">
        <v>12549</v>
      </c>
    </row>
    <row r="1428" spans="6:33" x14ac:dyDescent="0.25">
      <c r="F1428" s="338">
        <v>34601542</v>
      </c>
      <c r="G1428" s="339" t="s">
        <v>5105</v>
      </c>
      <c r="H1428" s="340">
        <v>11</v>
      </c>
      <c r="AA1428" s="142">
        <v>219473000832</v>
      </c>
      <c r="AB1428" s="140" t="s">
        <v>10668</v>
      </c>
      <c r="AC1428" s="140" t="s">
        <v>11723</v>
      </c>
      <c r="AD1428" s="140" t="s">
        <v>13255</v>
      </c>
      <c r="AE1428" s="140" t="s">
        <v>10692</v>
      </c>
      <c r="AF1428" s="29" t="s">
        <v>12544</v>
      </c>
      <c r="AG1428" t="s">
        <v>12549</v>
      </c>
    </row>
    <row r="1429" spans="6:33" x14ac:dyDescent="0.25">
      <c r="F1429" s="338">
        <v>25274446</v>
      </c>
      <c r="G1429" s="339" t="s">
        <v>4421</v>
      </c>
      <c r="H1429" s="340" t="s">
        <v>31</v>
      </c>
      <c r="AA1429" s="142">
        <v>219473000484</v>
      </c>
      <c r="AB1429" s="140" t="s">
        <v>10668</v>
      </c>
      <c r="AC1429" s="140" t="s">
        <v>11724</v>
      </c>
      <c r="AD1429" s="140" t="s">
        <v>13255</v>
      </c>
      <c r="AE1429" s="140" t="s">
        <v>10692</v>
      </c>
      <c r="AF1429" s="29" t="s">
        <v>12544</v>
      </c>
      <c r="AG1429" t="s">
        <v>12549</v>
      </c>
    </row>
    <row r="1430" spans="6:33" x14ac:dyDescent="0.25">
      <c r="F1430" s="338">
        <v>34594154</v>
      </c>
      <c r="G1430" s="339" t="s">
        <v>5106</v>
      </c>
      <c r="H1430" s="340">
        <v>14</v>
      </c>
      <c r="AA1430" s="142">
        <v>219473000646</v>
      </c>
      <c r="AB1430" s="140" t="s">
        <v>10668</v>
      </c>
      <c r="AC1430" s="140" t="s">
        <v>10758</v>
      </c>
      <c r="AD1430" s="140" t="s">
        <v>13255</v>
      </c>
      <c r="AE1430" s="140" t="s">
        <v>10692</v>
      </c>
      <c r="AF1430" s="29" t="s">
        <v>12544</v>
      </c>
      <c r="AG1430" t="s">
        <v>12549</v>
      </c>
    </row>
    <row r="1431" spans="6:33" x14ac:dyDescent="0.25">
      <c r="F1431" s="338">
        <v>34594342</v>
      </c>
      <c r="G1431" s="339" t="s">
        <v>5107</v>
      </c>
      <c r="H1431" s="340">
        <v>14</v>
      </c>
      <c r="AA1431" s="142">
        <v>219473000131</v>
      </c>
      <c r="AB1431" s="140" t="s">
        <v>10668</v>
      </c>
      <c r="AC1431" s="140" t="s">
        <v>11725</v>
      </c>
      <c r="AD1431" s="140" t="s">
        <v>13196</v>
      </c>
      <c r="AE1431" s="140" t="s">
        <v>10692</v>
      </c>
      <c r="AF1431" s="29" t="s">
        <v>12544</v>
      </c>
      <c r="AG1431" t="s">
        <v>12549</v>
      </c>
    </row>
    <row r="1432" spans="6:33" x14ac:dyDescent="0.25">
      <c r="F1432" s="338">
        <v>34595308</v>
      </c>
      <c r="G1432" s="339" t="s">
        <v>5108</v>
      </c>
      <c r="H1432" s="340">
        <v>14</v>
      </c>
      <c r="AA1432" s="142">
        <v>219473000271</v>
      </c>
      <c r="AB1432" s="140" t="s">
        <v>10668</v>
      </c>
      <c r="AC1432" s="140" t="s">
        <v>10831</v>
      </c>
      <c r="AD1432" s="140" t="s">
        <v>13196</v>
      </c>
      <c r="AE1432" s="140" t="s">
        <v>10692</v>
      </c>
      <c r="AF1432" s="29" t="s">
        <v>12544</v>
      </c>
      <c r="AG1432" t="s">
        <v>12549</v>
      </c>
    </row>
    <row r="1433" spans="6:33" x14ac:dyDescent="0.25">
      <c r="F1433" s="338">
        <v>4758831</v>
      </c>
      <c r="G1433" s="339" t="s">
        <v>593</v>
      </c>
      <c r="H1433" s="340" t="s">
        <v>90</v>
      </c>
      <c r="AA1433" s="142">
        <v>219473000441</v>
      </c>
      <c r="AB1433" s="140" t="s">
        <v>10668</v>
      </c>
      <c r="AC1433" s="140" t="s">
        <v>11726</v>
      </c>
      <c r="AD1433" s="140" t="s">
        <v>13196</v>
      </c>
      <c r="AE1433" s="140" t="s">
        <v>10692</v>
      </c>
      <c r="AF1433" s="29" t="s">
        <v>12544</v>
      </c>
      <c r="AG1433" t="s">
        <v>12549</v>
      </c>
    </row>
    <row r="1434" spans="6:33" x14ac:dyDescent="0.25">
      <c r="F1434" s="338">
        <v>31985918</v>
      </c>
      <c r="G1434" s="339" t="s">
        <v>592</v>
      </c>
      <c r="H1434" s="340" t="s">
        <v>88</v>
      </c>
      <c r="AA1434" s="142">
        <v>219473000174</v>
      </c>
      <c r="AB1434" s="140" t="s">
        <v>10668</v>
      </c>
      <c r="AC1434" s="140" t="s">
        <v>12759</v>
      </c>
      <c r="AD1434" s="140" t="s">
        <v>13196</v>
      </c>
      <c r="AE1434" s="140" t="s">
        <v>10692</v>
      </c>
      <c r="AF1434" s="29" t="s">
        <v>12544</v>
      </c>
      <c r="AG1434" t="s">
        <v>12549</v>
      </c>
    </row>
    <row r="1435" spans="6:33" x14ac:dyDescent="0.25">
      <c r="F1435" s="338">
        <v>10488448</v>
      </c>
      <c r="G1435" s="339" t="s">
        <v>597</v>
      </c>
      <c r="H1435" s="340" t="s">
        <v>85</v>
      </c>
      <c r="AA1435" s="142">
        <v>219473000328</v>
      </c>
      <c r="AB1435" s="140" t="s">
        <v>10668</v>
      </c>
      <c r="AC1435" s="140" t="s">
        <v>11727</v>
      </c>
      <c r="AD1435" s="140" t="s">
        <v>13196</v>
      </c>
      <c r="AE1435" s="140" t="s">
        <v>10692</v>
      </c>
      <c r="AF1435" s="29" t="s">
        <v>12544</v>
      </c>
      <c r="AG1435" t="s">
        <v>12549</v>
      </c>
    </row>
    <row r="1436" spans="6:33" x14ac:dyDescent="0.25">
      <c r="F1436" s="338">
        <v>76269614</v>
      </c>
      <c r="G1436" s="339" t="s">
        <v>599</v>
      </c>
      <c r="H1436" s="340">
        <v>1</v>
      </c>
      <c r="AA1436" s="142">
        <v>219473000239</v>
      </c>
      <c r="AB1436" s="140" t="s">
        <v>10668</v>
      </c>
      <c r="AC1436" s="140" t="s">
        <v>12796</v>
      </c>
      <c r="AD1436" s="140" t="s">
        <v>13256</v>
      </c>
      <c r="AE1436" s="140" t="s">
        <v>10692</v>
      </c>
      <c r="AF1436" s="29" t="s">
        <v>12544</v>
      </c>
      <c r="AG1436" t="s">
        <v>12549</v>
      </c>
    </row>
    <row r="1437" spans="6:33" x14ac:dyDescent="0.25">
      <c r="F1437" s="338">
        <v>48648027</v>
      </c>
      <c r="G1437" s="339" t="s">
        <v>598</v>
      </c>
      <c r="H1437" s="340">
        <v>4</v>
      </c>
      <c r="AA1437" s="142">
        <v>219473000654</v>
      </c>
      <c r="AB1437" s="140" t="s">
        <v>10668</v>
      </c>
      <c r="AC1437" s="140" t="s">
        <v>11105</v>
      </c>
      <c r="AD1437" s="140" t="s">
        <v>13256</v>
      </c>
      <c r="AE1437" s="140" t="s">
        <v>10692</v>
      </c>
      <c r="AF1437" s="29" t="s">
        <v>12544</v>
      </c>
      <c r="AG1437" t="s">
        <v>12549</v>
      </c>
    </row>
    <row r="1438" spans="6:33" x14ac:dyDescent="0.25">
      <c r="F1438" s="338">
        <v>10491684</v>
      </c>
      <c r="G1438" s="339" t="s">
        <v>595</v>
      </c>
      <c r="H1438" s="340" t="s">
        <v>90</v>
      </c>
      <c r="AA1438" s="142">
        <v>219473006661</v>
      </c>
      <c r="AB1438" s="140" t="s">
        <v>10668</v>
      </c>
      <c r="AC1438" s="140" t="s">
        <v>11728</v>
      </c>
      <c r="AD1438" s="140" t="s">
        <v>13257</v>
      </c>
      <c r="AE1438" s="140" t="s">
        <v>10692</v>
      </c>
      <c r="AF1438" s="29" t="s">
        <v>12545</v>
      </c>
      <c r="AG1438" t="s">
        <v>12550</v>
      </c>
    </row>
    <row r="1439" spans="6:33" x14ac:dyDescent="0.25">
      <c r="F1439" s="338">
        <v>10493509</v>
      </c>
      <c r="G1439" s="339" t="s">
        <v>596</v>
      </c>
      <c r="H1439" s="340" t="s">
        <v>89</v>
      </c>
      <c r="AA1439" s="142">
        <v>519473000003</v>
      </c>
      <c r="AB1439" s="140" t="s">
        <v>10668</v>
      </c>
      <c r="AC1439" s="140" t="s">
        <v>11729</v>
      </c>
      <c r="AD1439" s="140" t="s">
        <v>13041</v>
      </c>
      <c r="AE1439" s="140" t="s">
        <v>10722</v>
      </c>
      <c r="AF1439" s="29" t="s">
        <v>12545</v>
      </c>
      <c r="AG1439" t="s">
        <v>12550</v>
      </c>
    </row>
    <row r="1440" spans="6:33" x14ac:dyDescent="0.25">
      <c r="F1440" s="338">
        <v>25731055</v>
      </c>
      <c r="G1440" s="339" t="s">
        <v>594</v>
      </c>
      <c r="H1440" s="340">
        <v>14</v>
      </c>
      <c r="AA1440" s="142">
        <v>219473006491</v>
      </c>
      <c r="AB1440" s="140" t="s">
        <v>10668</v>
      </c>
      <c r="AC1440" s="140" t="s">
        <v>11730</v>
      </c>
      <c r="AD1440" s="140" t="s">
        <v>13042</v>
      </c>
      <c r="AE1440" s="140" t="s">
        <v>10692</v>
      </c>
      <c r="AF1440" s="29" t="s">
        <v>12547</v>
      </c>
      <c r="AG1440" t="s">
        <v>12550</v>
      </c>
    </row>
    <row r="1441" spans="6:33" x14ac:dyDescent="0.25">
      <c r="F1441" s="338">
        <v>10494662</v>
      </c>
      <c r="G1441" s="339" t="s">
        <v>590</v>
      </c>
      <c r="H1441" s="340" t="s">
        <v>90</v>
      </c>
      <c r="AA1441" s="142">
        <v>219473006512</v>
      </c>
      <c r="AB1441" s="140" t="s">
        <v>10668</v>
      </c>
      <c r="AC1441" s="140" t="s">
        <v>12797</v>
      </c>
      <c r="AD1441" s="140" t="s">
        <v>13258</v>
      </c>
      <c r="AE1441" s="140" t="s">
        <v>10692</v>
      </c>
      <c r="AF1441" s="29" t="s">
        <v>12547</v>
      </c>
      <c r="AG1441" t="s">
        <v>12550</v>
      </c>
    </row>
    <row r="1442" spans="6:33" x14ac:dyDescent="0.25">
      <c r="F1442" s="338">
        <v>34597250</v>
      </c>
      <c r="G1442" s="339" t="s">
        <v>591</v>
      </c>
      <c r="H1442" s="340">
        <v>14</v>
      </c>
      <c r="AA1442" s="142">
        <v>219473006679</v>
      </c>
      <c r="AB1442" s="140" t="s">
        <v>10668</v>
      </c>
      <c r="AC1442" s="140" t="s">
        <v>11731</v>
      </c>
      <c r="AD1442" s="140" t="s">
        <v>13258</v>
      </c>
      <c r="AE1442" s="140" t="s">
        <v>10692</v>
      </c>
      <c r="AF1442" s="29" t="s">
        <v>12547</v>
      </c>
      <c r="AG1442" t="s">
        <v>12550</v>
      </c>
    </row>
    <row r="1443" spans="6:33" x14ac:dyDescent="0.25">
      <c r="F1443" s="338">
        <v>10491397</v>
      </c>
      <c r="G1443" s="339" t="s">
        <v>589</v>
      </c>
      <c r="H1443" s="340" t="s">
        <v>90</v>
      </c>
      <c r="AA1443" s="142">
        <v>219473000387</v>
      </c>
      <c r="AB1443" s="140" t="s">
        <v>10668</v>
      </c>
      <c r="AC1443" s="140" t="s">
        <v>11732</v>
      </c>
      <c r="AD1443" s="140" t="s">
        <v>13258</v>
      </c>
      <c r="AE1443" s="140" t="s">
        <v>10692</v>
      </c>
      <c r="AF1443" s="29" t="s">
        <v>12547</v>
      </c>
      <c r="AG1443" t="s">
        <v>12550</v>
      </c>
    </row>
    <row r="1444" spans="6:33" x14ac:dyDescent="0.25">
      <c r="F1444" s="338">
        <v>10481393</v>
      </c>
      <c r="G1444" s="339" t="s">
        <v>577</v>
      </c>
      <c r="H1444" s="340">
        <v>14</v>
      </c>
      <c r="AA1444" s="142">
        <v>219473000123</v>
      </c>
      <c r="AB1444" s="140" t="s">
        <v>10668</v>
      </c>
      <c r="AC1444" s="140" t="s">
        <v>11355</v>
      </c>
      <c r="AD1444" s="140" t="s">
        <v>13258</v>
      </c>
      <c r="AE1444" s="140" t="s">
        <v>10692</v>
      </c>
      <c r="AF1444" s="29" t="s">
        <v>12547</v>
      </c>
      <c r="AG1444" t="s">
        <v>12550</v>
      </c>
    </row>
    <row r="1445" spans="6:33" x14ac:dyDescent="0.25">
      <c r="F1445" s="338">
        <v>34609286</v>
      </c>
      <c r="G1445" s="339" t="s">
        <v>579</v>
      </c>
      <c r="H1445" s="340" t="s">
        <v>85</v>
      </c>
      <c r="AA1445" s="142">
        <v>219473000042</v>
      </c>
      <c r="AB1445" s="140" t="s">
        <v>10668</v>
      </c>
      <c r="AC1445" s="140" t="s">
        <v>11061</v>
      </c>
      <c r="AD1445" s="140" t="s">
        <v>13258</v>
      </c>
      <c r="AE1445" s="140" t="s">
        <v>10692</v>
      </c>
      <c r="AF1445" s="29" t="s">
        <v>12547</v>
      </c>
      <c r="AG1445" t="s">
        <v>12550</v>
      </c>
    </row>
    <row r="1446" spans="6:33" x14ac:dyDescent="0.25">
      <c r="F1446" s="338">
        <v>10481402</v>
      </c>
      <c r="G1446" s="339" t="s">
        <v>576</v>
      </c>
      <c r="H1446" s="340">
        <v>8</v>
      </c>
      <c r="AA1446" s="142">
        <v>219473800006</v>
      </c>
      <c r="AB1446" s="140" t="s">
        <v>10668</v>
      </c>
      <c r="AC1446" s="140" t="s">
        <v>11733</v>
      </c>
      <c r="AD1446" s="140" t="s">
        <v>13057</v>
      </c>
      <c r="AE1446" s="140" t="s">
        <v>10692</v>
      </c>
      <c r="AF1446" s="29" t="s">
        <v>12547</v>
      </c>
      <c r="AG1446" t="s">
        <v>12550</v>
      </c>
    </row>
    <row r="1447" spans="6:33" x14ac:dyDescent="0.25">
      <c r="F1447" s="338">
        <v>10485330</v>
      </c>
      <c r="G1447" s="339" t="s">
        <v>573</v>
      </c>
      <c r="H1447" s="340">
        <v>14</v>
      </c>
      <c r="AA1447" s="142">
        <v>219473006709</v>
      </c>
      <c r="AB1447" s="140" t="s">
        <v>10668</v>
      </c>
      <c r="AC1447" s="140" t="s">
        <v>11734</v>
      </c>
      <c r="AD1447" s="140" t="s">
        <v>13057</v>
      </c>
      <c r="AE1447" s="140" t="s">
        <v>10692</v>
      </c>
      <c r="AF1447" s="29" t="s">
        <v>12547</v>
      </c>
      <c r="AG1447" t="s">
        <v>12550</v>
      </c>
    </row>
    <row r="1448" spans="6:33" x14ac:dyDescent="0.25">
      <c r="F1448" s="338">
        <v>10488797</v>
      </c>
      <c r="G1448" s="339" t="s">
        <v>571</v>
      </c>
      <c r="H1448" s="340" t="s">
        <v>85</v>
      </c>
      <c r="AA1448" s="142">
        <v>219473006636</v>
      </c>
      <c r="AB1448" s="140" t="s">
        <v>10668</v>
      </c>
      <c r="AC1448" s="140" t="s">
        <v>11735</v>
      </c>
      <c r="AD1448" s="140" t="s">
        <v>13057</v>
      </c>
      <c r="AE1448" s="140" t="s">
        <v>10692</v>
      </c>
      <c r="AF1448" s="29" t="s">
        <v>12547</v>
      </c>
      <c r="AG1448" t="s">
        <v>12550</v>
      </c>
    </row>
    <row r="1449" spans="6:33" x14ac:dyDescent="0.25">
      <c r="F1449" s="338">
        <v>10488939</v>
      </c>
      <c r="G1449" s="339" t="s">
        <v>572</v>
      </c>
      <c r="H1449" s="340" t="s">
        <v>85</v>
      </c>
      <c r="AA1449" s="142">
        <v>219473006504</v>
      </c>
      <c r="AB1449" s="140" t="s">
        <v>10668</v>
      </c>
      <c r="AC1449" s="140" t="s">
        <v>12798</v>
      </c>
      <c r="AD1449" s="140" t="s">
        <v>13259</v>
      </c>
      <c r="AE1449" s="140" t="s">
        <v>10692</v>
      </c>
      <c r="AF1449" s="29" t="s">
        <v>12547</v>
      </c>
      <c r="AG1449" t="s">
        <v>12550</v>
      </c>
    </row>
    <row r="1450" spans="6:33" x14ac:dyDescent="0.25">
      <c r="F1450" s="338">
        <v>34601071</v>
      </c>
      <c r="G1450" s="339" t="s">
        <v>574</v>
      </c>
      <c r="H1450" s="340">
        <v>10</v>
      </c>
      <c r="AA1450" s="142">
        <v>219473006423</v>
      </c>
      <c r="AB1450" s="140" t="s">
        <v>10668</v>
      </c>
      <c r="AC1450" s="140" t="s">
        <v>10947</v>
      </c>
      <c r="AD1450" s="140" t="s">
        <v>13259</v>
      </c>
      <c r="AE1450" s="140" t="s">
        <v>10692</v>
      </c>
      <c r="AF1450" s="29" t="s">
        <v>12547</v>
      </c>
      <c r="AG1450" t="s">
        <v>12550</v>
      </c>
    </row>
    <row r="1451" spans="6:33" x14ac:dyDescent="0.25">
      <c r="F1451" s="338">
        <v>34596252</v>
      </c>
      <c r="G1451" s="339" t="s">
        <v>575</v>
      </c>
      <c r="H1451" s="340">
        <v>14</v>
      </c>
      <c r="AA1451" s="142">
        <v>219473000883</v>
      </c>
      <c r="AB1451" s="140" t="s">
        <v>10668</v>
      </c>
      <c r="AC1451" s="140" t="s">
        <v>11736</v>
      </c>
      <c r="AD1451" s="140" t="s">
        <v>13260</v>
      </c>
      <c r="AE1451" s="140" t="s">
        <v>10692</v>
      </c>
      <c r="AF1451" s="29" t="s">
        <v>12545</v>
      </c>
      <c r="AG1451" t="s">
        <v>12550</v>
      </c>
    </row>
    <row r="1452" spans="6:33" x14ac:dyDescent="0.25">
      <c r="F1452" s="338">
        <v>10491394</v>
      </c>
      <c r="G1452" s="339" t="s">
        <v>568</v>
      </c>
      <c r="H1452" s="340" t="s">
        <v>90</v>
      </c>
      <c r="AA1452" s="142">
        <v>219473000263</v>
      </c>
      <c r="AB1452" s="140" t="s">
        <v>10668</v>
      </c>
      <c r="AC1452" s="140" t="s">
        <v>12799</v>
      </c>
      <c r="AD1452" s="140" t="s">
        <v>13260</v>
      </c>
      <c r="AE1452" s="140" t="s">
        <v>10692</v>
      </c>
      <c r="AF1452" s="29" t="s">
        <v>12545</v>
      </c>
      <c r="AG1452" t="s">
        <v>12550</v>
      </c>
    </row>
    <row r="1453" spans="6:33" x14ac:dyDescent="0.25">
      <c r="F1453" s="338">
        <v>34606185</v>
      </c>
      <c r="G1453" s="339" t="s">
        <v>569</v>
      </c>
      <c r="H1453" s="340">
        <v>13</v>
      </c>
      <c r="AA1453" s="142">
        <v>219473000191</v>
      </c>
      <c r="AB1453" s="140" t="s">
        <v>10668</v>
      </c>
      <c r="AC1453" s="140" t="s">
        <v>10966</v>
      </c>
      <c r="AD1453" s="140" t="s">
        <v>13260</v>
      </c>
      <c r="AE1453" s="140" t="s">
        <v>10692</v>
      </c>
      <c r="AF1453" s="29" t="s">
        <v>12545</v>
      </c>
      <c r="AG1453" t="s">
        <v>12550</v>
      </c>
    </row>
    <row r="1454" spans="6:33" x14ac:dyDescent="0.25">
      <c r="F1454" s="338">
        <v>34598330</v>
      </c>
      <c r="G1454" s="339" t="s">
        <v>570</v>
      </c>
      <c r="H1454" s="340" t="s">
        <v>89</v>
      </c>
      <c r="AA1454" s="142">
        <v>219473000417</v>
      </c>
      <c r="AB1454" s="140" t="s">
        <v>10668</v>
      </c>
      <c r="AC1454" s="140" t="s">
        <v>11737</v>
      </c>
      <c r="AD1454" s="140" t="s">
        <v>13260</v>
      </c>
      <c r="AE1454" s="140" t="s">
        <v>10692</v>
      </c>
      <c r="AF1454" s="29" t="s">
        <v>12545</v>
      </c>
      <c r="AG1454" t="s">
        <v>12550</v>
      </c>
    </row>
    <row r="1455" spans="6:33" x14ac:dyDescent="0.25">
      <c r="F1455" s="338">
        <v>10494638</v>
      </c>
      <c r="G1455" s="339" t="s">
        <v>581</v>
      </c>
      <c r="H1455" s="340" t="s">
        <v>85</v>
      </c>
      <c r="AA1455" s="142">
        <v>119473000081</v>
      </c>
      <c r="AB1455" s="140" t="s">
        <v>10668</v>
      </c>
      <c r="AC1455" s="140" t="s">
        <v>12800</v>
      </c>
      <c r="AD1455" s="140" t="s">
        <v>13261</v>
      </c>
      <c r="AE1455" s="140" t="s">
        <v>10722</v>
      </c>
      <c r="AF1455" s="29" t="s">
        <v>12545</v>
      </c>
      <c r="AG1455" t="s">
        <v>12550</v>
      </c>
    </row>
    <row r="1456" spans="6:33" x14ac:dyDescent="0.25">
      <c r="F1456" s="338">
        <v>10495470</v>
      </c>
      <c r="G1456" s="339" t="s">
        <v>582</v>
      </c>
      <c r="H1456" s="340" t="s">
        <v>88</v>
      </c>
      <c r="AA1456" s="142">
        <v>219473000182</v>
      </c>
      <c r="AB1456" s="140" t="s">
        <v>10668</v>
      </c>
      <c r="AC1456" s="140" t="s">
        <v>11738</v>
      </c>
      <c r="AD1456" s="140" t="s">
        <v>13261</v>
      </c>
      <c r="AE1456" s="140" t="s">
        <v>10692</v>
      </c>
      <c r="AF1456" s="29" t="s">
        <v>12545</v>
      </c>
      <c r="AG1456" t="s">
        <v>12550</v>
      </c>
    </row>
    <row r="1457" spans="6:33" x14ac:dyDescent="0.25">
      <c r="F1457" s="338">
        <v>10482334</v>
      </c>
      <c r="G1457" s="339" t="s">
        <v>583</v>
      </c>
      <c r="H1457" s="340">
        <v>14</v>
      </c>
      <c r="AA1457" s="142">
        <v>119473000064</v>
      </c>
      <c r="AB1457" s="140" t="s">
        <v>10668</v>
      </c>
      <c r="AC1457" s="140" t="s">
        <v>11739</v>
      </c>
      <c r="AD1457" s="140" t="s">
        <v>13261</v>
      </c>
      <c r="AE1457" s="140" t="s">
        <v>10722</v>
      </c>
      <c r="AF1457" s="29" t="s">
        <v>12545</v>
      </c>
      <c r="AG1457" t="s">
        <v>12550</v>
      </c>
    </row>
    <row r="1458" spans="6:33" x14ac:dyDescent="0.25">
      <c r="F1458" s="338">
        <v>30332138</v>
      </c>
      <c r="G1458" s="339" t="s">
        <v>586</v>
      </c>
      <c r="H1458" s="340" t="s">
        <v>85</v>
      </c>
      <c r="AA1458" s="142">
        <v>219473000280</v>
      </c>
      <c r="AB1458" s="140" t="s">
        <v>10668</v>
      </c>
      <c r="AC1458" s="140" t="s">
        <v>11022</v>
      </c>
      <c r="AD1458" s="140" t="s">
        <v>13261</v>
      </c>
      <c r="AE1458" s="140" t="s">
        <v>10692</v>
      </c>
      <c r="AF1458" s="29" t="s">
        <v>12545</v>
      </c>
      <c r="AG1458" t="s">
        <v>12550</v>
      </c>
    </row>
    <row r="1459" spans="6:33" x14ac:dyDescent="0.25">
      <c r="F1459" s="338">
        <v>34615918</v>
      </c>
      <c r="G1459" s="339" t="s">
        <v>587</v>
      </c>
      <c r="H1459" s="340" t="s">
        <v>85</v>
      </c>
      <c r="AA1459" s="142">
        <v>219473006431</v>
      </c>
      <c r="AB1459" s="140" t="s">
        <v>10668</v>
      </c>
      <c r="AC1459" s="140" t="s">
        <v>11740</v>
      </c>
      <c r="AD1459" s="140" t="s">
        <v>13137</v>
      </c>
      <c r="AE1459" s="140" t="s">
        <v>10692</v>
      </c>
      <c r="AF1459" s="29" t="s">
        <v>12547</v>
      </c>
      <c r="AG1459" t="s">
        <v>12550</v>
      </c>
    </row>
    <row r="1460" spans="6:33" x14ac:dyDescent="0.25">
      <c r="F1460" s="338">
        <v>34598860</v>
      </c>
      <c r="G1460" s="339" t="s">
        <v>585</v>
      </c>
      <c r="H1460" s="340" t="s">
        <v>85</v>
      </c>
      <c r="AA1460" s="142">
        <v>219473000867</v>
      </c>
      <c r="AB1460" s="140" t="s">
        <v>10668</v>
      </c>
      <c r="AC1460" s="140" t="s">
        <v>11741</v>
      </c>
      <c r="AD1460" s="140" t="s">
        <v>13137</v>
      </c>
      <c r="AE1460" s="140" t="s">
        <v>10692</v>
      </c>
      <c r="AF1460" s="29" t="s">
        <v>12547</v>
      </c>
      <c r="AG1460" t="s">
        <v>12550</v>
      </c>
    </row>
    <row r="1461" spans="6:33" x14ac:dyDescent="0.25">
      <c r="F1461" s="338">
        <v>34599601</v>
      </c>
      <c r="G1461" s="339" t="s">
        <v>588</v>
      </c>
      <c r="H1461" s="340" t="s">
        <v>85</v>
      </c>
      <c r="AA1461" s="142">
        <v>219473000018</v>
      </c>
      <c r="AB1461" s="140" t="s">
        <v>10668</v>
      </c>
      <c r="AC1461" s="140" t="s">
        <v>11742</v>
      </c>
      <c r="AD1461" s="140" t="s">
        <v>13137</v>
      </c>
      <c r="AE1461" s="140" t="s">
        <v>10692</v>
      </c>
      <c r="AF1461" s="29" t="s">
        <v>12547</v>
      </c>
      <c r="AG1461" t="s">
        <v>12550</v>
      </c>
    </row>
    <row r="1462" spans="6:33" x14ac:dyDescent="0.25">
      <c r="F1462" s="338">
        <v>34602595</v>
      </c>
      <c r="G1462" s="339" t="s">
        <v>584</v>
      </c>
      <c r="H1462" s="340" t="s">
        <v>86</v>
      </c>
      <c r="AA1462" s="142">
        <v>219473000409</v>
      </c>
      <c r="AB1462" s="140" t="s">
        <v>10668</v>
      </c>
      <c r="AC1462" s="140" t="s">
        <v>11743</v>
      </c>
      <c r="AD1462" s="140" t="s">
        <v>13137</v>
      </c>
      <c r="AE1462" s="140" t="s">
        <v>10692</v>
      </c>
      <c r="AF1462" s="29" t="s">
        <v>12547</v>
      </c>
      <c r="AG1462" t="s">
        <v>12550</v>
      </c>
    </row>
    <row r="1463" spans="6:33" x14ac:dyDescent="0.25">
      <c r="F1463" s="338">
        <v>25667219</v>
      </c>
      <c r="G1463" s="339" t="s">
        <v>1452</v>
      </c>
      <c r="H1463" s="340">
        <v>1</v>
      </c>
      <c r="AA1463" s="142">
        <v>219473000743</v>
      </c>
      <c r="AB1463" s="140" t="s">
        <v>10668</v>
      </c>
      <c r="AC1463" s="140" t="s">
        <v>11744</v>
      </c>
      <c r="AD1463" s="140" t="s">
        <v>13137</v>
      </c>
      <c r="AE1463" s="140" t="s">
        <v>10692</v>
      </c>
      <c r="AF1463" s="29" t="s">
        <v>12547</v>
      </c>
      <c r="AG1463" t="s">
        <v>12550</v>
      </c>
    </row>
    <row r="1464" spans="6:33" x14ac:dyDescent="0.25">
      <c r="F1464" s="338">
        <v>34545717</v>
      </c>
      <c r="G1464" s="339" t="s">
        <v>5103</v>
      </c>
      <c r="H1464" s="340" t="s">
        <v>87</v>
      </c>
      <c r="AA1464" s="142">
        <v>219473000026</v>
      </c>
      <c r="AB1464" s="140" t="s">
        <v>10668</v>
      </c>
      <c r="AC1464" s="140" t="s">
        <v>11745</v>
      </c>
      <c r="AD1464" s="140" t="s">
        <v>13137</v>
      </c>
      <c r="AE1464" s="140" t="s">
        <v>10692</v>
      </c>
      <c r="AF1464" s="29" t="s">
        <v>12547</v>
      </c>
      <c r="AG1464" t="s">
        <v>12550</v>
      </c>
    </row>
    <row r="1465" spans="6:33" x14ac:dyDescent="0.25">
      <c r="F1465" s="338">
        <v>25663809</v>
      </c>
      <c r="G1465" s="339" t="s">
        <v>5095</v>
      </c>
      <c r="H1465" s="340">
        <v>14</v>
      </c>
      <c r="AA1465" s="142">
        <v>219473000719</v>
      </c>
      <c r="AB1465" s="140" t="s">
        <v>10668</v>
      </c>
      <c r="AC1465" s="140" t="s">
        <v>11746</v>
      </c>
      <c r="AD1465" s="140" t="s">
        <v>13137</v>
      </c>
      <c r="AE1465" s="140" t="s">
        <v>10692</v>
      </c>
      <c r="AF1465" s="29" t="s">
        <v>12547</v>
      </c>
      <c r="AG1465" t="s">
        <v>12550</v>
      </c>
    </row>
    <row r="1466" spans="6:33" x14ac:dyDescent="0.25">
      <c r="F1466" s="338">
        <v>10505296</v>
      </c>
      <c r="G1466" s="339" t="s">
        <v>5091</v>
      </c>
      <c r="H1466" s="340">
        <v>14</v>
      </c>
      <c r="AA1466" s="142">
        <v>219473000727</v>
      </c>
      <c r="AB1466" s="140" t="s">
        <v>10668</v>
      </c>
      <c r="AC1466" s="140" t="s">
        <v>11747</v>
      </c>
      <c r="AD1466" s="140" t="s">
        <v>13137</v>
      </c>
      <c r="AE1466" s="140" t="s">
        <v>10692</v>
      </c>
      <c r="AF1466" s="29" t="s">
        <v>12547</v>
      </c>
      <c r="AG1466" t="s">
        <v>12550</v>
      </c>
    </row>
    <row r="1467" spans="6:33" x14ac:dyDescent="0.25">
      <c r="F1467" s="338">
        <v>10485493</v>
      </c>
      <c r="G1467" s="339" t="s">
        <v>5092</v>
      </c>
      <c r="H1467" s="340">
        <v>14</v>
      </c>
      <c r="AA1467" s="142">
        <v>219473000590</v>
      </c>
      <c r="AB1467" s="140" t="s">
        <v>10668</v>
      </c>
      <c r="AC1467" s="140" t="s">
        <v>11748</v>
      </c>
      <c r="AD1467" s="140" t="s">
        <v>13262</v>
      </c>
      <c r="AE1467" s="140" t="s">
        <v>10692</v>
      </c>
      <c r="AF1467" s="29" t="s">
        <v>12547</v>
      </c>
      <c r="AG1467" t="s">
        <v>12550</v>
      </c>
    </row>
    <row r="1468" spans="6:33" x14ac:dyDescent="0.25">
      <c r="F1468" s="338">
        <v>10486070</v>
      </c>
      <c r="G1468" s="339" t="s">
        <v>578</v>
      </c>
      <c r="H1468" s="340">
        <v>14</v>
      </c>
      <c r="AA1468" s="142">
        <v>219473000760</v>
      </c>
      <c r="AB1468" s="140" t="s">
        <v>10668</v>
      </c>
      <c r="AC1468" s="140" t="s">
        <v>11749</v>
      </c>
      <c r="AD1468" s="140" t="s">
        <v>13262</v>
      </c>
      <c r="AE1468" s="140" t="s">
        <v>10692</v>
      </c>
      <c r="AF1468" s="29" t="s">
        <v>12547</v>
      </c>
      <c r="AG1468" t="s">
        <v>12550</v>
      </c>
    </row>
    <row r="1469" spans="6:33" x14ac:dyDescent="0.25">
      <c r="F1469" s="338">
        <v>4637697</v>
      </c>
      <c r="G1469" s="339" t="s">
        <v>5094</v>
      </c>
      <c r="H1469" s="340">
        <v>14</v>
      </c>
      <c r="AA1469" s="142">
        <v>219473006695</v>
      </c>
      <c r="AB1469" s="140" t="s">
        <v>10668</v>
      </c>
      <c r="AC1469" s="140" t="s">
        <v>11750</v>
      </c>
      <c r="AD1469" s="140" t="s">
        <v>13262</v>
      </c>
      <c r="AE1469" s="140" t="s">
        <v>10692</v>
      </c>
      <c r="AF1469" s="29" t="s">
        <v>12547</v>
      </c>
      <c r="AG1469" t="s">
        <v>12550</v>
      </c>
    </row>
    <row r="1470" spans="6:33" x14ac:dyDescent="0.25">
      <c r="F1470" s="338">
        <v>25482609</v>
      </c>
      <c r="G1470" s="339" t="s">
        <v>5098</v>
      </c>
      <c r="H1470" s="340">
        <v>14</v>
      </c>
      <c r="AA1470" s="142">
        <v>219473000611</v>
      </c>
      <c r="AB1470" s="140" t="s">
        <v>10668</v>
      </c>
      <c r="AC1470" s="140" t="s">
        <v>11751</v>
      </c>
      <c r="AD1470" s="140" t="s">
        <v>13263</v>
      </c>
      <c r="AE1470" s="140" t="s">
        <v>10692</v>
      </c>
      <c r="AF1470" s="29" t="s">
        <v>12547</v>
      </c>
      <c r="AG1470" t="s">
        <v>12550</v>
      </c>
    </row>
    <row r="1471" spans="6:33" x14ac:dyDescent="0.25">
      <c r="F1471" s="338">
        <v>5309554</v>
      </c>
      <c r="G1471" s="339" t="s">
        <v>5096</v>
      </c>
      <c r="H1471" s="340">
        <v>14</v>
      </c>
      <c r="AA1471" s="142">
        <v>219473000107</v>
      </c>
      <c r="AB1471" s="140" t="s">
        <v>10668</v>
      </c>
      <c r="AC1471" s="140" t="s">
        <v>11752</v>
      </c>
      <c r="AD1471" s="140" t="s">
        <v>13263</v>
      </c>
      <c r="AE1471" s="140" t="s">
        <v>10692</v>
      </c>
      <c r="AF1471" s="29" t="s">
        <v>12547</v>
      </c>
      <c r="AG1471" t="s">
        <v>12550</v>
      </c>
    </row>
    <row r="1472" spans="6:33" x14ac:dyDescent="0.25">
      <c r="F1472" s="338">
        <v>25670367</v>
      </c>
      <c r="G1472" s="339" t="s">
        <v>5101</v>
      </c>
      <c r="H1472" s="340">
        <v>14</v>
      </c>
      <c r="AA1472" s="142">
        <v>219473006717</v>
      </c>
      <c r="AB1472" s="140" t="s">
        <v>10668</v>
      </c>
      <c r="AC1472" s="140" t="s">
        <v>11753</v>
      </c>
      <c r="AD1472" s="140" t="s">
        <v>13263</v>
      </c>
      <c r="AE1472" s="140" t="s">
        <v>10692</v>
      </c>
      <c r="AF1472" s="29" t="s">
        <v>12547</v>
      </c>
      <c r="AG1472" t="s">
        <v>12550</v>
      </c>
    </row>
    <row r="1473" spans="6:33" x14ac:dyDescent="0.25">
      <c r="F1473" s="338">
        <v>25663168</v>
      </c>
      <c r="G1473" s="339" t="s">
        <v>5100</v>
      </c>
      <c r="H1473" s="340">
        <v>8</v>
      </c>
      <c r="AA1473" s="142">
        <v>219473000212</v>
      </c>
      <c r="AB1473" s="140" t="s">
        <v>10668</v>
      </c>
      <c r="AC1473" s="140" t="s">
        <v>11754</v>
      </c>
      <c r="AD1473" s="140" t="s">
        <v>13263</v>
      </c>
      <c r="AE1473" s="140" t="s">
        <v>10692</v>
      </c>
      <c r="AF1473" s="29" t="s">
        <v>12547</v>
      </c>
      <c r="AG1473" t="s">
        <v>12550</v>
      </c>
    </row>
    <row r="1474" spans="6:33" x14ac:dyDescent="0.25">
      <c r="F1474" s="338">
        <v>29998635</v>
      </c>
      <c r="G1474" s="339" t="s">
        <v>5099</v>
      </c>
      <c r="H1474" s="340">
        <v>14</v>
      </c>
      <c r="AA1474" s="142">
        <v>219473000701</v>
      </c>
      <c r="AB1474" s="140" t="s">
        <v>10668</v>
      </c>
      <c r="AC1474" s="140" t="s">
        <v>11500</v>
      </c>
      <c r="AD1474" s="140" t="s">
        <v>13263</v>
      </c>
      <c r="AE1474" s="140" t="s">
        <v>10692</v>
      </c>
      <c r="AF1474" s="29" t="s">
        <v>12547</v>
      </c>
      <c r="AG1474" t="s">
        <v>12550</v>
      </c>
    </row>
    <row r="1475" spans="6:33" x14ac:dyDescent="0.25">
      <c r="F1475" s="338">
        <v>25659824</v>
      </c>
      <c r="G1475" s="339" t="s">
        <v>5102</v>
      </c>
      <c r="H1475" s="340" t="s">
        <v>24</v>
      </c>
      <c r="AA1475" s="142">
        <v>219473000671</v>
      </c>
      <c r="AB1475" s="140" t="s">
        <v>10668</v>
      </c>
      <c r="AC1475" s="140" t="s">
        <v>11755</v>
      </c>
      <c r="AD1475" s="140" t="s">
        <v>13263</v>
      </c>
      <c r="AE1475" s="140" t="s">
        <v>10692</v>
      </c>
      <c r="AF1475" s="29" t="s">
        <v>12547</v>
      </c>
      <c r="AG1475" t="s">
        <v>12550</v>
      </c>
    </row>
    <row r="1476" spans="6:33" x14ac:dyDescent="0.25">
      <c r="F1476" s="338">
        <v>34593933</v>
      </c>
      <c r="G1476" s="339" t="s">
        <v>5097</v>
      </c>
      <c r="H1476" s="340">
        <v>14</v>
      </c>
      <c r="AA1476" s="142">
        <v>219473000221</v>
      </c>
      <c r="AB1476" s="140" t="s">
        <v>10668</v>
      </c>
      <c r="AC1476" s="140" t="s">
        <v>11756</v>
      </c>
      <c r="AD1476" s="140" t="s">
        <v>13263</v>
      </c>
      <c r="AE1476" s="140" t="s">
        <v>10692</v>
      </c>
      <c r="AF1476" s="29" t="s">
        <v>12547</v>
      </c>
      <c r="AG1476" t="s">
        <v>12550</v>
      </c>
    </row>
    <row r="1477" spans="6:33" x14ac:dyDescent="0.25">
      <c r="F1477" s="338">
        <v>34595010</v>
      </c>
      <c r="G1477" s="339" t="s">
        <v>5090</v>
      </c>
      <c r="H1477" s="340">
        <v>1</v>
      </c>
      <c r="AA1477" s="142">
        <v>219473000549</v>
      </c>
      <c r="AB1477" s="140" t="s">
        <v>10668</v>
      </c>
      <c r="AC1477" s="140" t="s">
        <v>11757</v>
      </c>
      <c r="AD1477" s="140" t="s">
        <v>13264</v>
      </c>
      <c r="AE1477" s="140" t="s">
        <v>10692</v>
      </c>
      <c r="AF1477" s="29" t="s">
        <v>12545</v>
      </c>
      <c r="AG1477" t="s">
        <v>12550</v>
      </c>
    </row>
    <row r="1478" spans="6:33" x14ac:dyDescent="0.25">
      <c r="F1478" s="338">
        <v>25663920</v>
      </c>
      <c r="G1478" s="339" t="s">
        <v>5089</v>
      </c>
      <c r="H1478" s="340">
        <v>14</v>
      </c>
      <c r="AA1478" s="142">
        <v>219473000841</v>
      </c>
      <c r="AB1478" s="140" t="s">
        <v>10668</v>
      </c>
      <c r="AC1478" s="140" t="s">
        <v>11237</v>
      </c>
      <c r="AD1478" s="140" t="s">
        <v>13264</v>
      </c>
      <c r="AE1478" s="140" t="s">
        <v>10692</v>
      </c>
      <c r="AF1478" s="29" t="s">
        <v>12545</v>
      </c>
      <c r="AG1478" t="s">
        <v>12550</v>
      </c>
    </row>
    <row r="1479" spans="6:33" x14ac:dyDescent="0.25">
      <c r="F1479" s="338">
        <v>34611429</v>
      </c>
      <c r="G1479" s="339" t="s">
        <v>5088</v>
      </c>
      <c r="H1479" s="340" t="s">
        <v>32</v>
      </c>
      <c r="AA1479" s="142">
        <v>419473006392</v>
      </c>
      <c r="AB1479" s="140" t="s">
        <v>10668</v>
      </c>
      <c r="AC1479" s="140" t="s">
        <v>11758</v>
      </c>
      <c r="AD1479" s="140" t="s">
        <v>13264</v>
      </c>
      <c r="AE1479" s="140" t="s">
        <v>10692</v>
      </c>
      <c r="AF1479" s="29" t="s">
        <v>12545</v>
      </c>
      <c r="AG1479" t="s">
        <v>12550</v>
      </c>
    </row>
    <row r="1480" spans="6:33" x14ac:dyDescent="0.25">
      <c r="F1480" s="338">
        <v>34599555</v>
      </c>
      <c r="G1480" s="339" t="s">
        <v>5087</v>
      </c>
      <c r="H1480" s="340">
        <v>14</v>
      </c>
      <c r="AA1480" s="142">
        <v>219473000204</v>
      </c>
      <c r="AB1480" s="140" t="s">
        <v>10668</v>
      </c>
      <c r="AC1480" s="140" t="s">
        <v>11759</v>
      </c>
      <c r="AD1480" s="140" t="s">
        <v>13265</v>
      </c>
      <c r="AE1480" s="140" t="s">
        <v>10692</v>
      </c>
      <c r="AF1480" s="29" t="s">
        <v>12547</v>
      </c>
      <c r="AG1480" t="s">
        <v>12550</v>
      </c>
    </row>
    <row r="1481" spans="6:33" x14ac:dyDescent="0.25">
      <c r="F1481" s="338">
        <v>25663386</v>
      </c>
      <c r="G1481" s="339" t="s">
        <v>5084</v>
      </c>
      <c r="H1481" s="340">
        <v>14</v>
      </c>
      <c r="AA1481" s="142">
        <v>219473000891</v>
      </c>
      <c r="AB1481" s="140" t="s">
        <v>10668</v>
      </c>
      <c r="AC1481" s="140" t="s">
        <v>11760</v>
      </c>
      <c r="AD1481" s="140" t="s">
        <v>13265</v>
      </c>
      <c r="AE1481" s="140" t="s">
        <v>10692</v>
      </c>
      <c r="AF1481" s="29" t="s">
        <v>12547</v>
      </c>
      <c r="AG1481" t="s">
        <v>12550</v>
      </c>
    </row>
    <row r="1482" spans="6:33" x14ac:dyDescent="0.25">
      <c r="F1482" s="338">
        <v>25389151</v>
      </c>
      <c r="G1482" s="339" t="s">
        <v>5083</v>
      </c>
      <c r="H1482" s="340" t="s">
        <v>31</v>
      </c>
      <c r="AA1482" s="142">
        <v>219473000573</v>
      </c>
      <c r="AB1482" s="140" t="s">
        <v>10668</v>
      </c>
      <c r="AC1482" s="140" t="s">
        <v>11761</v>
      </c>
      <c r="AD1482" s="140" t="s">
        <v>13265</v>
      </c>
      <c r="AE1482" s="140" t="s">
        <v>10692</v>
      </c>
      <c r="AF1482" s="29" t="s">
        <v>12547</v>
      </c>
      <c r="AG1482" t="s">
        <v>12550</v>
      </c>
    </row>
    <row r="1483" spans="6:33" x14ac:dyDescent="0.25">
      <c r="F1483" s="338">
        <v>34592280</v>
      </c>
      <c r="G1483" s="339" t="s">
        <v>5082</v>
      </c>
      <c r="H1483" s="340">
        <v>14</v>
      </c>
      <c r="AA1483" s="142">
        <v>219473000531</v>
      </c>
      <c r="AB1483" s="140" t="s">
        <v>10668</v>
      </c>
      <c r="AC1483" s="140" t="s">
        <v>11762</v>
      </c>
      <c r="AD1483" s="140" t="s">
        <v>13265</v>
      </c>
      <c r="AE1483" s="140" t="s">
        <v>10692</v>
      </c>
      <c r="AF1483" s="29" t="s">
        <v>12547</v>
      </c>
      <c r="AG1483" t="s">
        <v>12550</v>
      </c>
    </row>
    <row r="1484" spans="6:33" x14ac:dyDescent="0.25">
      <c r="F1484" s="338">
        <v>40759949</v>
      </c>
      <c r="G1484" s="339" t="s">
        <v>5085</v>
      </c>
      <c r="H1484" s="340">
        <v>14</v>
      </c>
      <c r="AA1484" s="142">
        <v>219473000077</v>
      </c>
      <c r="AB1484" s="140" t="s">
        <v>10668</v>
      </c>
      <c r="AC1484" s="140" t="s">
        <v>11763</v>
      </c>
      <c r="AD1484" s="140" t="s">
        <v>13266</v>
      </c>
      <c r="AE1484" s="140" t="s">
        <v>10692</v>
      </c>
      <c r="AF1484" s="29" t="s">
        <v>12545</v>
      </c>
      <c r="AG1484" t="s">
        <v>12550</v>
      </c>
    </row>
    <row r="1485" spans="6:33" x14ac:dyDescent="0.25">
      <c r="F1485" s="338">
        <v>25598148</v>
      </c>
      <c r="G1485" s="339" t="s">
        <v>4642</v>
      </c>
      <c r="H1485" s="340">
        <v>14</v>
      </c>
      <c r="AA1485" s="142">
        <v>219473000638</v>
      </c>
      <c r="AB1485" s="140" t="s">
        <v>10668</v>
      </c>
      <c r="AC1485" s="140" t="s">
        <v>10753</v>
      </c>
      <c r="AD1485" s="140" t="s">
        <v>13266</v>
      </c>
      <c r="AE1485" s="140" t="s">
        <v>10692</v>
      </c>
      <c r="AF1485" s="29" t="s">
        <v>12545</v>
      </c>
      <c r="AG1485" t="s">
        <v>12550</v>
      </c>
    </row>
    <row r="1486" spans="6:33" x14ac:dyDescent="0.25">
      <c r="F1486" s="338">
        <v>10536849</v>
      </c>
      <c r="G1486" s="339" t="s">
        <v>5079</v>
      </c>
      <c r="H1486" s="340">
        <v>14</v>
      </c>
      <c r="AA1486" s="142">
        <v>219473000433</v>
      </c>
      <c r="AB1486" s="140" t="s">
        <v>10668</v>
      </c>
      <c r="AC1486" s="140" t="s">
        <v>10826</v>
      </c>
      <c r="AD1486" s="140" t="s">
        <v>13266</v>
      </c>
      <c r="AE1486" s="140" t="s">
        <v>10692</v>
      </c>
      <c r="AF1486" s="29" t="s">
        <v>12545</v>
      </c>
      <c r="AG1486" t="s">
        <v>12550</v>
      </c>
    </row>
    <row r="1487" spans="6:33" x14ac:dyDescent="0.25">
      <c r="F1487" s="338">
        <v>34599906</v>
      </c>
      <c r="G1487" s="339" t="s">
        <v>5080</v>
      </c>
      <c r="H1487" s="340">
        <v>14</v>
      </c>
      <c r="AA1487" s="142">
        <v>219473000875</v>
      </c>
      <c r="AB1487" s="140" t="s">
        <v>10668</v>
      </c>
      <c r="AC1487" s="140" t="s">
        <v>11764</v>
      </c>
      <c r="AD1487" s="140" t="s">
        <v>13266</v>
      </c>
      <c r="AE1487" s="140" t="s">
        <v>10692</v>
      </c>
      <c r="AF1487" s="29" t="s">
        <v>12545</v>
      </c>
      <c r="AG1487" t="s">
        <v>12550</v>
      </c>
    </row>
    <row r="1488" spans="6:33" x14ac:dyDescent="0.25">
      <c r="F1488" s="338">
        <v>34608500</v>
      </c>
      <c r="G1488" s="339" t="s">
        <v>5078</v>
      </c>
      <c r="H1488" s="340" t="s">
        <v>21</v>
      </c>
      <c r="AA1488" s="142">
        <v>219473000336</v>
      </c>
      <c r="AB1488" s="140" t="s">
        <v>10668</v>
      </c>
      <c r="AC1488" s="140" t="s">
        <v>12801</v>
      </c>
      <c r="AD1488" s="140" t="s">
        <v>13266</v>
      </c>
      <c r="AE1488" s="140" t="s">
        <v>10692</v>
      </c>
      <c r="AF1488" s="29" t="s">
        <v>12545</v>
      </c>
      <c r="AG1488" t="s">
        <v>12550</v>
      </c>
    </row>
    <row r="1489" spans="6:33" x14ac:dyDescent="0.25">
      <c r="F1489" s="338">
        <v>76327771</v>
      </c>
      <c r="G1489" s="339" t="s">
        <v>5073</v>
      </c>
      <c r="H1489" s="340" t="s">
        <v>31</v>
      </c>
      <c r="AA1489" s="142">
        <v>219473006440</v>
      </c>
      <c r="AB1489" s="140" t="s">
        <v>10668</v>
      </c>
      <c r="AC1489" s="140" t="s">
        <v>11765</v>
      </c>
      <c r="AD1489" s="140" t="s">
        <v>13266</v>
      </c>
      <c r="AE1489" s="140" t="s">
        <v>10692</v>
      </c>
      <c r="AF1489" s="29" t="s">
        <v>12545</v>
      </c>
      <c r="AG1489" t="s">
        <v>12550</v>
      </c>
    </row>
    <row r="1490" spans="6:33" x14ac:dyDescent="0.25">
      <c r="F1490" s="338">
        <v>4695923</v>
      </c>
      <c r="G1490" s="339" t="s">
        <v>5074</v>
      </c>
      <c r="H1490" s="340">
        <v>14</v>
      </c>
      <c r="AA1490" s="142">
        <v>219473000859</v>
      </c>
      <c r="AB1490" s="140" t="s">
        <v>10668</v>
      </c>
      <c r="AC1490" s="140" t="s">
        <v>11766</v>
      </c>
      <c r="AD1490" s="140" t="s">
        <v>13266</v>
      </c>
      <c r="AE1490" s="140" t="s">
        <v>10692</v>
      </c>
      <c r="AF1490" s="29" t="s">
        <v>12545</v>
      </c>
      <c r="AG1490" t="s">
        <v>12550</v>
      </c>
    </row>
    <row r="1491" spans="6:33" x14ac:dyDescent="0.25">
      <c r="F1491" s="338">
        <v>10488891</v>
      </c>
      <c r="G1491" s="339" t="s">
        <v>5075</v>
      </c>
      <c r="H1491" s="340">
        <v>14</v>
      </c>
      <c r="AA1491" s="142">
        <v>219513000181</v>
      </c>
      <c r="AB1491" s="140" t="s">
        <v>10669</v>
      </c>
      <c r="AC1491" s="140" t="s">
        <v>11767</v>
      </c>
      <c r="AD1491" s="140" t="s">
        <v>13267</v>
      </c>
      <c r="AE1491" s="140" t="s">
        <v>10692</v>
      </c>
      <c r="AF1491" s="29" t="s">
        <v>12544</v>
      </c>
      <c r="AG1491" t="s">
        <v>12549</v>
      </c>
    </row>
    <row r="1492" spans="6:33" x14ac:dyDescent="0.25">
      <c r="F1492" s="338">
        <v>10661043</v>
      </c>
      <c r="G1492" s="339" t="s">
        <v>5076</v>
      </c>
      <c r="H1492" s="340" t="s">
        <v>32</v>
      </c>
      <c r="AA1492" s="142">
        <v>219513000121</v>
      </c>
      <c r="AB1492" s="140" t="s">
        <v>10669</v>
      </c>
      <c r="AC1492" s="140" t="s">
        <v>11768</v>
      </c>
      <c r="AD1492" s="140" t="s">
        <v>13267</v>
      </c>
      <c r="AE1492" s="140" t="s">
        <v>10692</v>
      </c>
      <c r="AF1492" s="29" t="s">
        <v>12544</v>
      </c>
      <c r="AG1492" t="s">
        <v>12549</v>
      </c>
    </row>
    <row r="1493" spans="6:33" x14ac:dyDescent="0.25">
      <c r="F1493" s="338">
        <v>34595489</v>
      </c>
      <c r="G1493" s="339" t="s">
        <v>5077</v>
      </c>
      <c r="H1493" s="340">
        <v>14</v>
      </c>
      <c r="AA1493" s="142">
        <v>219513000091</v>
      </c>
      <c r="AB1493" s="140" t="s">
        <v>10669</v>
      </c>
      <c r="AC1493" s="140" t="s">
        <v>12802</v>
      </c>
      <c r="AD1493" s="140" t="s">
        <v>13267</v>
      </c>
      <c r="AE1493" s="140" t="s">
        <v>10692</v>
      </c>
      <c r="AF1493" s="29" t="s">
        <v>12544</v>
      </c>
      <c r="AG1493" t="s">
        <v>12549</v>
      </c>
    </row>
    <row r="1494" spans="6:33" x14ac:dyDescent="0.25">
      <c r="F1494" s="338">
        <v>48656441</v>
      </c>
      <c r="G1494" s="339" t="s">
        <v>5071</v>
      </c>
      <c r="H1494" s="340">
        <v>14</v>
      </c>
      <c r="AA1494" s="142">
        <v>219513000105</v>
      </c>
      <c r="AB1494" s="140" t="s">
        <v>10669</v>
      </c>
      <c r="AC1494" s="140" t="s">
        <v>12803</v>
      </c>
      <c r="AD1494" s="140" t="s">
        <v>13268</v>
      </c>
      <c r="AE1494" s="140" t="s">
        <v>10692</v>
      </c>
      <c r="AF1494" s="29" t="s">
        <v>12544</v>
      </c>
      <c r="AG1494" t="s">
        <v>12549</v>
      </c>
    </row>
    <row r="1495" spans="6:33" x14ac:dyDescent="0.25">
      <c r="F1495" s="338">
        <v>34597609</v>
      </c>
      <c r="G1495" s="339" t="s">
        <v>5072</v>
      </c>
      <c r="H1495" s="340">
        <v>14</v>
      </c>
      <c r="AA1495" s="142">
        <v>219513000130</v>
      </c>
      <c r="AB1495" s="140" t="s">
        <v>10669</v>
      </c>
      <c r="AC1495" s="140" t="s">
        <v>11221</v>
      </c>
      <c r="AD1495" s="140" t="s">
        <v>13268</v>
      </c>
      <c r="AE1495" s="140" t="s">
        <v>10692</v>
      </c>
      <c r="AF1495" s="29" t="s">
        <v>12544</v>
      </c>
      <c r="AG1495" t="s">
        <v>12549</v>
      </c>
    </row>
    <row r="1496" spans="6:33" x14ac:dyDescent="0.25">
      <c r="F1496" s="338">
        <v>34599972</v>
      </c>
      <c r="G1496" s="339" t="s">
        <v>5070</v>
      </c>
      <c r="H1496" s="340">
        <v>13</v>
      </c>
      <c r="AA1496" s="142">
        <v>219513000148</v>
      </c>
      <c r="AB1496" s="140" t="s">
        <v>10669</v>
      </c>
      <c r="AC1496" s="140" t="s">
        <v>11769</v>
      </c>
      <c r="AD1496" s="140" t="s">
        <v>13269</v>
      </c>
      <c r="AE1496" s="140" t="s">
        <v>10692</v>
      </c>
      <c r="AF1496" s="29" t="s">
        <v>12544</v>
      </c>
      <c r="AG1496" t="s">
        <v>12549</v>
      </c>
    </row>
    <row r="1497" spans="6:33" x14ac:dyDescent="0.25">
      <c r="F1497" s="338">
        <v>29692715</v>
      </c>
      <c r="G1497" s="339" t="s">
        <v>5069</v>
      </c>
      <c r="H1497" s="340">
        <v>13</v>
      </c>
      <c r="AA1497" s="142">
        <v>219513000059</v>
      </c>
      <c r="AB1497" s="140" t="s">
        <v>10669</v>
      </c>
      <c r="AC1497" s="140" t="s">
        <v>11065</v>
      </c>
      <c r="AD1497" s="140" t="s">
        <v>13269</v>
      </c>
      <c r="AE1497" s="140" t="s">
        <v>10692</v>
      </c>
      <c r="AF1497" s="29" t="s">
        <v>12544</v>
      </c>
      <c r="AG1497" t="s">
        <v>12549</v>
      </c>
    </row>
    <row r="1498" spans="6:33" x14ac:dyDescent="0.25">
      <c r="F1498" s="338">
        <v>48656466</v>
      </c>
      <c r="G1498" s="339" t="s">
        <v>5067</v>
      </c>
      <c r="H1498" s="340">
        <v>14</v>
      </c>
      <c r="AA1498" s="142">
        <v>219513000075</v>
      </c>
      <c r="AB1498" s="140" t="s">
        <v>10669</v>
      </c>
      <c r="AC1498" s="140" t="s">
        <v>11770</v>
      </c>
      <c r="AD1498" s="140" t="s">
        <v>13269</v>
      </c>
      <c r="AE1498" s="140" t="s">
        <v>10692</v>
      </c>
      <c r="AF1498" s="29" t="s">
        <v>12544</v>
      </c>
      <c r="AG1498" t="s">
        <v>12549</v>
      </c>
    </row>
    <row r="1499" spans="6:33" x14ac:dyDescent="0.25">
      <c r="F1499" s="338">
        <v>76227054</v>
      </c>
      <c r="G1499" s="339" t="s">
        <v>5068</v>
      </c>
      <c r="H1499" s="340">
        <v>14</v>
      </c>
      <c r="AA1499" s="142">
        <v>219513000202</v>
      </c>
      <c r="AB1499" s="140" t="s">
        <v>10669</v>
      </c>
      <c r="AC1499" s="140" t="s">
        <v>12804</v>
      </c>
      <c r="AD1499" s="140" t="s">
        <v>13269</v>
      </c>
      <c r="AE1499" s="140" t="s">
        <v>10692</v>
      </c>
      <c r="AF1499" s="29" t="s">
        <v>12544</v>
      </c>
      <c r="AG1499" t="s">
        <v>12549</v>
      </c>
    </row>
    <row r="1500" spans="6:33" x14ac:dyDescent="0.25">
      <c r="F1500" s="338">
        <v>34595590</v>
      </c>
      <c r="G1500" s="339" t="s">
        <v>5066</v>
      </c>
      <c r="H1500" s="340">
        <v>14</v>
      </c>
      <c r="AA1500" s="142">
        <v>519513000003</v>
      </c>
      <c r="AB1500" s="140" t="s">
        <v>10669</v>
      </c>
      <c r="AC1500" s="140" t="s">
        <v>11771</v>
      </c>
      <c r="AD1500" s="140" t="s">
        <v>13041</v>
      </c>
      <c r="AE1500" s="140" t="s">
        <v>10722</v>
      </c>
      <c r="AF1500" s="29" t="s">
        <v>12545</v>
      </c>
      <c r="AG1500" t="s">
        <v>12550</v>
      </c>
    </row>
    <row r="1501" spans="6:33" x14ac:dyDescent="0.25">
      <c r="F1501" s="338">
        <v>57421305</v>
      </c>
      <c r="G1501" s="339" t="s">
        <v>5065</v>
      </c>
      <c r="H1501" s="340">
        <v>8</v>
      </c>
      <c r="AA1501" s="142">
        <v>519513000002</v>
      </c>
      <c r="AB1501" s="140" t="s">
        <v>10669</v>
      </c>
      <c r="AC1501" s="140" t="s">
        <v>11772</v>
      </c>
      <c r="AD1501" s="140" t="s">
        <v>13041</v>
      </c>
      <c r="AE1501" s="140" t="s">
        <v>10692</v>
      </c>
      <c r="AF1501" s="29" t="s">
        <v>12545</v>
      </c>
      <c r="AG1501" t="s">
        <v>12550</v>
      </c>
    </row>
    <row r="1502" spans="6:33" x14ac:dyDescent="0.25">
      <c r="F1502" s="338">
        <v>25559947</v>
      </c>
      <c r="G1502" s="339" t="s">
        <v>5064</v>
      </c>
      <c r="H1502" s="340">
        <v>14</v>
      </c>
      <c r="AA1502" s="142">
        <v>119513000224</v>
      </c>
      <c r="AB1502" s="140" t="s">
        <v>10669</v>
      </c>
      <c r="AC1502" s="140" t="s">
        <v>12805</v>
      </c>
      <c r="AD1502" s="140" t="s">
        <v>13270</v>
      </c>
      <c r="AE1502" s="140" t="s">
        <v>10722</v>
      </c>
      <c r="AF1502" s="29" t="s">
        <v>12547</v>
      </c>
      <c r="AG1502" t="s">
        <v>12550</v>
      </c>
    </row>
    <row r="1503" spans="6:33" x14ac:dyDescent="0.25">
      <c r="F1503" s="338">
        <v>34599256</v>
      </c>
      <c r="G1503" s="339" t="s">
        <v>5063</v>
      </c>
      <c r="H1503" s="340">
        <v>14</v>
      </c>
      <c r="AA1503" s="142">
        <v>119513000020</v>
      </c>
      <c r="AB1503" s="140" t="s">
        <v>10669</v>
      </c>
      <c r="AC1503" s="140" t="s">
        <v>11223</v>
      </c>
      <c r="AD1503" s="140" t="s">
        <v>13270</v>
      </c>
      <c r="AE1503" s="140" t="s">
        <v>10722</v>
      </c>
      <c r="AF1503" s="29" t="s">
        <v>12547</v>
      </c>
      <c r="AG1503" t="s">
        <v>12550</v>
      </c>
    </row>
    <row r="1504" spans="6:33" x14ac:dyDescent="0.25">
      <c r="F1504" s="338">
        <v>34596185</v>
      </c>
      <c r="G1504" s="339" t="s">
        <v>5062</v>
      </c>
      <c r="H1504" s="340">
        <v>14</v>
      </c>
      <c r="AA1504" s="142">
        <v>119513000046</v>
      </c>
      <c r="AB1504" s="140" t="s">
        <v>10669</v>
      </c>
      <c r="AC1504" s="140" t="s">
        <v>11773</v>
      </c>
      <c r="AD1504" s="140" t="s">
        <v>13270</v>
      </c>
      <c r="AE1504" s="140" t="s">
        <v>10722</v>
      </c>
      <c r="AF1504" s="29" t="s">
        <v>12547</v>
      </c>
      <c r="AG1504" t="s">
        <v>12550</v>
      </c>
    </row>
    <row r="1505" spans="6:33" x14ac:dyDescent="0.25">
      <c r="F1505" s="338">
        <v>25663340</v>
      </c>
      <c r="G1505" s="339" t="s">
        <v>5061</v>
      </c>
      <c r="H1505" s="340">
        <v>1</v>
      </c>
      <c r="AA1505" s="142">
        <v>219513000113</v>
      </c>
      <c r="AB1505" s="140" t="s">
        <v>10669</v>
      </c>
      <c r="AC1505" s="140" t="s">
        <v>12806</v>
      </c>
      <c r="AD1505" s="140" t="s">
        <v>13271</v>
      </c>
      <c r="AE1505" s="140" t="s">
        <v>10692</v>
      </c>
      <c r="AF1505" s="29" t="s">
        <v>12545</v>
      </c>
      <c r="AG1505" t="s">
        <v>12550</v>
      </c>
    </row>
    <row r="1506" spans="6:33" x14ac:dyDescent="0.25">
      <c r="F1506" s="338">
        <v>34596559</v>
      </c>
      <c r="G1506" s="339" t="s">
        <v>5060</v>
      </c>
      <c r="H1506" s="340">
        <v>14</v>
      </c>
      <c r="AA1506" s="142">
        <v>219513000016</v>
      </c>
      <c r="AB1506" s="140" t="s">
        <v>10669</v>
      </c>
      <c r="AC1506" s="140" t="s">
        <v>11774</v>
      </c>
      <c r="AD1506" s="140" t="s">
        <v>13271</v>
      </c>
      <c r="AE1506" s="140" t="s">
        <v>10692</v>
      </c>
      <c r="AF1506" s="29" t="s">
        <v>12545</v>
      </c>
      <c r="AG1506" t="s">
        <v>12550</v>
      </c>
    </row>
    <row r="1507" spans="6:33" x14ac:dyDescent="0.25">
      <c r="F1507" s="338">
        <v>40443525</v>
      </c>
      <c r="G1507" s="339" t="s">
        <v>5058</v>
      </c>
      <c r="H1507" s="340" t="s">
        <v>40</v>
      </c>
      <c r="AA1507" s="142">
        <v>219517000151</v>
      </c>
      <c r="AB1507" s="140" t="s">
        <v>10670</v>
      </c>
      <c r="AC1507" s="140" t="s">
        <v>11775</v>
      </c>
      <c r="AD1507" s="140" t="s">
        <v>13272</v>
      </c>
      <c r="AE1507" s="140" t="s">
        <v>10692</v>
      </c>
      <c r="AF1507" s="29" t="s">
        <v>12544</v>
      </c>
      <c r="AG1507" t="s">
        <v>12549</v>
      </c>
    </row>
    <row r="1508" spans="6:33" x14ac:dyDescent="0.25">
      <c r="F1508" s="338">
        <v>1130652953</v>
      </c>
      <c r="G1508" s="339" t="s">
        <v>13627</v>
      </c>
      <c r="H1508" s="340" t="s">
        <v>20</v>
      </c>
      <c r="AA1508" s="142">
        <v>219517000550</v>
      </c>
      <c r="AB1508" s="140" t="s">
        <v>10670</v>
      </c>
      <c r="AC1508" s="140" t="s">
        <v>11776</v>
      </c>
      <c r="AD1508" s="140" t="s">
        <v>13272</v>
      </c>
      <c r="AE1508" s="140" t="s">
        <v>10692</v>
      </c>
      <c r="AF1508" s="29" t="s">
        <v>12544</v>
      </c>
      <c r="AG1508" t="s">
        <v>12549</v>
      </c>
    </row>
    <row r="1509" spans="6:33" x14ac:dyDescent="0.25">
      <c r="F1509" s="338">
        <v>25663572</v>
      </c>
      <c r="G1509" s="339" t="s">
        <v>5055</v>
      </c>
      <c r="H1509" s="340">
        <v>12</v>
      </c>
      <c r="AA1509" s="142">
        <v>219517000720</v>
      </c>
      <c r="AB1509" s="140" t="s">
        <v>10670</v>
      </c>
      <c r="AC1509" s="140" t="s">
        <v>11777</v>
      </c>
      <c r="AD1509" s="140" t="s">
        <v>13272</v>
      </c>
      <c r="AE1509" s="140" t="s">
        <v>10692</v>
      </c>
      <c r="AF1509" s="29" t="s">
        <v>12544</v>
      </c>
      <c r="AG1509" t="s">
        <v>12549</v>
      </c>
    </row>
    <row r="1510" spans="6:33" x14ac:dyDescent="0.25">
      <c r="F1510" s="338">
        <v>25663951</v>
      </c>
      <c r="G1510" s="339" t="s">
        <v>5056</v>
      </c>
      <c r="H1510" s="340">
        <v>14</v>
      </c>
      <c r="AA1510" s="142">
        <v>219517000169</v>
      </c>
      <c r="AB1510" s="140" t="s">
        <v>10670</v>
      </c>
      <c r="AC1510" s="140" t="s">
        <v>11778</v>
      </c>
      <c r="AD1510" s="140" t="s">
        <v>13273</v>
      </c>
      <c r="AE1510" s="140" t="s">
        <v>10692</v>
      </c>
      <c r="AF1510" s="29" t="s">
        <v>12544</v>
      </c>
      <c r="AG1510" t="s">
        <v>12549</v>
      </c>
    </row>
    <row r="1511" spans="6:33" x14ac:dyDescent="0.25">
      <c r="F1511" s="338">
        <v>4760663</v>
      </c>
      <c r="G1511" s="339" t="s">
        <v>5057</v>
      </c>
      <c r="H1511" s="340">
        <v>8</v>
      </c>
      <c r="AA1511" s="142">
        <v>219517000339</v>
      </c>
      <c r="AB1511" s="140" t="s">
        <v>10670</v>
      </c>
      <c r="AC1511" s="140" t="s">
        <v>11779</v>
      </c>
      <c r="AD1511" s="140" t="s">
        <v>13273</v>
      </c>
      <c r="AE1511" s="140" t="s">
        <v>10692</v>
      </c>
      <c r="AF1511" s="29" t="s">
        <v>12544</v>
      </c>
      <c r="AG1511" t="s">
        <v>12549</v>
      </c>
    </row>
    <row r="1512" spans="6:33" x14ac:dyDescent="0.25">
      <c r="F1512" s="338">
        <v>34600111</v>
      </c>
      <c r="G1512" s="339" t="s">
        <v>13628</v>
      </c>
      <c r="H1512" s="340" t="s">
        <v>31</v>
      </c>
      <c r="AA1512" s="142">
        <v>219517001211</v>
      </c>
      <c r="AB1512" s="140" t="s">
        <v>10670</v>
      </c>
      <c r="AC1512" s="140" t="s">
        <v>11780</v>
      </c>
      <c r="AD1512" s="140" t="s">
        <v>13273</v>
      </c>
      <c r="AE1512" s="140" t="s">
        <v>10692</v>
      </c>
      <c r="AF1512" s="29" t="s">
        <v>12544</v>
      </c>
      <c r="AG1512" t="s">
        <v>12549</v>
      </c>
    </row>
    <row r="1513" spans="6:33" x14ac:dyDescent="0.25">
      <c r="F1513" s="338">
        <v>25561259</v>
      </c>
      <c r="G1513" s="339" t="s">
        <v>5053</v>
      </c>
      <c r="H1513" s="340" t="s">
        <v>94</v>
      </c>
      <c r="AA1513" s="142">
        <v>219517800009</v>
      </c>
      <c r="AB1513" s="140" t="s">
        <v>10670</v>
      </c>
      <c r="AC1513" s="140" t="s">
        <v>11781</v>
      </c>
      <c r="AD1513" s="140" t="s">
        <v>13273</v>
      </c>
      <c r="AE1513" s="140" t="s">
        <v>10692</v>
      </c>
      <c r="AF1513" s="29" t="s">
        <v>12544</v>
      </c>
      <c r="AG1513" t="s">
        <v>12549</v>
      </c>
    </row>
    <row r="1514" spans="6:33" x14ac:dyDescent="0.25">
      <c r="F1514" s="338">
        <v>29543561</v>
      </c>
      <c r="G1514" s="339" t="s">
        <v>5054</v>
      </c>
      <c r="H1514" s="340" t="s">
        <v>92</v>
      </c>
      <c r="AA1514" s="142">
        <v>219517001076</v>
      </c>
      <c r="AB1514" s="140" t="s">
        <v>10670</v>
      </c>
      <c r="AC1514" s="140" t="s">
        <v>11782</v>
      </c>
      <c r="AD1514" s="140" t="s">
        <v>13273</v>
      </c>
      <c r="AE1514" s="140" t="s">
        <v>10692</v>
      </c>
      <c r="AF1514" s="29" t="s">
        <v>12544</v>
      </c>
      <c r="AG1514" t="s">
        <v>12549</v>
      </c>
    </row>
    <row r="1515" spans="6:33" x14ac:dyDescent="0.25">
      <c r="F1515" s="338">
        <v>25348357</v>
      </c>
      <c r="G1515" s="339" t="s">
        <v>5052</v>
      </c>
      <c r="H1515" s="340">
        <v>14</v>
      </c>
      <c r="AA1515" s="142">
        <v>219517000045</v>
      </c>
      <c r="AB1515" s="140" t="s">
        <v>10670</v>
      </c>
      <c r="AC1515" s="140" t="s">
        <v>11783</v>
      </c>
      <c r="AD1515" s="140" t="s">
        <v>13273</v>
      </c>
      <c r="AE1515" s="140" t="s">
        <v>10692</v>
      </c>
      <c r="AF1515" s="29" t="s">
        <v>12544</v>
      </c>
      <c r="AG1515" t="s">
        <v>12549</v>
      </c>
    </row>
    <row r="1516" spans="6:33" x14ac:dyDescent="0.25">
      <c r="F1516" s="338">
        <v>10486736</v>
      </c>
      <c r="G1516" s="339" t="s">
        <v>5049</v>
      </c>
      <c r="H1516" s="340">
        <v>14</v>
      </c>
      <c r="AA1516" s="142">
        <v>219517000738</v>
      </c>
      <c r="AB1516" s="140" t="s">
        <v>10670</v>
      </c>
      <c r="AC1516" s="140" t="s">
        <v>11784</v>
      </c>
      <c r="AD1516" s="140" t="s">
        <v>13274</v>
      </c>
      <c r="AE1516" s="140" t="s">
        <v>10692</v>
      </c>
      <c r="AF1516" s="29" t="s">
        <v>12547</v>
      </c>
      <c r="AG1516" t="s">
        <v>12550</v>
      </c>
    </row>
    <row r="1517" spans="6:33" x14ac:dyDescent="0.25">
      <c r="F1517" s="338">
        <v>34598621</v>
      </c>
      <c r="G1517" s="339" t="s">
        <v>5051</v>
      </c>
      <c r="H1517" s="340">
        <v>12</v>
      </c>
      <c r="AA1517" s="142">
        <v>219517000568</v>
      </c>
      <c r="AB1517" s="140" t="s">
        <v>10670</v>
      </c>
      <c r="AC1517" s="140" t="s">
        <v>11785</v>
      </c>
      <c r="AD1517" s="140" t="s">
        <v>13275</v>
      </c>
      <c r="AE1517" s="140" t="s">
        <v>10692</v>
      </c>
      <c r="AF1517" s="29" t="s">
        <v>12547</v>
      </c>
      <c r="AG1517" t="s">
        <v>12550</v>
      </c>
    </row>
    <row r="1518" spans="6:33" x14ac:dyDescent="0.25">
      <c r="F1518" s="338">
        <v>76006425</v>
      </c>
      <c r="G1518" s="339" t="s">
        <v>5050</v>
      </c>
      <c r="H1518" s="340" t="s">
        <v>20</v>
      </c>
      <c r="AA1518" s="142">
        <v>219517000207</v>
      </c>
      <c r="AB1518" s="140" t="s">
        <v>10670</v>
      </c>
      <c r="AC1518" s="140" t="s">
        <v>11786</v>
      </c>
      <c r="AD1518" s="140" t="s">
        <v>13275</v>
      </c>
      <c r="AE1518" s="140" t="s">
        <v>10692</v>
      </c>
      <c r="AF1518" s="29" t="s">
        <v>12547</v>
      </c>
      <c r="AG1518" t="s">
        <v>12550</v>
      </c>
    </row>
    <row r="1519" spans="6:33" x14ac:dyDescent="0.25">
      <c r="F1519" s="338">
        <v>34540703</v>
      </c>
      <c r="G1519" s="339" t="s">
        <v>5047</v>
      </c>
      <c r="H1519" s="340">
        <v>14</v>
      </c>
      <c r="AA1519" s="142">
        <v>219517000771</v>
      </c>
      <c r="AB1519" s="140" t="s">
        <v>10670</v>
      </c>
      <c r="AC1519" s="140" t="s">
        <v>11787</v>
      </c>
      <c r="AD1519" s="140" t="s">
        <v>13275</v>
      </c>
      <c r="AE1519" s="140" t="s">
        <v>10692</v>
      </c>
      <c r="AF1519" s="29" t="s">
        <v>12547</v>
      </c>
      <c r="AG1519" t="s">
        <v>12550</v>
      </c>
    </row>
    <row r="1520" spans="6:33" x14ac:dyDescent="0.25">
      <c r="F1520" s="338">
        <v>34603855</v>
      </c>
      <c r="G1520" s="339" t="s">
        <v>5048</v>
      </c>
      <c r="H1520" s="340" t="s">
        <v>20</v>
      </c>
      <c r="AA1520" s="142">
        <v>219517000487</v>
      </c>
      <c r="AB1520" s="140" t="s">
        <v>10670</v>
      </c>
      <c r="AC1520" s="140" t="s">
        <v>11788</v>
      </c>
      <c r="AD1520" s="140" t="s">
        <v>13275</v>
      </c>
      <c r="AE1520" s="140" t="s">
        <v>10692</v>
      </c>
      <c r="AF1520" s="29" t="s">
        <v>12547</v>
      </c>
      <c r="AG1520" t="s">
        <v>12550</v>
      </c>
    </row>
    <row r="1521" spans="6:33" x14ac:dyDescent="0.25">
      <c r="F1521" s="338">
        <v>34599863</v>
      </c>
      <c r="G1521" s="339" t="s">
        <v>5046</v>
      </c>
      <c r="H1521" s="340">
        <v>4</v>
      </c>
      <c r="AA1521" s="142">
        <v>219517001254</v>
      </c>
      <c r="AB1521" s="140" t="s">
        <v>10670</v>
      </c>
      <c r="AC1521" s="140" t="s">
        <v>11789</v>
      </c>
      <c r="AD1521" s="140" t="s">
        <v>13276</v>
      </c>
      <c r="AE1521" s="140" t="s">
        <v>10692</v>
      </c>
      <c r="AF1521" s="29" t="s">
        <v>12547</v>
      </c>
      <c r="AG1521" t="s">
        <v>12550</v>
      </c>
    </row>
    <row r="1522" spans="6:33" x14ac:dyDescent="0.25">
      <c r="F1522" s="338">
        <v>25273194</v>
      </c>
      <c r="G1522" s="339" t="s">
        <v>5036</v>
      </c>
      <c r="H1522" s="340">
        <v>14</v>
      </c>
      <c r="AA1522" s="142">
        <v>119517001268</v>
      </c>
      <c r="AB1522" s="140" t="s">
        <v>10670</v>
      </c>
      <c r="AC1522" s="140" t="s">
        <v>11790</v>
      </c>
      <c r="AD1522" s="140" t="s">
        <v>13276</v>
      </c>
      <c r="AE1522" s="140" t="s">
        <v>10692</v>
      </c>
      <c r="AF1522" s="29" t="s">
        <v>12547</v>
      </c>
      <c r="AG1522" t="s">
        <v>12550</v>
      </c>
    </row>
    <row r="1523" spans="6:33" x14ac:dyDescent="0.25">
      <c r="F1523" s="338">
        <v>4731797</v>
      </c>
      <c r="G1523" s="339" t="s">
        <v>5037</v>
      </c>
      <c r="H1523" s="340">
        <v>14</v>
      </c>
      <c r="AA1523" s="142">
        <v>219517001238</v>
      </c>
      <c r="AB1523" s="140" t="s">
        <v>10670</v>
      </c>
      <c r="AC1523" s="140" t="s">
        <v>11791</v>
      </c>
      <c r="AD1523" s="140" t="s">
        <v>13276</v>
      </c>
      <c r="AE1523" s="140" t="s">
        <v>10692</v>
      </c>
      <c r="AF1523" s="29" t="s">
        <v>12547</v>
      </c>
      <c r="AG1523" t="s">
        <v>12550</v>
      </c>
    </row>
    <row r="1524" spans="6:33" x14ac:dyDescent="0.25">
      <c r="F1524" s="338">
        <v>25367337</v>
      </c>
      <c r="G1524" s="339" t="s">
        <v>5042</v>
      </c>
      <c r="H1524" s="340">
        <v>10</v>
      </c>
      <c r="AA1524" s="142">
        <v>219517000576</v>
      </c>
      <c r="AB1524" s="140" t="s">
        <v>10670</v>
      </c>
      <c r="AC1524" s="140" t="s">
        <v>12807</v>
      </c>
      <c r="AD1524" s="140" t="s">
        <v>13277</v>
      </c>
      <c r="AE1524" s="140" t="s">
        <v>10692</v>
      </c>
      <c r="AF1524" s="29" t="s">
        <v>12547</v>
      </c>
      <c r="AG1524" t="s">
        <v>12550</v>
      </c>
    </row>
    <row r="1525" spans="6:33" x14ac:dyDescent="0.25">
      <c r="F1525" s="338">
        <v>34525487</v>
      </c>
      <c r="G1525" s="339" t="s">
        <v>5041</v>
      </c>
      <c r="H1525" s="340">
        <v>14</v>
      </c>
      <c r="AA1525" s="142">
        <v>219517001696</v>
      </c>
      <c r="AB1525" s="140" t="s">
        <v>10670</v>
      </c>
      <c r="AC1525" s="140" t="s">
        <v>11792</v>
      </c>
      <c r="AD1525" s="140" t="s">
        <v>13277</v>
      </c>
      <c r="AE1525" s="140" t="s">
        <v>10692</v>
      </c>
      <c r="AF1525" s="29" t="s">
        <v>12547</v>
      </c>
      <c r="AG1525" t="s">
        <v>12550</v>
      </c>
    </row>
    <row r="1526" spans="6:33" x14ac:dyDescent="0.25">
      <c r="F1526" s="338">
        <v>48656780</v>
      </c>
      <c r="G1526" s="339" t="s">
        <v>5038</v>
      </c>
      <c r="H1526" s="340">
        <v>14</v>
      </c>
      <c r="AA1526" s="142">
        <v>219517001769</v>
      </c>
      <c r="AB1526" s="140" t="s">
        <v>10670</v>
      </c>
      <c r="AC1526" s="140" t="s">
        <v>11793</v>
      </c>
      <c r="AD1526" s="140" t="s">
        <v>13277</v>
      </c>
      <c r="AE1526" s="140" t="s">
        <v>10692</v>
      </c>
      <c r="AF1526" s="29" t="s">
        <v>12547</v>
      </c>
      <c r="AG1526" t="s">
        <v>12550</v>
      </c>
    </row>
    <row r="1527" spans="6:33" x14ac:dyDescent="0.25">
      <c r="F1527" s="338">
        <v>34607674</v>
      </c>
      <c r="G1527" s="339" t="s">
        <v>5044</v>
      </c>
      <c r="H1527" s="340" t="s">
        <v>31</v>
      </c>
      <c r="AA1527" s="142">
        <v>219517000304</v>
      </c>
      <c r="AB1527" s="140" t="s">
        <v>10670</v>
      </c>
      <c r="AC1527" s="140" t="s">
        <v>11794</v>
      </c>
      <c r="AD1527" s="140" t="s">
        <v>13277</v>
      </c>
      <c r="AE1527" s="140" t="s">
        <v>10692</v>
      </c>
      <c r="AF1527" s="29" t="s">
        <v>12547</v>
      </c>
      <c r="AG1527" t="s">
        <v>12550</v>
      </c>
    </row>
    <row r="1528" spans="6:33" x14ac:dyDescent="0.25">
      <c r="F1528" s="338">
        <v>34512181</v>
      </c>
      <c r="G1528" s="339" t="s">
        <v>5045</v>
      </c>
      <c r="H1528" s="340" t="s">
        <v>23</v>
      </c>
      <c r="AA1528" s="142">
        <v>219517001297</v>
      </c>
      <c r="AB1528" s="140" t="s">
        <v>10670</v>
      </c>
      <c r="AC1528" s="140" t="s">
        <v>11795</v>
      </c>
      <c r="AD1528" s="140" t="s">
        <v>13277</v>
      </c>
      <c r="AE1528" s="140" t="s">
        <v>10692</v>
      </c>
      <c r="AF1528" s="29" t="s">
        <v>12547</v>
      </c>
      <c r="AG1528" t="s">
        <v>12550</v>
      </c>
    </row>
    <row r="1529" spans="6:33" x14ac:dyDescent="0.25">
      <c r="F1529" s="338">
        <v>34600857</v>
      </c>
      <c r="G1529" s="339" t="s">
        <v>5043</v>
      </c>
      <c r="H1529" s="340" t="s">
        <v>26</v>
      </c>
      <c r="AA1529" s="142">
        <v>219517001688</v>
      </c>
      <c r="AB1529" s="140" t="s">
        <v>10670</v>
      </c>
      <c r="AC1529" s="140" t="s">
        <v>11796</v>
      </c>
      <c r="AD1529" s="140" t="s">
        <v>13277</v>
      </c>
      <c r="AE1529" s="140" t="s">
        <v>10692</v>
      </c>
      <c r="AF1529" s="29" t="s">
        <v>12547</v>
      </c>
      <c r="AG1529" t="s">
        <v>12550</v>
      </c>
    </row>
    <row r="1530" spans="6:33" x14ac:dyDescent="0.25">
      <c r="F1530" s="338">
        <v>10539379</v>
      </c>
      <c r="G1530" s="339" t="s">
        <v>4570</v>
      </c>
      <c r="H1530" s="340">
        <v>14</v>
      </c>
      <c r="AA1530" s="142">
        <v>219517001157</v>
      </c>
      <c r="AB1530" s="140" t="s">
        <v>10670</v>
      </c>
      <c r="AC1530" s="140" t="s">
        <v>11797</v>
      </c>
      <c r="AD1530" s="140" t="s">
        <v>13277</v>
      </c>
      <c r="AE1530" s="140" t="s">
        <v>10692</v>
      </c>
      <c r="AF1530" s="29" t="s">
        <v>12547</v>
      </c>
      <c r="AG1530" t="s">
        <v>12550</v>
      </c>
    </row>
    <row r="1531" spans="6:33" x14ac:dyDescent="0.25">
      <c r="F1531" s="338">
        <v>34596466</v>
      </c>
      <c r="G1531" s="339" t="s">
        <v>5039</v>
      </c>
      <c r="H1531" s="340">
        <v>14</v>
      </c>
      <c r="AA1531" s="142">
        <v>219517000479</v>
      </c>
      <c r="AB1531" s="140" t="s">
        <v>10670</v>
      </c>
      <c r="AC1531" s="140" t="s">
        <v>10807</v>
      </c>
      <c r="AD1531" s="140" t="s">
        <v>13277</v>
      </c>
      <c r="AE1531" s="140" t="s">
        <v>10692</v>
      </c>
      <c r="AF1531" s="29" t="s">
        <v>12547</v>
      </c>
      <c r="AG1531" t="s">
        <v>12550</v>
      </c>
    </row>
    <row r="1532" spans="6:33" x14ac:dyDescent="0.25">
      <c r="F1532" s="338">
        <v>34599430</v>
      </c>
      <c r="G1532" s="339" t="s">
        <v>5034</v>
      </c>
      <c r="H1532" s="340" t="s">
        <v>31</v>
      </c>
      <c r="AA1532" s="142">
        <v>219517001246</v>
      </c>
      <c r="AB1532" s="140" t="s">
        <v>10670</v>
      </c>
      <c r="AC1532" s="140" t="s">
        <v>11798</v>
      </c>
      <c r="AD1532" s="140" t="s">
        <v>13277</v>
      </c>
      <c r="AE1532" s="140" t="s">
        <v>10692</v>
      </c>
      <c r="AF1532" s="29" t="s">
        <v>12547</v>
      </c>
      <c r="AG1532" t="s">
        <v>12550</v>
      </c>
    </row>
    <row r="1533" spans="6:33" x14ac:dyDescent="0.25">
      <c r="F1533" s="338">
        <v>34594172</v>
      </c>
      <c r="G1533" s="339" t="s">
        <v>5035</v>
      </c>
      <c r="H1533" s="340">
        <v>14</v>
      </c>
      <c r="AA1533" s="142">
        <v>219517001092</v>
      </c>
      <c r="AB1533" s="140" t="s">
        <v>10670</v>
      </c>
      <c r="AC1533" s="140" t="s">
        <v>11074</v>
      </c>
      <c r="AD1533" s="140" t="s">
        <v>13277</v>
      </c>
      <c r="AE1533" s="140" t="s">
        <v>10692</v>
      </c>
      <c r="AF1533" s="29" t="s">
        <v>12547</v>
      </c>
      <c r="AG1533" t="s">
        <v>12550</v>
      </c>
    </row>
    <row r="1534" spans="6:33" x14ac:dyDescent="0.25">
      <c r="F1534" s="338">
        <v>25367306</v>
      </c>
      <c r="G1534" s="339" t="s">
        <v>5030</v>
      </c>
      <c r="H1534" s="340" t="s">
        <v>32</v>
      </c>
      <c r="AA1534" s="142">
        <v>419517001733</v>
      </c>
      <c r="AB1534" s="140" t="s">
        <v>10670</v>
      </c>
      <c r="AC1534" s="140" t="s">
        <v>11799</v>
      </c>
      <c r="AD1534" s="140" t="s">
        <v>13277</v>
      </c>
      <c r="AE1534" s="140" t="s">
        <v>10692</v>
      </c>
      <c r="AF1534" s="29" t="s">
        <v>12547</v>
      </c>
      <c r="AG1534" t="s">
        <v>12550</v>
      </c>
    </row>
    <row r="1535" spans="6:33" x14ac:dyDescent="0.25">
      <c r="F1535" s="338">
        <v>25363361</v>
      </c>
      <c r="G1535" s="339" t="s">
        <v>5032</v>
      </c>
      <c r="H1535" s="340" t="s">
        <v>40</v>
      </c>
      <c r="AA1535" s="142">
        <v>419517001628</v>
      </c>
      <c r="AB1535" s="140" t="s">
        <v>10670</v>
      </c>
      <c r="AC1535" s="140" t="s">
        <v>11800</v>
      </c>
      <c r="AD1535" s="140" t="s">
        <v>13277</v>
      </c>
      <c r="AE1535" s="140" t="s">
        <v>10692</v>
      </c>
      <c r="AF1535" s="29" t="s">
        <v>12547</v>
      </c>
      <c r="AG1535" t="s">
        <v>12550</v>
      </c>
    </row>
    <row r="1536" spans="6:33" x14ac:dyDescent="0.25">
      <c r="F1536" s="338">
        <v>34500734</v>
      </c>
      <c r="G1536" s="339" t="s">
        <v>5031</v>
      </c>
      <c r="H1536" s="340">
        <v>14</v>
      </c>
      <c r="AA1536" s="142">
        <v>219517001084</v>
      </c>
      <c r="AB1536" s="140" t="s">
        <v>10670</v>
      </c>
      <c r="AC1536" s="140" t="s">
        <v>11801</v>
      </c>
      <c r="AD1536" s="140" t="s">
        <v>13277</v>
      </c>
      <c r="AE1536" s="140" t="s">
        <v>10692</v>
      </c>
      <c r="AF1536" s="29" t="s">
        <v>12547</v>
      </c>
      <c r="AG1536" t="s">
        <v>12550</v>
      </c>
    </row>
    <row r="1537" spans="6:33" x14ac:dyDescent="0.25">
      <c r="F1537" s="338">
        <v>34606678</v>
      </c>
      <c r="G1537" s="339" t="s">
        <v>5029</v>
      </c>
      <c r="H1537" s="340" t="s">
        <v>24</v>
      </c>
      <c r="AA1537" s="142">
        <v>219517000509</v>
      </c>
      <c r="AB1537" s="140" t="s">
        <v>10670</v>
      </c>
      <c r="AC1537" s="140" t="s">
        <v>11802</v>
      </c>
      <c r="AD1537" s="140" t="s">
        <v>13277</v>
      </c>
      <c r="AE1537" s="140" t="s">
        <v>10692</v>
      </c>
      <c r="AF1537" s="29" t="s">
        <v>12547</v>
      </c>
      <c r="AG1537" t="s">
        <v>12550</v>
      </c>
    </row>
    <row r="1538" spans="6:33" x14ac:dyDescent="0.25">
      <c r="F1538" s="338">
        <v>10298915</v>
      </c>
      <c r="G1538" s="339" t="s">
        <v>3412</v>
      </c>
      <c r="H1538" s="340" t="s">
        <v>94</v>
      </c>
      <c r="AA1538" s="142">
        <v>219517001424</v>
      </c>
      <c r="AB1538" s="140" t="s">
        <v>10670</v>
      </c>
      <c r="AC1538" s="140" t="s">
        <v>11302</v>
      </c>
      <c r="AD1538" s="140" t="s">
        <v>13277</v>
      </c>
      <c r="AE1538" s="140" t="s">
        <v>10692</v>
      </c>
      <c r="AF1538" s="29" t="s">
        <v>12547</v>
      </c>
      <c r="AG1538" t="s">
        <v>12550</v>
      </c>
    </row>
    <row r="1539" spans="6:33" x14ac:dyDescent="0.25">
      <c r="F1539" s="338">
        <v>34500990</v>
      </c>
      <c r="G1539" s="339" t="s">
        <v>5033</v>
      </c>
      <c r="H1539" s="340" t="s">
        <v>24</v>
      </c>
      <c r="AA1539" s="142">
        <v>419517001741</v>
      </c>
      <c r="AB1539" s="140" t="s">
        <v>10670</v>
      </c>
      <c r="AC1539" s="140" t="s">
        <v>11226</v>
      </c>
      <c r="AD1539" s="140" t="s">
        <v>13277</v>
      </c>
      <c r="AE1539" s="140" t="s">
        <v>10692</v>
      </c>
      <c r="AF1539" s="29" t="s">
        <v>12547</v>
      </c>
      <c r="AG1539" t="s">
        <v>12550</v>
      </c>
    </row>
    <row r="1540" spans="6:33" x14ac:dyDescent="0.25">
      <c r="F1540" s="338">
        <v>10498713</v>
      </c>
      <c r="G1540" s="339" t="s">
        <v>567</v>
      </c>
      <c r="H1540" s="340" t="s">
        <v>89</v>
      </c>
      <c r="AA1540" s="142">
        <v>419517001636</v>
      </c>
      <c r="AB1540" s="140" t="s">
        <v>10670</v>
      </c>
      <c r="AC1540" s="140" t="s">
        <v>11803</v>
      </c>
      <c r="AD1540" s="140" t="s">
        <v>13278</v>
      </c>
      <c r="AE1540" s="140" t="s">
        <v>10692</v>
      </c>
      <c r="AF1540" s="29" t="s">
        <v>12547</v>
      </c>
      <c r="AG1540" t="s">
        <v>12550</v>
      </c>
    </row>
    <row r="1541" spans="6:33" x14ac:dyDescent="0.25">
      <c r="F1541" s="338">
        <v>10493443</v>
      </c>
      <c r="G1541" s="339" t="s">
        <v>566</v>
      </c>
      <c r="H1541" s="340" t="s">
        <v>88</v>
      </c>
      <c r="AA1541" s="142">
        <v>219517001599</v>
      </c>
      <c r="AB1541" s="140" t="s">
        <v>10670</v>
      </c>
      <c r="AC1541" s="140" t="s">
        <v>11235</v>
      </c>
      <c r="AD1541" s="140" t="s">
        <v>13278</v>
      </c>
      <c r="AE1541" s="140" t="s">
        <v>10692</v>
      </c>
      <c r="AF1541" s="29" t="s">
        <v>12547</v>
      </c>
      <c r="AG1541" t="s">
        <v>12550</v>
      </c>
    </row>
    <row r="1542" spans="6:33" x14ac:dyDescent="0.25">
      <c r="F1542" s="338">
        <v>10495051</v>
      </c>
      <c r="G1542" s="339" t="s">
        <v>564</v>
      </c>
      <c r="H1542" s="340" t="s">
        <v>88</v>
      </c>
      <c r="AA1542" s="142">
        <v>219517001581</v>
      </c>
      <c r="AB1542" s="140" t="s">
        <v>10670</v>
      </c>
      <c r="AC1542" s="140" t="s">
        <v>11804</v>
      </c>
      <c r="AD1542" s="140" t="s">
        <v>13278</v>
      </c>
      <c r="AE1542" s="140" t="s">
        <v>10692</v>
      </c>
      <c r="AF1542" s="29" t="s">
        <v>12547</v>
      </c>
      <c r="AG1542" t="s">
        <v>12550</v>
      </c>
    </row>
    <row r="1543" spans="6:33" x14ac:dyDescent="0.25">
      <c r="F1543" s="338">
        <v>34616220</v>
      </c>
      <c r="G1543" s="339" t="s">
        <v>565</v>
      </c>
      <c r="H1543" s="340" t="s">
        <v>90</v>
      </c>
      <c r="AA1543" s="142">
        <v>219517001751</v>
      </c>
      <c r="AB1543" s="140" t="s">
        <v>10670</v>
      </c>
      <c r="AC1543" s="140" t="s">
        <v>11805</v>
      </c>
      <c r="AD1543" s="140" t="s">
        <v>13278</v>
      </c>
      <c r="AE1543" s="140" t="s">
        <v>10692</v>
      </c>
      <c r="AF1543" s="29" t="s">
        <v>12547</v>
      </c>
      <c r="AG1543" t="s">
        <v>12550</v>
      </c>
    </row>
    <row r="1544" spans="6:33" x14ac:dyDescent="0.25">
      <c r="F1544" s="338">
        <v>34592332</v>
      </c>
      <c r="G1544" s="339" t="s">
        <v>562</v>
      </c>
      <c r="H1544" s="340">
        <v>14</v>
      </c>
      <c r="AA1544" s="142">
        <v>219517001335</v>
      </c>
      <c r="AB1544" s="140" t="s">
        <v>10670</v>
      </c>
      <c r="AC1544" s="140" t="s">
        <v>11806</v>
      </c>
      <c r="AD1544" s="140" t="s">
        <v>13279</v>
      </c>
      <c r="AE1544" s="140" t="s">
        <v>10692</v>
      </c>
      <c r="AF1544" s="29" t="s">
        <v>12547</v>
      </c>
      <c r="AG1544" t="s">
        <v>12550</v>
      </c>
    </row>
    <row r="1545" spans="6:33" x14ac:dyDescent="0.25">
      <c r="F1545" s="338">
        <v>34609294</v>
      </c>
      <c r="G1545" s="339" t="s">
        <v>563</v>
      </c>
      <c r="H1545" s="340" t="s">
        <v>90</v>
      </c>
      <c r="AA1545" s="142">
        <v>219517000371</v>
      </c>
      <c r="AB1545" s="140" t="s">
        <v>10670</v>
      </c>
      <c r="AC1545" s="140" t="s">
        <v>11233</v>
      </c>
      <c r="AD1545" s="140" t="s">
        <v>13279</v>
      </c>
      <c r="AE1545" s="140" t="s">
        <v>10692</v>
      </c>
      <c r="AF1545" s="29" t="s">
        <v>12547</v>
      </c>
      <c r="AG1545" t="s">
        <v>12550</v>
      </c>
    </row>
    <row r="1546" spans="6:33" x14ac:dyDescent="0.25">
      <c r="F1546" s="338">
        <v>10493420</v>
      </c>
      <c r="G1546" s="339" t="s">
        <v>561</v>
      </c>
      <c r="H1546" s="340" t="s">
        <v>85</v>
      </c>
      <c r="AA1546" s="142">
        <v>219517001491</v>
      </c>
      <c r="AB1546" s="140" t="s">
        <v>10670</v>
      </c>
      <c r="AC1546" s="140" t="s">
        <v>11807</v>
      </c>
      <c r="AD1546" s="140" t="s">
        <v>13279</v>
      </c>
      <c r="AE1546" s="140" t="s">
        <v>10692</v>
      </c>
      <c r="AF1546" s="29" t="s">
        <v>12547</v>
      </c>
      <c r="AG1546" t="s">
        <v>12550</v>
      </c>
    </row>
    <row r="1547" spans="6:33" x14ac:dyDescent="0.25">
      <c r="F1547" s="338">
        <v>76180121</v>
      </c>
      <c r="G1547" s="339" t="s">
        <v>560</v>
      </c>
      <c r="H1547" s="340">
        <v>12</v>
      </c>
      <c r="AA1547" s="142">
        <v>219517000916</v>
      </c>
      <c r="AB1547" s="140" t="s">
        <v>10670</v>
      </c>
      <c r="AC1547" s="140" t="s">
        <v>11808</v>
      </c>
      <c r="AD1547" s="140" t="s">
        <v>13279</v>
      </c>
      <c r="AE1547" s="140" t="s">
        <v>10692</v>
      </c>
      <c r="AF1547" s="29" t="s">
        <v>12547</v>
      </c>
      <c r="AG1547" t="s">
        <v>12550</v>
      </c>
    </row>
    <row r="1548" spans="6:33" x14ac:dyDescent="0.25">
      <c r="F1548" s="338">
        <v>1062275976</v>
      </c>
      <c r="G1548" s="339" t="s">
        <v>559</v>
      </c>
      <c r="H1548" s="340" t="s">
        <v>85</v>
      </c>
      <c r="AA1548" s="142">
        <v>219517000355</v>
      </c>
      <c r="AB1548" s="140" t="s">
        <v>10670</v>
      </c>
      <c r="AC1548" s="140" t="s">
        <v>11809</v>
      </c>
      <c r="AD1548" s="140" t="s">
        <v>13279</v>
      </c>
      <c r="AE1548" s="140" t="s">
        <v>10692</v>
      </c>
      <c r="AF1548" s="29" t="s">
        <v>12547</v>
      </c>
      <c r="AG1548" t="s">
        <v>12550</v>
      </c>
    </row>
    <row r="1549" spans="6:33" x14ac:dyDescent="0.25">
      <c r="F1549" s="338">
        <v>34608208</v>
      </c>
      <c r="G1549" s="339" t="s">
        <v>558</v>
      </c>
      <c r="H1549" s="340" t="s">
        <v>85</v>
      </c>
      <c r="AA1549" s="142">
        <v>219517000118</v>
      </c>
      <c r="AB1549" s="140" t="s">
        <v>10670</v>
      </c>
      <c r="AC1549" s="140" t="s">
        <v>11810</v>
      </c>
      <c r="AD1549" s="140" t="s">
        <v>13279</v>
      </c>
      <c r="AE1549" s="140" t="s">
        <v>10692</v>
      </c>
      <c r="AF1549" s="29" t="s">
        <v>12547</v>
      </c>
      <c r="AG1549" t="s">
        <v>12550</v>
      </c>
    </row>
    <row r="1550" spans="6:33" x14ac:dyDescent="0.25">
      <c r="F1550" s="338">
        <v>4648782</v>
      </c>
      <c r="G1550" s="339" t="s">
        <v>556</v>
      </c>
      <c r="H1550" s="340">
        <v>14</v>
      </c>
      <c r="AA1550" s="142">
        <v>219517000428</v>
      </c>
      <c r="AB1550" s="140" t="s">
        <v>10670</v>
      </c>
      <c r="AC1550" s="140" t="s">
        <v>11811</v>
      </c>
      <c r="AD1550" s="140" t="s">
        <v>13280</v>
      </c>
      <c r="AE1550" s="140" t="s">
        <v>10692</v>
      </c>
      <c r="AF1550" s="29" t="s">
        <v>12547</v>
      </c>
      <c r="AG1550" t="s">
        <v>12550</v>
      </c>
    </row>
    <row r="1551" spans="6:33" x14ac:dyDescent="0.25">
      <c r="F1551" s="338">
        <v>34613421</v>
      </c>
      <c r="G1551" s="339" t="s">
        <v>557</v>
      </c>
      <c r="H1551" s="340" t="s">
        <v>88</v>
      </c>
      <c r="AA1551" s="142">
        <v>219517001726</v>
      </c>
      <c r="AB1551" s="140" t="s">
        <v>10670</v>
      </c>
      <c r="AC1551" s="140" t="s">
        <v>11812</v>
      </c>
      <c r="AD1551" s="140" t="s">
        <v>13280</v>
      </c>
      <c r="AE1551" s="140" t="s">
        <v>10692</v>
      </c>
      <c r="AF1551" s="29" t="s">
        <v>12547</v>
      </c>
      <c r="AG1551" t="s">
        <v>12550</v>
      </c>
    </row>
    <row r="1552" spans="6:33" x14ac:dyDescent="0.25">
      <c r="F1552" s="338">
        <v>34400055</v>
      </c>
      <c r="G1552" s="339" t="s">
        <v>555</v>
      </c>
      <c r="H1552" s="340">
        <v>13</v>
      </c>
      <c r="AA1552" s="142">
        <v>219517000029</v>
      </c>
      <c r="AB1552" s="140" t="s">
        <v>10670</v>
      </c>
      <c r="AC1552" s="140" t="s">
        <v>11813</v>
      </c>
      <c r="AD1552" s="140" t="s">
        <v>13280</v>
      </c>
      <c r="AE1552" s="140" t="s">
        <v>10692</v>
      </c>
      <c r="AF1552" s="29" t="s">
        <v>12547</v>
      </c>
      <c r="AG1552" t="s">
        <v>12550</v>
      </c>
    </row>
    <row r="1553" spans="6:33" x14ac:dyDescent="0.25">
      <c r="F1553" s="338">
        <v>34607592</v>
      </c>
      <c r="G1553" s="339" t="s">
        <v>554</v>
      </c>
      <c r="H1553" s="340" t="s">
        <v>90</v>
      </c>
      <c r="AA1553" s="142">
        <v>219517000401</v>
      </c>
      <c r="AB1553" s="140" t="s">
        <v>10670</v>
      </c>
      <c r="AC1553" s="140" t="s">
        <v>11814</v>
      </c>
      <c r="AD1553" s="140" t="s">
        <v>13280</v>
      </c>
      <c r="AE1553" s="140" t="s">
        <v>10692</v>
      </c>
      <c r="AF1553" s="29" t="s">
        <v>12547</v>
      </c>
      <c r="AG1553" t="s">
        <v>12550</v>
      </c>
    </row>
    <row r="1554" spans="6:33" x14ac:dyDescent="0.25">
      <c r="F1554" s="338">
        <v>10495190</v>
      </c>
      <c r="G1554" s="339" t="s">
        <v>553</v>
      </c>
      <c r="H1554" s="340" t="s">
        <v>85</v>
      </c>
      <c r="AA1554" s="142">
        <v>219517001718</v>
      </c>
      <c r="AB1554" s="140" t="s">
        <v>10670</v>
      </c>
      <c r="AC1554" s="140" t="s">
        <v>11815</v>
      </c>
      <c r="AD1554" s="140" t="s">
        <v>13280</v>
      </c>
      <c r="AE1554" s="140" t="s">
        <v>10692</v>
      </c>
      <c r="AF1554" s="29" t="s">
        <v>12547</v>
      </c>
      <c r="AG1554" t="s">
        <v>12550</v>
      </c>
    </row>
    <row r="1555" spans="6:33" x14ac:dyDescent="0.25">
      <c r="F1555" s="338">
        <v>34611868</v>
      </c>
      <c r="G1555" s="339" t="s">
        <v>552</v>
      </c>
      <c r="H1555" s="340" t="s">
        <v>88</v>
      </c>
      <c r="AA1555" s="142">
        <v>219517001653</v>
      </c>
      <c r="AB1555" s="140" t="s">
        <v>10670</v>
      </c>
      <c r="AC1555" s="140" t="s">
        <v>11816</v>
      </c>
      <c r="AD1555" s="140" t="s">
        <v>13280</v>
      </c>
      <c r="AE1555" s="140" t="s">
        <v>10692</v>
      </c>
      <c r="AF1555" s="29" t="s">
        <v>12547</v>
      </c>
      <c r="AG1555" t="s">
        <v>12550</v>
      </c>
    </row>
    <row r="1556" spans="6:33" x14ac:dyDescent="0.25">
      <c r="F1556" s="338">
        <v>10496979</v>
      </c>
      <c r="G1556" s="339" t="s">
        <v>549</v>
      </c>
      <c r="H1556" s="340" t="s">
        <v>88</v>
      </c>
      <c r="AA1556" s="142">
        <v>219517000380</v>
      </c>
      <c r="AB1556" s="140" t="s">
        <v>10670</v>
      </c>
      <c r="AC1556" s="140" t="s">
        <v>11817</v>
      </c>
      <c r="AD1556" s="140" t="s">
        <v>13281</v>
      </c>
      <c r="AE1556" s="140" t="s">
        <v>10692</v>
      </c>
      <c r="AF1556" s="29" t="s">
        <v>12547</v>
      </c>
      <c r="AG1556" t="s">
        <v>12550</v>
      </c>
    </row>
    <row r="1557" spans="6:33" x14ac:dyDescent="0.25">
      <c r="F1557" s="338">
        <v>25328472</v>
      </c>
      <c r="G1557" s="339" t="s">
        <v>551</v>
      </c>
      <c r="H1557" s="340" t="s">
        <v>86</v>
      </c>
      <c r="AA1557" s="142">
        <v>219517000177</v>
      </c>
      <c r="AB1557" s="140" t="s">
        <v>10670</v>
      </c>
      <c r="AC1557" s="140" t="s">
        <v>11818</v>
      </c>
      <c r="AD1557" s="140" t="s">
        <v>13281</v>
      </c>
      <c r="AE1557" s="140" t="s">
        <v>10692</v>
      </c>
      <c r="AF1557" s="29" t="s">
        <v>12547</v>
      </c>
      <c r="AG1557" t="s">
        <v>12550</v>
      </c>
    </row>
    <row r="1558" spans="6:33" x14ac:dyDescent="0.25">
      <c r="F1558" s="338">
        <v>34613941</v>
      </c>
      <c r="G1558" s="339" t="s">
        <v>550</v>
      </c>
      <c r="H1558" s="340" t="s">
        <v>90</v>
      </c>
      <c r="AA1558" s="142">
        <v>219517000436</v>
      </c>
      <c r="AB1558" s="140" t="s">
        <v>10670</v>
      </c>
      <c r="AC1558" s="140" t="s">
        <v>11819</v>
      </c>
      <c r="AD1558" s="140" t="s">
        <v>13281</v>
      </c>
      <c r="AE1558" s="140" t="s">
        <v>10692</v>
      </c>
      <c r="AF1558" s="29" t="s">
        <v>12547</v>
      </c>
      <c r="AG1558" t="s">
        <v>12550</v>
      </c>
    </row>
    <row r="1559" spans="6:33" x14ac:dyDescent="0.25">
      <c r="F1559" s="338">
        <v>4755753</v>
      </c>
      <c r="G1559" s="339" t="s">
        <v>5018</v>
      </c>
      <c r="H1559" s="340">
        <v>14</v>
      </c>
      <c r="AA1559" s="142">
        <v>219517001459</v>
      </c>
      <c r="AB1559" s="140" t="s">
        <v>10670</v>
      </c>
      <c r="AC1559" s="140" t="s">
        <v>11820</v>
      </c>
      <c r="AD1559" s="140" t="s">
        <v>13281</v>
      </c>
      <c r="AE1559" s="140" t="s">
        <v>10692</v>
      </c>
      <c r="AF1559" s="29" t="s">
        <v>12547</v>
      </c>
      <c r="AG1559" t="s">
        <v>12550</v>
      </c>
    </row>
    <row r="1560" spans="6:33" x14ac:dyDescent="0.25">
      <c r="F1560" s="338">
        <v>34501017</v>
      </c>
      <c r="G1560" s="339" t="s">
        <v>5026</v>
      </c>
      <c r="H1560" s="340">
        <v>14</v>
      </c>
      <c r="AA1560" s="142">
        <v>219517000258</v>
      </c>
      <c r="AB1560" s="140" t="s">
        <v>10670</v>
      </c>
      <c r="AC1560" s="140" t="s">
        <v>11821</v>
      </c>
      <c r="AD1560" s="140" t="s">
        <v>13281</v>
      </c>
      <c r="AE1560" s="140" t="s">
        <v>10692</v>
      </c>
      <c r="AF1560" s="29" t="s">
        <v>12547</v>
      </c>
      <c r="AG1560" t="s">
        <v>12550</v>
      </c>
    </row>
    <row r="1561" spans="6:33" x14ac:dyDescent="0.25">
      <c r="F1561" s="338">
        <v>66960846</v>
      </c>
      <c r="G1561" s="339" t="s">
        <v>5025</v>
      </c>
      <c r="H1561" s="340">
        <v>14</v>
      </c>
      <c r="AA1561" s="142">
        <v>219517001661</v>
      </c>
      <c r="AB1561" s="140" t="s">
        <v>10670</v>
      </c>
      <c r="AC1561" s="140" t="s">
        <v>11822</v>
      </c>
      <c r="AD1561" s="140" t="s">
        <v>13282</v>
      </c>
      <c r="AE1561" s="140" t="s">
        <v>10692</v>
      </c>
      <c r="AF1561" s="29" t="s">
        <v>12547</v>
      </c>
      <c r="AG1561" t="s">
        <v>12550</v>
      </c>
    </row>
    <row r="1562" spans="6:33" x14ac:dyDescent="0.25">
      <c r="F1562" s="338">
        <v>36751254</v>
      </c>
      <c r="G1562" s="339" t="s">
        <v>5027</v>
      </c>
      <c r="H1562" s="340" t="s">
        <v>32</v>
      </c>
      <c r="AA1562" s="142">
        <v>219517000967</v>
      </c>
      <c r="AB1562" s="140" t="s">
        <v>10670</v>
      </c>
      <c r="AC1562" s="140" t="s">
        <v>11823</v>
      </c>
      <c r="AD1562" s="140" t="s">
        <v>13283</v>
      </c>
      <c r="AE1562" s="140" t="s">
        <v>10692</v>
      </c>
      <c r="AF1562" s="29" t="s">
        <v>12547</v>
      </c>
      <c r="AG1562" t="s">
        <v>12550</v>
      </c>
    </row>
    <row r="1563" spans="6:33" x14ac:dyDescent="0.25">
      <c r="F1563" s="338">
        <v>34592423</v>
      </c>
      <c r="G1563" s="339" t="s">
        <v>5019</v>
      </c>
      <c r="H1563" s="340">
        <v>8</v>
      </c>
      <c r="AA1563" s="142">
        <v>219517000754</v>
      </c>
      <c r="AB1563" s="140" t="s">
        <v>10670</v>
      </c>
      <c r="AC1563" s="140" t="s">
        <v>11824</v>
      </c>
      <c r="AD1563" s="140" t="s">
        <v>13283</v>
      </c>
      <c r="AE1563" s="140" t="s">
        <v>10692</v>
      </c>
      <c r="AF1563" s="29" t="s">
        <v>12547</v>
      </c>
      <c r="AG1563" t="s">
        <v>12550</v>
      </c>
    </row>
    <row r="1564" spans="6:33" x14ac:dyDescent="0.25">
      <c r="F1564" s="338">
        <v>34592741</v>
      </c>
      <c r="G1564" s="339" t="s">
        <v>5020</v>
      </c>
      <c r="H1564" s="340">
        <v>14</v>
      </c>
      <c r="AA1564" s="142">
        <v>219517001386</v>
      </c>
      <c r="AB1564" s="140" t="s">
        <v>10670</v>
      </c>
      <c r="AC1564" s="140" t="s">
        <v>11825</v>
      </c>
      <c r="AD1564" s="140" t="s">
        <v>13283</v>
      </c>
      <c r="AE1564" s="140" t="s">
        <v>10692</v>
      </c>
      <c r="AF1564" s="29" t="s">
        <v>12547</v>
      </c>
      <c r="AG1564" t="s">
        <v>12550</v>
      </c>
    </row>
    <row r="1565" spans="6:33" x14ac:dyDescent="0.25">
      <c r="F1565" s="338">
        <v>34594583</v>
      </c>
      <c r="G1565" s="339" t="s">
        <v>5021</v>
      </c>
      <c r="H1565" s="340">
        <v>14</v>
      </c>
      <c r="AA1565" s="142">
        <v>219517000827</v>
      </c>
      <c r="AB1565" s="140" t="s">
        <v>10670</v>
      </c>
      <c r="AC1565" s="140" t="s">
        <v>11826</v>
      </c>
      <c r="AD1565" s="140" t="s">
        <v>13283</v>
      </c>
      <c r="AE1565" s="140" t="s">
        <v>10692</v>
      </c>
      <c r="AF1565" s="29" t="s">
        <v>12547</v>
      </c>
      <c r="AG1565" t="s">
        <v>12550</v>
      </c>
    </row>
    <row r="1566" spans="6:33" x14ac:dyDescent="0.25">
      <c r="F1566" s="338">
        <v>34594635</v>
      </c>
      <c r="G1566" s="339" t="s">
        <v>5022</v>
      </c>
      <c r="H1566" s="340">
        <v>14</v>
      </c>
      <c r="AA1566" s="142">
        <v>219517001190</v>
      </c>
      <c r="AB1566" s="140" t="s">
        <v>10670</v>
      </c>
      <c r="AC1566" s="140" t="s">
        <v>11827</v>
      </c>
      <c r="AD1566" s="140" t="s">
        <v>13283</v>
      </c>
      <c r="AE1566" s="140" t="s">
        <v>10692</v>
      </c>
      <c r="AF1566" s="29" t="s">
        <v>12547</v>
      </c>
      <c r="AG1566" t="s">
        <v>12550</v>
      </c>
    </row>
    <row r="1567" spans="6:33" x14ac:dyDescent="0.25">
      <c r="F1567" s="338">
        <v>34596492</v>
      </c>
      <c r="G1567" s="339" t="s">
        <v>5024</v>
      </c>
      <c r="H1567" s="340">
        <v>14</v>
      </c>
      <c r="AA1567" s="142">
        <v>219517000070</v>
      </c>
      <c r="AB1567" s="140" t="s">
        <v>10670</v>
      </c>
      <c r="AC1567" s="140" t="s">
        <v>11828</v>
      </c>
      <c r="AD1567" s="140" t="s">
        <v>13283</v>
      </c>
      <c r="AE1567" s="140" t="s">
        <v>10692</v>
      </c>
      <c r="AF1567" s="29" t="s">
        <v>12547</v>
      </c>
      <c r="AG1567" t="s">
        <v>12550</v>
      </c>
    </row>
    <row r="1568" spans="6:33" x14ac:dyDescent="0.25">
      <c r="F1568" s="338">
        <v>34596150</v>
      </c>
      <c r="G1568" s="339" t="s">
        <v>5023</v>
      </c>
      <c r="H1568" s="340">
        <v>14</v>
      </c>
      <c r="AA1568" s="142">
        <v>219517000452</v>
      </c>
      <c r="AB1568" s="140" t="s">
        <v>10670</v>
      </c>
      <c r="AC1568" s="140" t="s">
        <v>11829</v>
      </c>
      <c r="AD1568" s="140" t="s">
        <v>13283</v>
      </c>
      <c r="AE1568" s="140" t="s">
        <v>10692</v>
      </c>
      <c r="AF1568" s="29" t="s">
        <v>12547</v>
      </c>
      <c r="AG1568" t="s">
        <v>12550</v>
      </c>
    </row>
    <row r="1569" spans="6:33" x14ac:dyDescent="0.25">
      <c r="F1569" s="338">
        <v>10479510</v>
      </c>
      <c r="G1569" s="339" t="s">
        <v>5002</v>
      </c>
      <c r="H1569" s="340">
        <v>8</v>
      </c>
      <c r="AA1569" s="142">
        <v>219517000240</v>
      </c>
      <c r="AB1569" s="140" t="s">
        <v>10670</v>
      </c>
      <c r="AC1569" s="140" t="s">
        <v>11830</v>
      </c>
      <c r="AD1569" s="140" t="s">
        <v>13284</v>
      </c>
      <c r="AE1569" s="140" t="s">
        <v>10692</v>
      </c>
      <c r="AF1569" s="29" t="s">
        <v>12545</v>
      </c>
      <c r="AG1569" t="s">
        <v>12550</v>
      </c>
    </row>
    <row r="1570" spans="6:33" x14ac:dyDescent="0.25">
      <c r="F1570" s="338">
        <v>25663188</v>
      </c>
      <c r="G1570" s="339" t="s">
        <v>5011</v>
      </c>
      <c r="H1570" s="340">
        <v>14</v>
      </c>
      <c r="AA1570" s="142">
        <v>219517000461</v>
      </c>
      <c r="AB1570" s="140" t="s">
        <v>10670</v>
      </c>
      <c r="AC1570" s="140" t="s">
        <v>11831</v>
      </c>
      <c r="AD1570" s="140" t="s">
        <v>13285</v>
      </c>
      <c r="AE1570" s="140" t="s">
        <v>10692</v>
      </c>
      <c r="AF1570" s="29" t="s">
        <v>12547</v>
      </c>
      <c r="AG1570" t="s">
        <v>12550</v>
      </c>
    </row>
    <row r="1571" spans="6:33" x14ac:dyDescent="0.25">
      <c r="F1571" s="338">
        <v>76325780</v>
      </c>
      <c r="G1571" s="339" t="s">
        <v>5008</v>
      </c>
      <c r="H1571" s="340">
        <v>14</v>
      </c>
      <c r="AA1571" s="142">
        <v>219517000088</v>
      </c>
      <c r="AB1571" s="140" t="s">
        <v>10670</v>
      </c>
      <c r="AC1571" s="140" t="s">
        <v>11832</v>
      </c>
      <c r="AD1571" s="140" t="s">
        <v>13285</v>
      </c>
      <c r="AE1571" s="140" t="s">
        <v>10692</v>
      </c>
      <c r="AF1571" s="29" t="s">
        <v>12547</v>
      </c>
      <c r="AG1571" t="s">
        <v>12550</v>
      </c>
    </row>
    <row r="1572" spans="6:33" x14ac:dyDescent="0.25">
      <c r="F1572" s="338">
        <v>29505636</v>
      </c>
      <c r="G1572" s="339" t="s">
        <v>5013</v>
      </c>
      <c r="H1572" s="340" t="s">
        <v>40</v>
      </c>
      <c r="AA1572" s="142">
        <v>219517000061</v>
      </c>
      <c r="AB1572" s="140" t="s">
        <v>10670</v>
      </c>
      <c r="AC1572" s="140" t="s">
        <v>11833</v>
      </c>
      <c r="AD1572" s="140" t="s">
        <v>13285</v>
      </c>
      <c r="AE1572" s="140" t="s">
        <v>10692</v>
      </c>
      <c r="AF1572" s="29" t="s">
        <v>12547</v>
      </c>
      <c r="AG1572" t="s">
        <v>12550</v>
      </c>
    </row>
    <row r="1573" spans="6:33" x14ac:dyDescent="0.25">
      <c r="F1573" s="338">
        <v>48657492</v>
      </c>
      <c r="G1573" s="339" t="s">
        <v>5006</v>
      </c>
      <c r="H1573" s="340">
        <v>14</v>
      </c>
      <c r="AA1573" s="142">
        <v>219517001319</v>
      </c>
      <c r="AB1573" s="140" t="s">
        <v>10670</v>
      </c>
      <c r="AC1573" s="140" t="s">
        <v>11834</v>
      </c>
      <c r="AD1573" s="140" t="s">
        <v>13285</v>
      </c>
      <c r="AE1573" s="140" t="s">
        <v>10692</v>
      </c>
      <c r="AF1573" s="29" t="s">
        <v>12547</v>
      </c>
      <c r="AG1573" t="s">
        <v>12550</v>
      </c>
    </row>
    <row r="1574" spans="6:33" x14ac:dyDescent="0.25">
      <c r="F1574" s="338">
        <v>34533678</v>
      </c>
      <c r="G1574" s="339" t="s">
        <v>5010</v>
      </c>
      <c r="H1574" s="340">
        <v>14</v>
      </c>
      <c r="AA1574" s="142">
        <v>219517000690</v>
      </c>
      <c r="AB1574" s="140" t="s">
        <v>10670</v>
      </c>
      <c r="AC1574" s="140" t="s">
        <v>11835</v>
      </c>
      <c r="AD1574" s="140" t="s">
        <v>13285</v>
      </c>
      <c r="AE1574" s="140" t="s">
        <v>10692</v>
      </c>
      <c r="AF1574" s="29" t="s">
        <v>12547</v>
      </c>
      <c r="AG1574" t="s">
        <v>12550</v>
      </c>
    </row>
    <row r="1575" spans="6:33" x14ac:dyDescent="0.25">
      <c r="F1575" s="338">
        <v>1061688610</v>
      </c>
      <c r="G1575" s="339" t="s">
        <v>5017</v>
      </c>
      <c r="H1575" s="340" t="s">
        <v>21</v>
      </c>
      <c r="AA1575" s="142">
        <v>219517000746</v>
      </c>
      <c r="AB1575" s="140" t="s">
        <v>10670</v>
      </c>
      <c r="AC1575" s="140" t="s">
        <v>11836</v>
      </c>
      <c r="AD1575" s="140" t="s">
        <v>13285</v>
      </c>
      <c r="AE1575" s="140" t="s">
        <v>10692</v>
      </c>
      <c r="AF1575" s="29" t="s">
        <v>12547</v>
      </c>
      <c r="AG1575" t="s">
        <v>12550</v>
      </c>
    </row>
    <row r="1576" spans="6:33" x14ac:dyDescent="0.25">
      <c r="F1576" s="338">
        <v>34600926</v>
      </c>
      <c r="G1576" s="339" t="s">
        <v>5016</v>
      </c>
      <c r="H1576" s="340">
        <v>14</v>
      </c>
      <c r="AA1576" s="142">
        <v>219517001416</v>
      </c>
      <c r="AB1576" s="140" t="s">
        <v>10670</v>
      </c>
      <c r="AC1576" s="140" t="s">
        <v>11837</v>
      </c>
      <c r="AD1576" s="140" t="s">
        <v>13285</v>
      </c>
      <c r="AE1576" s="140" t="s">
        <v>10692</v>
      </c>
      <c r="AF1576" s="29" t="s">
        <v>12547</v>
      </c>
      <c r="AG1576" t="s">
        <v>12550</v>
      </c>
    </row>
    <row r="1577" spans="6:33" x14ac:dyDescent="0.25">
      <c r="F1577" s="338">
        <v>34603986</v>
      </c>
      <c r="G1577" s="339" t="s">
        <v>5005</v>
      </c>
      <c r="H1577" s="340">
        <v>14</v>
      </c>
      <c r="AA1577" s="142">
        <v>219517000681</v>
      </c>
      <c r="AB1577" s="140" t="s">
        <v>10670</v>
      </c>
      <c r="AC1577" s="140" t="s">
        <v>11838</v>
      </c>
      <c r="AD1577" s="140" t="s">
        <v>13286</v>
      </c>
      <c r="AE1577" s="140" t="s">
        <v>10692</v>
      </c>
      <c r="AF1577" s="29" t="s">
        <v>12547</v>
      </c>
      <c r="AG1577" t="s">
        <v>12550</v>
      </c>
    </row>
    <row r="1578" spans="6:33" x14ac:dyDescent="0.25">
      <c r="F1578" s="338">
        <v>34593781</v>
      </c>
      <c r="G1578" s="339" t="s">
        <v>5003</v>
      </c>
      <c r="H1578" s="340">
        <v>14</v>
      </c>
      <c r="AA1578" s="142">
        <v>219517000347</v>
      </c>
      <c r="AB1578" s="140" t="s">
        <v>10670</v>
      </c>
      <c r="AC1578" s="140" t="s">
        <v>11839</v>
      </c>
      <c r="AD1578" s="140" t="s">
        <v>13286</v>
      </c>
      <c r="AE1578" s="140" t="s">
        <v>10692</v>
      </c>
      <c r="AF1578" s="29" t="s">
        <v>12547</v>
      </c>
      <c r="AG1578" t="s">
        <v>12550</v>
      </c>
    </row>
    <row r="1579" spans="6:33" x14ac:dyDescent="0.25">
      <c r="F1579" s="338">
        <v>34594143</v>
      </c>
      <c r="G1579" s="339" t="s">
        <v>5004</v>
      </c>
      <c r="H1579" s="340">
        <v>14</v>
      </c>
      <c r="AA1579" s="142">
        <v>219517001467</v>
      </c>
      <c r="AB1579" s="140" t="s">
        <v>10670</v>
      </c>
      <c r="AC1579" s="140" t="s">
        <v>11231</v>
      </c>
      <c r="AD1579" s="140" t="s">
        <v>13286</v>
      </c>
      <c r="AE1579" s="140" t="s">
        <v>10692</v>
      </c>
      <c r="AF1579" s="29" t="s">
        <v>12547</v>
      </c>
      <c r="AG1579" t="s">
        <v>12550</v>
      </c>
    </row>
    <row r="1580" spans="6:33" x14ac:dyDescent="0.25">
      <c r="F1580" s="338">
        <v>34595995</v>
      </c>
      <c r="G1580" s="339" t="s">
        <v>5007</v>
      </c>
      <c r="H1580" s="340">
        <v>14</v>
      </c>
      <c r="AA1580" s="142">
        <v>219517000291</v>
      </c>
      <c r="AB1580" s="140" t="s">
        <v>10670</v>
      </c>
      <c r="AC1580" s="140" t="s">
        <v>12808</v>
      </c>
      <c r="AD1580" s="140" t="s">
        <v>13287</v>
      </c>
      <c r="AE1580" s="140" t="s">
        <v>10692</v>
      </c>
      <c r="AF1580" s="29" t="s">
        <v>12547</v>
      </c>
      <c r="AG1580" t="s">
        <v>12550</v>
      </c>
    </row>
    <row r="1581" spans="6:33" x14ac:dyDescent="0.25">
      <c r="F1581" s="338">
        <v>34601523</v>
      </c>
      <c r="G1581" s="339" t="s">
        <v>5014</v>
      </c>
      <c r="H1581" s="340" t="s">
        <v>32</v>
      </c>
      <c r="AA1581" s="142">
        <v>219517000541</v>
      </c>
      <c r="AB1581" s="140" t="s">
        <v>10670</v>
      </c>
      <c r="AC1581" s="140" t="s">
        <v>11840</v>
      </c>
      <c r="AD1581" s="140" t="s">
        <v>13287</v>
      </c>
      <c r="AE1581" s="140" t="s">
        <v>10692</v>
      </c>
      <c r="AF1581" s="29" t="s">
        <v>12547</v>
      </c>
      <c r="AG1581" t="s">
        <v>12550</v>
      </c>
    </row>
    <row r="1582" spans="6:33" x14ac:dyDescent="0.25">
      <c r="F1582" s="338">
        <v>25731582</v>
      </c>
      <c r="G1582" s="339" t="s">
        <v>5009</v>
      </c>
      <c r="H1582" s="340">
        <v>13</v>
      </c>
      <c r="AA1582" s="142">
        <v>219517000037</v>
      </c>
      <c r="AB1582" s="140" t="s">
        <v>10670</v>
      </c>
      <c r="AC1582" s="140" t="s">
        <v>11841</v>
      </c>
      <c r="AD1582" s="140" t="s">
        <v>13287</v>
      </c>
      <c r="AE1582" s="140" t="s">
        <v>10692</v>
      </c>
      <c r="AF1582" s="29" t="s">
        <v>12547</v>
      </c>
      <c r="AG1582" t="s">
        <v>12550</v>
      </c>
    </row>
    <row r="1583" spans="6:33" x14ac:dyDescent="0.25">
      <c r="F1583" s="338">
        <v>25663932</v>
      </c>
      <c r="G1583" s="339" t="s">
        <v>5012</v>
      </c>
      <c r="H1583" s="340">
        <v>14</v>
      </c>
      <c r="AA1583" s="142">
        <v>219517000410</v>
      </c>
      <c r="AB1583" s="140" t="s">
        <v>10670</v>
      </c>
      <c r="AC1583" s="140" t="s">
        <v>10880</v>
      </c>
      <c r="AD1583" s="140" t="s">
        <v>13287</v>
      </c>
      <c r="AE1583" s="140" t="s">
        <v>10692</v>
      </c>
      <c r="AF1583" s="29" t="s">
        <v>12547</v>
      </c>
      <c r="AG1583" t="s">
        <v>12550</v>
      </c>
    </row>
    <row r="1584" spans="6:33" x14ac:dyDescent="0.25">
      <c r="F1584" s="338">
        <v>10544874</v>
      </c>
      <c r="G1584" s="339" t="s">
        <v>5015</v>
      </c>
      <c r="H1584" s="340" t="s">
        <v>31</v>
      </c>
      <c r="AA1584" s="142">
        <v>219517001521</v>
      </c>
      <c r="AB1584" s="140" t="s">
        <v>10670</v>
      </c>
      <c r="AC1584" s="140" t="s">
        <v>11842</v>
      </c>
      <c r="AD1584" s="140" t="s">
        <v>13287</v>
      </c>
      <c r="AE1584" s="140" t="s">
        <v>10692</v>
      </c>
      <c r="AF1584" s="29" t="s">
        <v>12547</v>
      </c>
      <c r="AG1584" t="s">
        <v>12550</v>
      </c>
    </row>
    <row r="1585" spans="6:33" x14ac:dyDescent="0.25">
      <c r="F1585" s="338">
        <v>25309821</v>
      </c>
      <c r="G1585" s="339" t="s">
        <v>4997</v>
      </c>
      <c r="H1585" s="340">
        <v>13</v>
      </c>
      <c r="AA1585" s="142">
        <v>219517000185</v>
      </c>
      <c r="AB1585" s="140" t="s">
        <v>10670</v>
      </c>
      <c r="AC1585" s="140" t="s">
        <v>11843</v>
      </c>
      <c r="AD1585" s="140" t="s">
        <v>13288</v>
      </c>
      <c r="AE1585" s="140" t="s">
        <v>10692</v>
      </c>
      <c r="AF1585" s="29" t="s">
        <v>12544</v>
      </c>
      <c r="AG1585" t="s">
        <v>12550</v>
      </c>
    </row>
    <row r="1586" spans="6:33" x14ac:dyDescent="0.25">
      <c r="F1586" s="338">
        <v>25363379</v>
      </c>
      <c r="G1586" s="339" t="s">
        <v>4998</v>
      </c>
      <c r="H1586" s="340">
        <v>14</v>
      </c>
      <c r="AA1586" s="142">
        <v>219517000142</v>
      </c>
      <c r="AB1586" s="140" t="s">
        <v>10670</v>
      </c>
      <c r="AC1586" s="140" t="s">
        <v>11844</v>
      </c>
      <c r="AD1586" s="140" t="s">
        <v>13288</v>
      </c>
      <c r="AE1586" s="140" t="s">
        <v>10692</v>
      </c>
      <c r="AF1586" s="29" t="s">
        <v>12544</v>
      </c>
      <c r="AG1586" t="s">
        <v>12550</v>
      </c>
    </row>
    <row r="1587" spans="6:33" x14ac:dyDescent="0.25">
      <c r="F1587" s="338">
        <v>27296314</v>
      </c>
      <c r="G1587" s="339" t="s">
        <v>4999</v>
      </c>
      <c r="H1587" s="340">
        <v>14</v>
      </c>
      <c r="AA1587" s="142">
        <v>219517000274</v>
      </c>
      <c r="AB1587" s="140" t="s">
        <v>10670</v>
      </c>
      <c r="AC1587" s="140" t="s">
        <v>11845</v>
      </c>
      <c r="AD1587" s="140" t="s">
        <v>13289</v>
      </c>
      <c r="AE1587" s="140" t="s">
        <v>10692</v>
      </c>
      <c r="AF1587" s="29" t="s">
        <v>12547</v>
      </c>
      <c r="AG1587" t="s">
        <v>12550</v>
      </c>
    </row>
    <row r="1588" spans="6:33" x14ac:dyDescent="0.25">
      <c r="F1588" s="338">
        <v>48649931</v>
      </c>
      <c r="G1588" s="339" t="s">
        <v>5000</v>
      </c>
      <c r="H1588" s="340" t="s">
        <v>21</v>
      </c>
      <c r="AA1588" s="142">
        <v>219517001351</v>
      </c>
      <c r="AB1588" s="140" t="s">
        <v>10670</v>
      </c>
      <c r="AC1588" s="140" t="s">
        <v>11846</v>
      </c>
      <c r="AD1588" s="140" t="s">
        <v>13289</v>
      </c>
      <c r="AE1588" s="140" t="s">
        <v>10692</v>
      </c>
      <c r="AF1588" s="29" t="s">
        <v>12547</v>
      </c>
      <c r="AG1588" t="s">
        <v>12550</v>
      </c>
    </row>
    <row r="1589" spans="6:33" x14ac:dyDescent="0.25">
      <c r="F1589" s="338">
        <v>25390359</v>
      </c>
      <c r="G1589" s="339" t="s">
        <v>1772</v>
      </c>
      <c r="H1589" s="340" t="s">
        <v>31</v>
      </c>
      <c r="AA1589" s="142">
        <v>219517001220</v>
      </c>
      <c r="AB1589" s="140" t="s">
        <v>10670</v>
      </c>
      <c r="AC1589" s="140" t="s">
        <v>11847</v>
      </c>
      <c r="AD1589" s="140" t="s">
        <v>13289</v>
      </c>
      <c r="AE1589" s="140" t="s">
        <v>10692</v>
      </c>
      <c r="AF1589" s="29" t="s">
        <v>12547</v>
      </c>
      <c r="AG1589" t="s">
        <v>12550</v>
      </c>
    </row>
    <row r="1590" spans="6:33" x14ac:dyDescent="0.25">
      <c r="F1590" s="338">
        <v>25394591</v>
      </c>
      <c r="G1590" s="339" t="s">
        <v>4994</v>
      </c>
      <c r="H1590" s="340">
        <v>7</v>
      </c>
      <c r="AA1590" s="142">
        <v>219517001301</v>
      </c>
      <c r="AB1590" s="140" t="s">
        <v>10670</v>
      </c>
      <c r="AC1590" s="140" t="s">
        <v>11848</v>
      </c>
      <c r="AD1590" s="140" t="s">
        <v>13289</v>
      </c>
      <c r="AE1590" s="140" t="s">
        <v>10692</v>
      </c>
      <c r="AF1590" s="29" t="s">
        <v>12547</v>
      </c>
      <c r="AG1590" t="s">
        <v>12550</v>
      </c>
    </row>
    <row r="1591" spans="6:33" x14ac:dyDescent="0.25">
      <c r="F1591" s="338">
        <v>25481996</v>
      </c>
      <c r="G1591" s="339" t="s">
        <v>4995</v>
      </c>
      <c r="H1591" s="340">
        <v>14</v>
      </c>
      <c r="AA1591" s="142">
        <v>219517000134</v>
      </c>
      <c r="AB1591" s="140" t="s">
        <v>10670</v>
      </c>
      <c r="AC1591" s="140" t="s">
        <v>11849</v>
      </c>
      <c r="AD1591" s="140" t="s">
        <v>13289</v>
      </c>
      <c r="AE1591" s="140" t="s">
        <v>10692</v>
      </c>
      <c r="AF1591" s="29" t="s">
        <v>12547</v>
      </c>
      <c r="AG1591" t="s">
        <v>12550</v>
      </c>
    </row>
    <row r="1592" spans="6:33" x14ac:dyDescent="0.25">
      <c r="F1592" s="338">
        <v>25327319</v>
      </c>
      <c r="G1592" s="339" t="s">
        <v>4993</v>
      </c>
      <c r="H1592" s="340">
        <v>14</v>
      </c>
      <c r="AA1592" s="142">
        <v>219517000797</v>
      </c>
      <c r="AB1592" s="140" t="s">
        <v>10670</v>
      </c>
      <c r="AC1592" s="140" t="s">
        <v>11850</v>
      </c>
      <c r="AD1592" s="140" t="s">
        <v>13289</v>
      </c>
      <c r="AE1592" s="140" t="s">
        <v>10692</v>
      </c>
      <c r="AF1592" s="29" t="s">
        <v>12547</v>
      </c>
      <c r="AG1592" t="s">
        <v>12550</v>
      </c>
    </row>
    <row r="1593" spans="6:33" x14ac:dyDescent="0.25">
      <c r="F1593" s="338">
        <v>10483691</v>
      </c>
      <c r="G1593" s="339" t="s">
        <v>4986</v>
      </c>
      <c r="H1593" s="340">
        <v>14</v>
      </c>
      <c r="AA1593" s="142">
        <v>419517001202</v>
      </c>
      <c r="AB1593" s="140" t="s">
        <v>10670</v>
      </c>
      <c r="AC1593" s="140" t="s">
        <v>11851</v>
      </c>
      <c r="AD1593" s="140" t="s">
        <v>13289</v>
      </c>
      <c r="AE1593" s="140" t="s">
        <v>10692</v>
      </c>
      <c r="AF1593" s="29" t="s">
        <v>12547</v>
      </c>
      <c r="AG1593" t="s">
        <v>12550</v>
      </c>
    </row>
    <row r="1594" spans="6:33" x14ac:dyDescent="0.25">
      <c r="F1594" s="338">
        <v>34595179</v>
      </c>
      <c r="G1594" s="339" t="s">
        <v>10605</v>
      </c>
      <c r="H1594" s="340">
        <v>14</v>
      </c>
      <c r="AA1594" s="142">
        <v>219517000321</v>
      </c>
      <c r="AB1594" s="140" t="s">
        <v>10670</v>
      </c>
      <c r="AC1594" s="140" t="s">
        <v>11852</v>
      </c>
      <c r="AD1594" s="140" t="s">
        <v>13290</v>
      </c>
      <c r="AE1594" s="140" t="s">
        <v>10692</v>
      </c>
      <c r="AF1594" s="29" t="s">
        <v>12547</v>
      </c>
      <c r="AG1594" t="s">
        <v>12550</v>
      </c>
    </row>
    <row r="1595" spans="6:33" x14ac:dyDescent="0.25">
      <c r="F1595" s="338">
        <v>48656122</v>
      </c>
      <c r="G1595" s="339" t="s">
        <v>4991</v>
      </c>
      <c r="H1595" s="340">
        <v>14</v>
      </c>
      <c r="AA1595" s="142">
        <v>219517000215</v>
      </c>
      <c r="AB1595" s="140" t="s">
        <v>10670</v>
      </c>
      <c r="AC1595" s="140" t="s">
        <v>11853</v>
      </c>
      <c r="AD1595" s="140" t="s">
        <v>13290</v>
      </c>
      <c r="AE1595" s="140" t="s">
        <v>10692</v>
      </c>
      <c r="AF1595" s="29" t="s">
        <v>12547</v>
      </c>
      <c r="AG1595" t="s">
        <v>12550</v>
      </c>
    </row>
    <row r="1596" spans="6:33" x14ac:dyDescent="0.25">
      <c r="F1596" s="338">
        <v>34566889</v>
      </c>
      <c r="G1596" s="339" t="s">
        <v>4996</v>
      </c>
      <c r="H1596" s="340" t="s">
        <v>32</v>
      </c>
      <c r="AA1596" s="142">
        <v>219517000126</v>
      </c>
      <c r="AB1596" s="140" t="s">
        <v>10670</v>
      </c>
      <c r="AC1596" s="140" t="s">
        <v>11854</v>
      </c>
      <c r="AD1596" s="140" t="s">
        <v>13290</v>
      </c>
      <c r="AE1596" s="140" t="s">
        <v>10692</v>
      </c>
      <c r="AF1596" s="29" t="s">
        <v>12547</v>
      </c>
      <c r="AG1596" t="s">
        <v>12550</v>
      </c>
    </row>
    <row r="1597" spans="6:33" x14ac:dyDescent="0.25">
      <c r="F1597" s="338">
        <v>34601476</v>
      </c>
      <c r="G1597" s="339" t="s">
        <v>4987</v>
      </c>
      <c r="H1597" s="340">
        <v>14</v>
      </c>
      <c r="AA1597" s="142">
        <v>219517000312</v>
      </c>
      <c r="AB1597" s="140" t="s">
        <v>10670</v>
      </c>
      <c r="AC1597" s="140" t="s">
        <v>11855</v>
      </c>
      <c r="AD1597" s="140" t="s">
        <v>13290</v>
      </c>
      <c r="AE1597" s="140" t="s">
        <v>10692</v>
      </c>
      <c r="AF1597" s="29" t="s">
        <v>12547</v>
      </c>
      <c r="AG1597" t="s">
        <v>12550</v>
      </c>
    </row>
    <row r="1598" spans="6:33" x14ac:dyDescent="0.25">
      <c r="F1598" s="338">
        <v>34602272</v>
      </c>
      <c r="G1598" s="339" t="s">
        <v>4988</v>
      </c>
      <c r="H1598" s="340" t="s">
        <v>40</v>
      </c>
      <c r="AA1598" s="142">
        <v>219517000819</v>
      </c>
      <c r="AB1598" s="140" t="s">
        <v>10670</v>
      </c>
      <c r="AC1598" s="140" t="s">
        <v>11856</v>
      </c>
      <c r="AD1598" s="140" t="s">
        <v>13290</v>
      </c>
      <c r="AE1598" s="140" t="s">
        <v>10692</v>
      </c>
      <c r="AF1598" s="29" t="s">
        <v>12547</v>
      </c>
      <c r="AG1598" t="s">
        <v>12550</v>
      </c>
    </row>
    <row r="1599" spans="6:33" x14ac:dyDescent="0.25">
      <c r="F1599" s="338">
        <v>34602702</v>
      </c>
      <c r="G1599" s="339" t="s">
        <v>4989</v>
      </c>
      <c r="H1599" s="340">
        <v>14</v>
      </c>
      <c r="AA1599" s="142">
        <v>219517001611</v>
      </c>
      <c r="AB1599" s="140" t="s">
        <v>10670</v>
      </c>
      <c r="AC1599" s="140" t="s">
        <v>11857</v>
      </c>
      <c r="AD1599" s="140" t="s">
        <v>13290</v>
      </c>
      <c r="AE1599" s="140" t="s">
        <v>10692</v>
      </c>
      <c r="AF1599" s="29" t="s">
        <v>12547</v>
      </c>
      <c r="AG1599" t="s">
        <v>12550</v>
      </c>
    </row>
    <row r="1600" spans="6:33" x14ac:dyDescent="0.25">
      <c r="F1600" s="338">
        <v>34604054</v>
      </c>
      <c r="G1600" s="339" t="s">
        <v>4990</v>
      </c>
      <c r="H1600" s="340">
        <v>14</v>
      </c>
      <c r="AA1600" s="142">
        <v>219517001670</v>
      </c>
      <c r="AB1600" s="140" t="s">
        <v>10670</v>
      </c>
      <c r="AC1600" s="140" t="s">
        <v>11858</v>
      </c>
      <c r="AD1600" s="140" t="s">
        <v>13290</v>
      </c>
      <c r="AE1600" s="140" t="s">
        <v>10692</v>
      </c>
      <c r="AF1600" s="29" t="s">
        <v>12547</v>
      </c>
      <c r="AG1600" t="s">
        <v>12550</v>
      </c>
    </row>
    <row r="1601" spans="6:33" x14ac:dyDescent="0.25">
      <c r="F1601" s="338">
        <v>34595943</v>
      </c>
      <c r="G1601" s="339" t="s">
        <v>4992</v>
      </c>
      <c r="H1601" s="340">
        <v>14</v>
      </c>
      <c r="AA1601" s="142">
        <v>419517001644</v>
      </c>
      <c r="AB1601" s="140" t="s">
        <v>10670</v>
      </c>
      <c r="AC1601" s="140" t="s">
        <v>11859</v>
      </c>
      <c r="AD1601" s="140" t="s">
        <v>13290</v>
      </c>
      <c r="AE1601" s="140" t="s">
        <v>10692</v>
      </c>
      <c r="AF1601" s="29" t="s">
        <v>12547</v>
      </c>
      <c r="AG1601" t="s">
        <v>12550</v>
      </c>
    </row>
    <row r="1602" spans="6:33" x14ac:dyDescent="0.25">
      <c r="F1602" s="338">
        <v>31942571</v>
      </c>
      <c r="G1602" s="339" t="s">
        <v>4983</v>
      </c>
      <c r="H1602" s="340" t="s">
        <v>31</v>
      </c>
      <c r="AA1602" s="142">
        <v>119517000865</v>
      </c>
      <c r="AB1602" s="140" t="s">
        <v>10670</v>
      </c>
      <c r="AC1602" s="140" t="s">
        <v>11860</v>
      </c>
      <c r="AD1602" s="140" t="s">
        <v>13291</v>
      </c>
      <c r="AE1602" s="140" t="s">
        <v>10722</v>
      </c>
      <c r="AF1602" s="29" t="s">
        <v>12546</v>
      </c>
      <c r="AG1602" t="s">
        <v>12550</v>
      </c>
    </row>
    <row r="1603" spans="6:33" x14ac:dyDescent="0.25">
      <c r="F1603" s="338">
        <v>30732153</v>
      </c>
      <c r="G1603" s="339" t="s">
        <v>4984</v>
      </c>
      <c r="H1603" s="340">
        <v>1</v>
      </c>
      <c r="AA1603" s="142">
        <v>119517000016</v>
      </c>
      <c r="AB1603" s="140" t="s">
        <v>10670</v>
      </c>
      <c r="AC1603" s="140" t="s">
        <v>12809</v>
      </c>
      <c r="AD1603" s="140" t="s">
        <v>13291</v>
      </c>
      <c r="AE1603" s="140" t="s">
        <v>10692</v>
      </c>
      <c r="AF1603" s="29" t="s">
        <v>12546</v>
      </c>
      <c r="AG1603" t="s">
        <v>12550</v>
      </c>
    </row>
    <row r="1604" spans="6:33" x14ac:dyDescent="0.25">
      <c r="F1604" s="338">
        <v>31147793</v>
      </c>
      <c r="G1604" s="339" t="s">
        <v>4985</v>
      </c>
      <c r="H1604" s="340">
        <v>14</v>
      </c>
      <c r="AA1604" s="142">
        <v>219517001602</v>
      </c>
      <c r="AB1604" s="140" t="s">
        <v>10670</v>
      </c>
      <c r="AC1604" s="140" t="s">
        <v>11861</v>
      </c>
      <c r="AD1604" s="140" t="s">
        <v>13291</v>
      </c>
      <c r="AE1604" s="140" t="s">
        <v>10692</v>
      </c>
      <c r="AF1604" s="29" t="s">
        <v>12546</v>
      </c>
      <c r="AG1604" t="s">
        <v>12550</v>
      </c>
    </row>
    <row r="1605" spans="6:33" x14ac:dyDescent="0.25">
      <c r="F1605" s="338">
        <v>10482507</v>
      </c>
      <c r="G1605" s="339" t="s">
        <v>4981</v>
      </c>
      <c r="H1605" s="340">
        <v>11</v>
      </c>
      <c r="AA1605" s="142">
        <v>519517000004</v>
      </c>
      <c r="AB1605" s="140" t="s">
        <v>10670</v>
      </c>
      <c r="AC1605" s="140" t="s">
        <v>11862</v>
      </c>
      <c r="AD1605" s="140" t="s">
        <v>12944</v>
      </c>
      <c r="AE1605" s="140" t="s">
        <v>10692</v>
      </c>
      <c r="AF1605" s="29" t="s">
        <v>12545</v>
      </c>
      <c r="AG1605" t="s">
        <v>12550</v>
      </c>
    </row>
    <row r="1606" spans="6:33" x14ac:dyDescent="0.25">
      <c r="F1606" s="338">
        <v>37311127</v>
      </c>
      <c r="G1606" s="339" t="s">
        <v>4977</v>
      </c>
      <c r="H1606" s="340" t="s">
        <v>33</v>
      </c>
      <c r="AA1606" s="142">
        <v>219532000663</v>
      </c>
      <c r="AB1606" s="140" t="s">
        <v>10671</v>
      </c>
      <c r="AC1606" s="140" t="s">
        <v>12810</v>
      </c>
      <c r="AD1606" s="140" t="s">
        <v>13292</v>
      </c>
      <c r="AE1606" s="140" t="s">
        <v>10722</v>
      </c>
      <c r="AF1606" s="29" t="s">
        <v>12544</v>
      </c>
      <c r="AG1606" t="s">
        <v>12549</v>
      </c>
    </row>
    <row r="1607" spans="6:33" x14ac:dyDescent="0.25">
      <c r="F1607" s="338">
        <v>25287760</v>
      </c>
      <c r="G1607" s="339" t="s">
        <v>4982</v>
      </c>
      <c r="H1607" s="340" t="s">
        <v>26</v>
      </c>
      <c r="AA1607" s="142">
        <v>219532000469</v>
      </c>
      <c r="AB1607" s="140" t="s">
        <v>10671</v>
      </c>
      <c r="AC1607" s="140" t="s">
        <v>11863</v>
      </c>
      <c r="AD1607" s="140" t="s">
        <v>13292</v>
      </c>
      <c r="AE1607" s="140" t="s">
        <v>10692</v>
      </c>
      <c r="AF1607" s="29" t="s">
        <v>12544</v>
      </c>
      <c r="AG1607" t="s">
        <v>12549</v>
      </c>
    </row>
    <row r="1608" spans="6:33" x14ac:dyDescent="0.25">
      <c r="F1608" s="338">
        <v>34597969</v>
      </c>
      <c r="G1608" s="339" t="s">
        <v>4980</v>
      </c>
      <c r="H1608" s="340" t="s">
        <v>21</v>
      </c>
      <c r="AA1608" s="142">
        <v>219532000515</v>
      </c>
      <c r="AB1608" s="140" t="s">
        <v>10671</v>
      </c>
      <c r="AC1608" s="140" t="s">
        <v>11864</v>
      </c>
      <c r="AD1608" s="140" t="s">
        <v>13292</v>
      </c>
      <c r="AE1608" s="140" t="s">
        <v>10692</v>
      </c>
      <c r="AF1608" s="29" t="s">
        <v>12544</v>
      </c>
      <c r="AG1608" t="s">
        <v>12549</v>
      </c>
    </row>
    <row r="1609" spans="6:33" x14ac:dyDescent="0.25">
      <c r="F1609" s="338">
        <v>34597733</v>
      </c>
      <c r="G1609" s="339" t="s">
        <v>4979</v>
      </c>
      <c r="H1609" s="340" t="s">
        <v>32</v>
      </c>
      <c r="AA1609" s="142">
        <v>219532000078</v>
      </c>
      <c r="AB1609" s="140" t="s">
        <v>10671</v>
      </c>
      <c r="AC1609" s="140" t="s">
        <v>11865</v>
      </c>
      <c r="AD1609" s="140" t="s">
        <v>13292</v>
      </c>
      <c r="AE1609" s="140" t="s">
        <v>10692</v>
      </c>
      <c r="AF1609" s="29" t="s">
        <v>12544</v>
      </c>
      <c r="AG1609" t="s">
        <v>12549</v>
      </c>
    </row>
    <row r="1610" spans="6:33" x14ac:dyDescent="0.25">
      <c r="F1610" s="338">
        <v>34595503</v>
      </c>
      <c r="G1610" s="339" t="s">
        <v>4978</v>
      </c>
      <c r="H1610" s="340">
        <v>14</v>
      </c>
      <c r="AA1610" s="142">
        <v>219532000281</v>
      </c>
      <c r="AB1610" s="140" t="s">
        <v>10671</v>
      </c>
      <c r="AC1610" s="140" t="s">
        <v>11342</v>
      </c>
      <c r="AD1610" s="140" t="s">
        <v>13292</v>
      </c>
      <c r="AE1610" s="140" t="s">
        <v>10692</v>
      </c>
      <c r="AF1610" s="29" t="s">
        <v>12544</v>
      </c>
      <c r="AG1610" t="s">
        <v>12549</v>
      </c>
    </row>
    <row r="1611" spans="6:33" x14ac:dyDescent="0.25">
      <c r="F1611" s="338">
        <v>4723139</v>
      </c>
      <c r="G1611" s="339" t="s">
        <v>4972</v>
      </c>
      <c r="H1611" s="340">
        <v>8</v>
      </c>
      <c r="AA1611" s="142">
        <v>219532000272</v>
      </c>
      <c r="AB1611" s="140" t="s">
        <v>10671</v>
      </c>
      <c r="AC1611" s="140" t="s">
        <v>12811</v>
      </c>
      <c r="AD1611" s="140" t="s">
        <v>13293</v>
      </c>
      <c r="AE1611" s="140" t="s">
        <v>10692</v>
      </c>
      <c r="AF1611" s="29" t="s">
        <v>12545</v>
      </c>
      <c r="AG1611" t="s">
        <v>12550</v>
      </c>
    </row>
    <row r="1612" spans="6:33" x14ac:dyDescent="0.25">
      <c r="F1612" s="338">
        <v>10485693</v>
      </c>
      <c r="G1612" s="339" t="s">
        <v>4973</v>
      </c>
      <c r="H1612" s="340">
        <v>14</v>
      </c>
      <c r="AA1612" s="142">
        <v>119532001461</v>
      </c>
      <c r="AB1612" s="140" t="s">
        <v>10671</v>
      </c>
      <c r="AC1612" s="140" t="s">
        <v>11866</v>
      </c>
      <c r="AD1612" s="140" t="s">
        <v>13293</v>
      </c>
      <c r="AE1612" s="140" t="s">
        <v>10692</v>
      </c>
      <c r="AF1612" s="29" t="s">
        <v>12545</v>
      </c>
      <c r="AG1612" t="s">
        <v>12550</v>
      </c>
    </row>
    <row r="1613" spans="6:33" x14ac:dyDescent="0.25">
      <c r="F1613" s="338">
        <v>31993345</v>
      </c>
      <c r="G1613" s="339" t="s">
        <v>4975</v>
      </c>
      <c r="H1613" s="340">
        <v>14</v>
      </c>
      <c r="AA1613" s="142">
        <v>219532002011</v>
      </c>
      <c r="AB1613" s="140" t="s">
        <v>10671</v>
      </c>
      <c r="AC1613" s="140" t="s">
        <v>11016</v>
      </c>
      <c r="AD1613" s="140" t="s">
        <v>13293</v>
      </c>
      <c r="AE1613" s="140" t="s">
        <v>10692</v>
      </c>
      <c r="AF1613" s="29" t="s">
        <v>12545</v>
      </c>
      <c r="AG1613" t="s">
        <v>12550</v>
      </c>
    </row>
    <row r="1614" spans="6:33" x14ac:dyDescent="0.25">
      <c r="F1614" s="338">
        <v>34592365</v>
      </c>
      <c r="G1614" s="339" t="s">
        <v>4974</v>
      </c>
      <c r="H1614" s="340">
        <v>14</v>
      </c>
      <c r="AA1614" s="142">
        <v>219532000795</v>
      </c>
      <c r="AB1614" s="140" t="s">
        <v>10671</v>
      </c>
      <c r="AC1614" s="140" t="s">
        <v>11867</v>
      </c>
      <c r="AD1614" s="140" t="s">
        <v>13293</v>
      </c>
      <c r="AE1614" s="140" t="s">
        <v>10692</v>
      </c>
      <c r="AF1614" s="29" t="s">
        <v>12545</v>
      </c>
      <c r="AG1614" t="s">
        <v>12550</v>
      </c>
    </row>
    <row r="1615" spans="6:33" x14ac:dyDescent="0.25">
      <c r="F1615" s="338">
        <v>10740944</v>
      </c>
      <c r="G1615" s="339" t="s">
        <v>4962</v>
      </c>
      <c r="H1615" s="340" t="s">
        <v>23</v>
      </c>
      <c r="AA1615" s="142">
        <v>219532001236</v>
      </c>
      <c r="AB1615" s="140" t="s">
        <v>10671</v>
      </c>
      <c r="AC1615" s="140" t="s">
        <v>11868</v>
      </c>
      <c r="AD1615" s="140" t="s">
        <v>13293</v>
      </c>
      <c r="AE1615" s="140" t="s">
        <v>10692</v>
      </c>
      <c r="AF1615" s="29" t="s">
        <v>12545</v>
      </c>
      <c r="AG1615" t="s">
        <v>12550</v>
      </c>
    </row>
    <row r="1616" spans="6:33" x14ac:dyDescent="0.25">
      <c r="F1616" s="338">
        <v>10482296</v>
      </c>
      <c r="G1616" s="339" t="s">
        <v>4961</v>
      </c>
      <c r="H1616" s="340">
        <v>14</v>
      </c>
      <c r="AA1616" s="142">
        <v>219532000370</v>
      </c>
      <c r="AB1616" s="140" t="s">
        <v>10671</v>
      </c>
      <c r="AC1616" s="140" t="s">
        <v>11869</v>
      </c>
      <c r="AD1616" s="140" t="s">
        <v>13293</v>
      </c>
      <c r="AE1616" s="140" t="s">
        <v>10692</v>
      </c>
      <c r="AF1616" s="29" t="s">
        <v>12545</v>
      </c>
      <c r="AG1616" t="s">
        <v>12550</v>
      </c>
    </row>
    <row r="1617" spans="6:33" x14ac:dyDescent="0.25">
      <c r="F1617" s="338">
        <v>10526639</v>
      </c>
      <c r="G1617" s="339" t="s">
        <v>4963</v>
      </c>
      <c r="H1617" s="340">
        <v>14</v>
      </c>
      <c r="AA1617" s="142">
        <v>219532001279</v>
      </c>
      <c r="AB1617" s="140" t="s">
        <v>10671</v>
      </c>
      <c r="AC1617" s="140" t="s">
        <v>11493</v>
      </c>
      <c r="AD1617" s="140" t="s">
        <v>13293</v>
      </c>
      <c r="AE1617" s="140" t="s">
        <v>10692</v>
      </c>
      <c r="AF1617" s="29" t="s">
        <v>12545</v>
      </c>
      <c r="AG1617" t="s">
        <v>12550</v>
      </c>
    </row>
    <row r="1618" spans="6:33" x14ac:dyDescent="0.25">
      <c r="F1618" s="338">
        <v>31929885</v>
      </c>
      <c r="G1618" s="339" t="s">
        <v>4970</v>
      </c>
      <c r="H1618" s="340">
        <v>14</v>
      </c>
      <c r="AA1618" s="142">
        <v>319532002211</v>
      </c>
      <c r="AB1618" s="140" t="s">
        <v>10671</v>
      </c>
      <c r="AC1618" s="140" t="s">
        <v>11870</v>
      </c>
      <c r="AD1618" s="140" t="s">
        <v>13294</v>
      </c>
      <c r="AE1618" s="140" t="s">
        <v>10722</v>
      </c>
      <c r="AF1618" s="29" t="s">
        <v>12544</v>
      </c>
      <c r="AG1618" t="s">
        <v>12549</v>
      </c>
    </row>
    <row r="1619" spans="6:33" x14ac:dyDescent="0.25">
      <c r="F1619" s="338">
        <v>34528765</v>
      </c>
      <c r="G1619" s="339" t="s">
        <v>4968</v>
      </c>
      <c r="H1619" s="340">
        <v>14</v>
      </c>
      <c r="AA1619" s="142">
        <v>319532002261</v>
      </c>
      <c r="AB1619" s="140" t="s">
        <v>10671</v>
      </c>
      <c r="AC1619" s="140" t="s">
        <v>11871</v>
      </c>
      <c r="AD1619" s="140" t="s">
        <v>13295</v>
      </c>
      <c r="AE1619" s="140" t="s">
        <v>10722</v>
      </c>
      <c r="AF1619" s="29" t="s">
        <v>12545</v>
      </c>
      <c r="AG1619" t="s">
        <v>12549</v>
      </c>
    </row>
    <row r="1620" spans="6:33" x14ac:dyDescent="0.25">
      <c r="F1620" s="338">
        <v>31907585</v>
      </c>
      <c r="G1620" s="339" t="s">
        <v>4969</v>
      </c>
      <c r="H1620" s="340">
        <v>14</v>
      </c>
      <c r="AA1620" s="142">
        <v>419532001456</v>
      </c>
      <c r="AB1620" s="140" t="s">
        <v>10671</v>
      </c>
      <c r="AC1620" s="140" t="s">
        <v>11872</v>
      </c>
      <c r="AD1620" s="140" t="s">
        <v>13296</v>
      </c>
      <c r="AE1620" s="140" t="s">
        <v>10692</v>
      </c>
      <c r="AF1620" s="29" t="s">
        <v>12544</v>
      </c>
      <c r="AG1620" t="s">
        <v>12549</v>
      </c>
    </row>
    <row r="1621" spans="6:33" x14ac:dyDescent="0.25">
      <c r="F1621" s="338">
        <v>1088970201</v>
      </c>
      <c r="G1621" s="339" t="s">
        <v>4971</v>
      </c>
      <c r="H1621" s="340" t="s">
        <v>94</v>
      </c>
      <c r="AA1621" s="142">
        <v>319532001141</v>
      </c>
      <c r="AB1621" s="140" t="s">
        <v>10671</v>
      </c>
      <c r="AC1621" s="140" t="s">
        <v>11873</v>
      </c>
      <c r="AD1621" s="140" t="s">
        <v>13297</v>
      </c>
      <c r="AE1621" s="140" t="s">
        <v>10722</v>
      </c>
      <c r="AF1621" s="29" t="s">
        <v>12545</v>
      </c>
      <c r="AG1621" t="s">
        <v>12550</v>
      </c>
    </row>
    <row r="1622" spans="6:33" x14ac:dyDescent="0.25">
      <c r="F1622" s="338">
        <v>34596902</v>
      </c>
      <c r="G1622" s="339" t="s">
        <v>5086</v>
      </c>
      <c r="H1622" s="340">
        <v>14</v>
      </c>
      <c r="AA1622" s="142">
        <v>319532001389</v>
      </c>
      <c r="AB1622" s="140" t="s">
        <v>10671</v>
      </c>
      <c r="AC1622" s="140" t="s">
        <v>11874</v>
      </c>
      <c r="AD1622" s="140" t="s">
        <v>13064</v>
      </c>
      <c r="AE1622" s="140" t="s">
        <v>10722</v>
      </c>
      <c r="AF1622" s="29" t="s">
        <v>12546</v>
      </c>
      <c r="AG1622" t="s">
        <v>12550</v>
      </c>
    </row>
    <row r="1623" spans="6:33" x14ac:dyDescent="0.25">
      <c r="F1623" s="338">
        <v>34596972</v>
      </c>
      <c r="G1623" s="339" t="s">
        <v>4966</v>
      </c>
      <c r="H1623" s="340">
        <v>14</v>
      </c>
      <c r="AA1623" s="142">
        <v>119532000529</v>
      </c>
      <c r="AB1623" s="140" t="s">
        <v>10671</v>
      </c>
      <c r="AC1623" s="140" t="s">
        <v>12812</v>
      </c>
      <c r="AD1623" s="140" t="s">
        <v>13298</v>
      </c>
      <c r="AE1623" s="140" t="s">
        <v>10722</v>
      </c>
      <c r="AF1623" s="29" t="s">
        <v>12545</v>
      </c>
      <c r="AG1623" t="s">
        <v>12550</v>
      </c>
    </row>
    <row r="1624" spans="6:33" x14ac:dyDescent="0.25">
      <c r="F1624" s="338">
        <v>34597499</v>
      </c>
      <c r="G1624" s="339" t="s">
        <v>4967</v>
      </c>
      <c r="H1624" s="340">
        <v>14</v>
      </c>
      <c r="AA1624" s="142">
        <v>119532000090</v>
      </c>
      <c r="AB1624" s="140" t="s">
        <v>10671</v>
      </c>
      <c r="AC1624" s="140" t="s">
        <v>11875</v>
      </c>
      <c r="AD1624" s="140" t="s">
        <v>13298</v>
      </c>
      <c r="AE1624" s="140" t="s">
        <v>10722</v>
      </c>
      <c r="AF1624" s="29" t="s">
        <v>12545</v>
      </c>
      <c r="AG1624" t="s">
        <v>12550</v>
      </c>
    </row>
    <row r="1625" spans="6:33" x14ac:dyDescent="0.25">
      <c r="F1625" s="338">
        <v>1062281925</v>
      </c>
      <c r="G1625" s="339" t="s">
        <v>5247</v>
      </c>
      <c r="H1625" s="340" t="s">
        <v>21</v>
      </c>
      <c r="AA1625" s="142">
        <v>119532000022</v>
      </c>
      <c r="AB1625" s="140" t="s">
        <v>10671</v>
      </c>
      <c r="AC1625" s="140" t="s">
        <v>11876</v>
      </c>
      <c r="AD1625" s="140" t="s">
        <v>13298</v>
      </c>
      <c r="AE1625" s="140" t="s">
        <v>10722</v>
      </c>
      <c r="AF1625" s="29" t="s">
        <v>12545</v>
      </c>
      <c r="AG1625" t="s">
        <v>12550</v>
      </c>
    </row>
    <row r="1626" spans="6:33" x14ac:dyDescent="0.25">
      <c r="F1626" s="338">
        <v>34592724</v>
      </c>
      <c r="G1626" s="339" t="s">
        <v>4964</v>
      </c>
      <c r="H1626" s="340">
        <v>14</v>
      </c>
      <c r="AA1626" s="142">
        <v>119532001061</v>
      </c>
      <c r="AB1626" s="140" t="s">
        <v>10671</v>
      </c>
      <c r="AC1626" s="140" t="s">
        <v>11877</v>
      </c>
      <c r="AD1626" s="140" t="s">
        <v>13298</v>
      </c>
      <c r="AE1626" s="140" t="s">
        <v>10722</v>
      </c>
      <c r="AF1626" s="29" t="s">
        <v>12545</v>
      </c>
      <c r="AG1626" t="s">
        <v>12550</v>
      </c>
    </row>
    <row r="1627" spans="6:33" x14ac:dyDescent="0.25">
      <c r="F1627" s="338">
        <v>34594361</v>
      </c>
      <c r="G1627" s="339" t="s">
        <v>4965</v>
      </c>
      <c r="H1627" s="340">
        <v>14</v>
      </c>
      <c r="AA1627" s="142">
        <v>119532002033</v>
      </c>
      <c r="AB1627" s="140" t="s">
        <v>10671</v>
      </c>
      <c r="AC1627" s="140" t="s">
        <v>12813</v>
      </c>
      <c r="AD1627" s="140" t="s">
        <v>13299</v>
      </c>
      <c r="AE1627" s="140" t="s">
        <v>10692</v>
      </c>
      <c r="AF1627" s="29" t="s">
        <v>12547</v>
      </c>
      <c r="AG1627" t="s">
        <v>12550</v>
      </c>
    </row>
    <row r="1628" spans="6:33" x14ac:dyDescent="0.25">
      <c r="F1628" s="338">
        <v>34593724</v>
      </c>
      <c r="G1628" s="339" t="s">
        <v>4976</v>
      </c>
      <c r="H1628" s="340" t="s">
        <v>23</v>
      </c>
      <c r="AA1628" s="142">
        <v>219532000442</v>
      </c>
      <c r="AB1628" s="140" t="s">
        <v>10671</v>
      </c>
      <c r="AC1628" s="140" t="s">
        <v>11878</v>
      </c>
      <c r="AD1628" s="140" t="s">
        <v>13299</v>
      </c>
      <c r="AE1628" s="140" t="s">
        <v>10692</v>
      </c>
      <c r="AF1628" s="29" t="s">
        <v>12547</v>
      </c>
      <c r="AG1628" t="s">
        <v>12550</v>
      </c>
    </row>
    <row r="1629" spans="6:33" x14ac:dyDescent="0.25">
      <c r="F1629" s="338">
        <v>4695960</v>
      </c>
      <c r="G1629" s="339" t="s">
        <v>4948</v>
      </c>
      <c r="H1629" s="340" t="s">
        <v>39</v>
      </c>
      <c r="AA1629" s="142">
        <v>219532000353</v>
      </c>
      <c r="AB1629" s="140" t="s">
        <v>10671</v>
      </c>
      <c r="AC1629" s="140" t="s">
        <v>11478</v>
      </c>
      <c r="AD1629" s="140" t="s">
        <v>13299</v>
      </c>
      <c r="AE1629" s="140" t="s">
        <v>10692</v>
      </c>
      <c r="AF1629" s="29" t="s">
        <v>12547</v>
      </c>
      <c r="AG1629" t="s">
        <v>12550</v>
      </c>
    </row>
    <row r="1630" spans="6:33" x14ac:dyDescent="0.25">
      <c r="F1630" s="338">
        <v>1490559</v>
      </c>
      <c r="G1630" s="339" t="s">
        <v>4950</v>
      </c>
      <c r="H1630" s="340">
        <v>8</v>
      </c>
      <c r="AA1630" s="142">
        <v>219532000485</v>
      </c>
      <c r="AB1630" s="140" t="s">
        <v>10671</v>
      </c>
      <c r="AC1630" s="140" t="s">
        <v>11879</v>
      </c>
      <c r="AD1630" s="140" t="s">
        <v>13299</v>
      </c>
      <c r="AE1630" s="140" t="s">
        <v>10692</v>
      </c>
      <c r="AF1630" s="29" t="s">
        <v>12547</v>
      </c>
      <c r="AG1630" t="s">
        <v>12550</v>
      </c>
    </row>
    <row r="1631" spans="6:33" x14ac:dyDescent="0.25">
      <c r="F1631" s="338">
        <v>10480601</v>
      </c>
      <c r="G1631" s="339" t="s">
        <v>4949</v>
      </c>
      <c r="H1631" s="340">
        <v>14</v>
      </c>
      <c r="AA1631" s="142">
        <v>219532000213</v>
      </c>
      <c r="AB1631" s="140" t="s">
        <v>10671</v>
      </c>
      <c r="AC1631" s="140" t="s">
        <v>11103</v>
      </c>
      <c r="AD1631" s="140" t="s">
        <v>13299</v>
      </c>
      <c r="AE1631" s="140" t="s">
        <v>10692</v>
      </c>
      <c r="AF1631" s="29" t="s">
        <v>12547</v>
      </c>
      <c r="AG1631" t="s">
        <v>12550</v>
      </c>
    </row>
    <row r="1632" spans="6:33" x14ac:dyDescent="0.25">
      <c r="F1632" s="338">
        <v>25275708</v>
      </c>
      <c r="G1632" s="339" t="s">
        <v>4960</v>
      </c>
      <c r="H1632" s="340" t="s">
        <v>21</v>
      </c>
      <c r="AA1632" s="142">
        <v>219532000060</v>
      </c>
      <c r="AB1632" s="140" t="s">
        <v>10671</v>
      </c>
      <c r="AC1632" s="140" t="s">
        <v>11880</v>
      </c>
      <c r="AD1632" s="140" t="s">
        <v>13299</v>
      </c>
      <c r="AE1632" s="140" t="s">
        <v>10692</v>
      </c>
      <c r="AF1632" s="29" t="s">
        <v>12547</v>
      </c>
      <c r="AG1632" t="s">
        <v>12550</v>
      </c>
    </row>
    <row r="1633" spans="6:33" x14ac:dyDescent="0.25">
      <c r="F1633" s="338">
        <v>34510853</v>
      </c>
      <c r="G1633" s="339" t="s">
        <v>4958</v>
      </c>
      <c r="H1633" s="340" t="s">
        <v>23</v>
      </c>
      <c r="AA1633" s="142">
        <v>219532000248</v>
      </c>
      <c r="AB1633" s="140" t="s">
        <v>10671</v>
      </c>
      <c r="AC1633" s="140" t="s">
        <v>11881</v>
      </c>
      <c r="AD1633" s="140" t="s">
        <v>13299</v>
      </c>
      <c r="AE1633" s="140" t="s">
        <v>10692</v>
      </c>
      <c r="AF1633" s="29" t="s">
        <v>12547</v>
      </c>
      <c r="AG1633" t="s">
        <v>12550</v>
      </c>
    </row>
    <row r="1634" spans="6:33" x14ac:dyDescent="0.25">
      <c r="F1634" s="338">
        <v>38439904</v>
      </c>
      <c r="G1634" s="339" t="s">
        <v>4954</v>
      </c>
      <c r="H1634" s="340">
        <v>14</v>
      </c>
      <c r="AA1634" s="142">
        <v>219532000361</v>
      </c>
      <c r="AB1634" s="140" t="s">
        <v>10671</v>
      </c>
      <c r="AC1634" s="140" t="s">
        <v>11578</v>
      </c>
      <c r="AD1634" s="140" t="s">
        <v>13299</v>
      </c>
      <c r="AE1634" s="140" t="s">
        <v>10692</v>
      </c>
      <c r="AF1634" s="29" t="s">
        <v>12547</v>
      </c>
      <c r="AG1634" t="s">
        <v>12550</v>
      </c>
    </row>
    <row r="1635" spans="6:33" x14ac:dyDescent="0.25">
      <c r="F1635" s="338">
        <v>41584017</v>
      </c>
      <c r="G1635" s="339" t="s">
        <v>4956</v>
      </c>
      <c r="H1635" s="340">
        <v>14</v>
      </c>
      <c r="AA1635" s="142">
        <v>219532001252</v>
      </c>
      <c r="AB1635" s="140" t="s">
        <v>10671</v>
      </c>
      <c r="AC1635" s="140" t="s">
        <v>12814</v>
      </c>
      <c r="AD1635" s="140" t="s">
        <v>13300</v>
      </c>
      <c r="AE1635" s="140" t="s">
        <v>10692</v>
      </c>
      <c r="AF1635" s="29" t="s">
        <v>12547</v>
      </c>
      <c r="AG1635" t="s">
        <v>12550</v>
      </c>
    </row>
    <row r="1636" spans="6:33" x14ac:dyDescent="0.25">
      <c r="F1636" s="338">
        <v>1060416470</v>
      </c>
      <c r="G1636" s="339" t="s">
        <v>5271</v>
      </c>
      <c r="H1636" s="340" t="s">
        <v>39</v>
      </c>
      <c r="AA1636" s="142">
        <v>219532000531</v>
      </c>
      <c r="AB1636" s="140" t="s">
        <v>10671</v>
      </c>
      <c r="AC1636" s="140" t="s">
        <v>11700</v>
      </c>
      <c r="AD1636" s="140" t="s">
        <v>13300</v>
      </c>
      <c r="AE1636" s="140" t="s">
        <v>10692</v>
      </c>
      <c r="AF1636" s="29" t="s">
        <v>12547</v>
      </c>
      <c r="AG1636" t="s">
        <v>12550</v>
      </c>
    </row>
    <row r="1637" spans="6:33" x14ac:dyDescent="0.25">
      <c r="F1637" s="338">
        <v>1061985039</v>
      </c>
      <c r="G1637" s="339" t="s">
        <v>3911</v>
      </c>
      <c r="H1637" s="340" t="s">
        <v>21</v>
      </c>
      <c r="AA1637" s="142">
        <v>219532000159</v>
      </c>
      <c r="AB1637" s="140" t="s">
        <v>10671</v>
      </c>
      <c r="AC1637" s="140" t="s">
        <v>11882</v>
      </c>
      <c r="AD1637" s="140" t="s">
        <v>13300</v>
      </c>
      <c r="AE1637" s="140" t="s">
        <v>10692</v>
      </c>
      <c r="AF1637" s="29" t="s">
        <v>12547</v>
      </c>
      <c r="AG1637" t="s">
        <v>12550</v>
      </c>
    </row>
    <row r="1638" spans="6:33" x14ac:dyDescent="0.25">
      <c r="F1638" s="338">
        <v>34557244</v>
      </c>
      <c r="G1638" s="339" t="s">
        <v>4951</v>
      </c>
      <c r="H1638" s="340">
        <v>13</v>
      </c>
      <c r="AA1638" s="142">
        <v>219532000108</v>
      </c>
      <c r="AB1638" s="140" t="s">
        <v>10671</v>
      </c>
      <c r="AC1638" s="140" t="s">
        <v>10939</v>
      </c>
      <c r="AD1638" s="140" t="s">
        <v>13300</v>
      </c>
      <c r="AE1638" s="140" t="s">
        <v>10692</v>
      </c>
      <c r="AF1638" s="29" t="s">
        <v>12547</v>
      </c>
      <c r="AG1638" t="s">
        <v>12550</v>
      </c>
    </row>
    <row r="1639" spans="6:33" x14ac:dyDescent="0.25">
      <c r="F1639" s="338">
        <v>34620179</v>
      </c>
      <c r="G1639" s="339" t="s">
        <v>4959</v>
      </c>
      <c r="H1639" s="340" t="s">
        <v>24</v>
      </c>
      <c r="AA1639" s="142">
        <v>219532000141</v>
      </c>
      <c r="AB1639" s="140" t="s">
        <v>10671</v>
      </c>
      <c r="AC1639" s="140" t="s">
        <v>11883</v>
      </c>
      <c r="AD1639" s="140" t="s">
        <v>13300</v>
      </c>
      <c r="AE1639" s="140" t="s">
        <v>10692</v>
      </c>
      <c r="AF1639" s="29" t="s">
        <v>12547</v>
      </c>
      <c r="AG1639" t="s">
        <v>12550</v>
      </c>
    </row>
    <row r="1640" spans="6:33" x14ac:dyDescent="0.25">
      <c r="F1640" s="338">
        <v>34593107</v>
      </c>
      <c r="G1640" s="339" t="s">
        <v>4952</v>
      </c>
      <c r="H1640" s="340">
        <v>14</v>
      </c>
      <c r="AA1640" s="142">
        <v>219532000566</v>
      </c>
      <c r="AB1640" s="140" t="s">
        <v>10671</v>
      </c>
      <c r="AC1640" s="140" t="s">
        <v>11884</v>
      </c>
      <c r="AD1640" s="140" t="s">
        <v>13300</v>
      </c>
      <c r="AE1640" s="140" t="s">
        <v>10692</v>
      </c>
      <c r="AF1640" s="29" t="s">
        <v>12547</v>
      </c>
      <c r="AG1640" t="s">
        <v>12550</v>
      </c>
    </row>
    <row r="1641" spans="6:33" x14ac:dyDescent="0.25">
      <c r="F1641" s="338">
        <v>34593209</v>
      </c>
      <c r="G1641" s="339" t="s">
        <v>4953</v>
      </c>
      <c r="H1641" s="340" t="s">
        <v>20</v>
      </c>
      <c r="AA1641" s="142">
        <v>219532001511</v>
      </c>
      <c r="AB1641" s="140" t="s">
        <v>10671</v>
      </c>
      <c r="AC1641" s="140" t="s">
        <v>11885</v>
      </c>
      <c r="AD1641" s="140" t="s">
        <v>13300</v>
      </c>
      <c r="AE1641" s="140" t="s">
        <v>10692</v>
      </c>
      <c r="AF1641" s="29" t="s">
        <v>12547</v>
      </c>
      <c r="AG1641" t="s">
        <v>12550</v>
      </c>
    </row>
    <row r="1642" spans="6:33" x14ac:dyDescent="0.25">
      <c r="F1642" s="338">
        <v>25733999</v>
      </c>
      <c r="G1642" s="339" t="s">
        <v>2730</v>
      </c>
      <c r="H1642" s="340" t="s">
        <v>31</v>
      </c>
      <c r="AA1642" s="142">
        <v>219532000612</v>
      </c>
      <c r="AB1642" s="140" t="s">
        <v>10671</v>
      </c>
      <c r="AC1642" s="140" t="s">
        <v>11886</v>
      </c>
      <c r="AD1642" s="140" t="s">
        <v>13300</v>
      </c>
      <c r="AE1642" s="140" t="s">
        <v>10692</v>
      </c>
      <c r="AF1642" s="29" t="s">
        <v>12547</v>
      </c>
      <c r="AG1642" t="s">
        <v>12550</v>
      </c>
    </row>
    <row r="1643" spans="6:33" x14ac:dyDescent="0.25">
      <c r="F1643" s="338">
        <v>34595564</v>
      </c>
      <c r="G1643" s="339" t="s">
        <v>4955</v>
      </c>
      <c r="H1643" s="340">
        <v>14</v>
      </c>
      <c r="AA1643" s="142">
        <v>219532001546</v>
      </c>
      <c r="AB1643" s="140" t="s">
        <v>10671</v>
      </c>
      <c r="AC1643" s="140" t="s">
        <v>11887</v>
      </c>
      <c r="AD1643" s="140" t="s">
        <v>13300</v>
      </c>
      <c r="AE1643" s="140" t="s">
        <v>10692</v>
      </c>
      <c r="AF1643" s="29" t="s">
        <v>12547</v>
      </c>
      <c r="AG1643" t="s">
        <v>12550</v>
      </c>
    </row>
    <row r="1644" spans="6:33" x14ac:dyDescent="0.25">
      <c r="F1644" s="338">
        <v>34596716</v>
      </c>
      <c r="G1644" s="339" t="s">
        <v>4957</v>
      </c>
      <c r="H1644" s="340">
        <v>14</v>
      </c>
      <c r="AA1644" s="142">
        <v>219532000493</v>
      </c>
      <c r="AB1644" s="140" t="s">
        <v>10671</v>
      </c>
      <c r="AC1644" s="140" t="s">
        <v>12815</v>
      </c>
      <c r="AD1644" s="140" t="s">
        <v>13301</v>
      </c>
      <c r="AE1644" s="140" t="s">
        <v>10692</v>
      </c>
      <c r="AF1644" s="29" t="s">
        <v>12545</v>
      </c>
      <c r="AG1644" t="s">
        <v>12550</v>
      </c>
    </row>
    <row r="1645" spans="6:33" x14ac:dyDescent="0.25">
      <c r="F1645" s="338">
        <v>34603651</v>
      </c>
      <c r="G1645" s="339" t="s">
        <v>3520</v>
      </c>
      <c r="H1645" s="340" t="s">
        <v>94</v>
      </c>
      <c r="AA1645" s="142">
        <v>219532001333</v>
      </c>
      <c r="AB1645" s="140" t="s">
        <v>10671</v>
      </c>
      <c r="AC1645" s="140" t="s">
        <v>11888</v>
      </c>
      <c r="AD1645" s="140" t="s">
        <v>13301</v>
      </c>
      <c r="AE1645" s="140" t="s">
        <v>10692</v>
      </c>
      <c r="AF1645" s="29" t="s">
        <v>12545</v>
      </c>
      <c r="AG1645" t="s">
        <v>12550</v>
      </c>
    </row>
    <row r="1646" spans="6:33" x14ac:dyDescent="0.25">
      <c r="F1646" s="338">
        <v>1060987864</v>
      </c>
      <c r="G1646" s="339" t="s">
        <v>13629</v>
      </c>
      <c r="H1646" s="340" t="s">
        <v>31</v>
      </c>
      <c r="AA1646" s="142">
        <v>419532001405</v>
      </c>
      <c r="AB1646" s="140" t="s">
        <v>10671</v>
      </c>
      <c r="AC1646" s="140" t="s">
        <v>11889</v>
      </c>
      <c r="AD1646" s="140" t="s">
        <v>13301</v>
      </c>
      <c r="AE1646" s="140" t="s">
        <v>10692</v>
      </c>
      <c r="AF1646" s="29" t="s">
        <v>12545</v>
      </c>
      <c r="AG1646" t="s">
        <v>12550</v>
      </c>
    </row>
    <row r="1647" spans="6:33" x14ac:dyDescent="0.25">
      <c r="F1647" s="338">
        <v>25328011</v>
      </c>
      <c r="G1647" s="339" t="s">
        <v>9639</v>
      </c>
      <c r="H1647" s="340">
        <v>14</v>
      </c>
      <c r="AA1647" s="142">
        <v>219532000752</v>
      </c>
      <c r="AB1647" s="140" t="s">
        <v>10671</v>
      </c>
      <c r="AC1647" s="140" t="s">
        <v>11890</v>
      </c>
      <c r="AD1647" s="140" t="s">
        <v>13301</v>
      </c>
      <c r="AE1647" s="140" t="s">
        <v>10692</v>
      </c>
      <c r="AF1647" s="29" t="s">
        <v>12545</v>
      </c>
      <c r="AG1647" t="s">
        <v>12550</v>
      </c>
    </row>
    <row r="1648" spans="6:33" x14ac:dyDescent="0.25">
      <c r="F1648" s="338">
        <v>25482231</v>
      </c>
      <c r="G1648" s="339" t="s">
        <v>4945</v>
      </c>
      <c r="H1648" s="340" t="s">
        <v>31</v>
      </c>
      <c r="AA1648" s="142">
        <v>219532001155</v>
      </c>
      <c r="AB1648" s="140" t="s">
        <v>10671</v>
      </c>
      <c r="AC1648" s="140" t="s">
        <v>12816</v>
      </c>
      <c r="AD1648" s="140" t="s">
        <v>13302</v>
      </c>
      <c r="AE1648" s="140" t="s">
        <v>10692</v>
      </c>
      <c r="AF1648" s="29" t="s">
        <v>12547</v>
      </c>
      <c r="AG1648" t="s">
        <v>12550</v>
      </c>
    </row>
    <row r="1649" spans="6:33" x14ac:dyDescent="0.25">
      <c r="F1649" s="338">
        <v>10590143</v>
      </c>
      <c r="G1649" s="339" t="s">
        <v>4937</v>
      </c>
      <c r="H1649" s="340">
        <v>14</v>
      </c>
      <c r="AA1649" s="142">
        <v>219532000299</v>
      </c>
      <c r="AB1649" s="140" t="s">
        <v>10671</v>
      </c>
      <c r="AC1649" s="140" t="s">
        <v>11891</v>
      </c>
      <c r="AD1649" s="140" t="s">
        <v>13302</v>
      </c>
      <c r="AE1649" s="140" t="s">
        <v>10692</v>
      </c>
      <c r="AF1649" s="29" t="s">
        <v>12547</v>
      </c>
      <c r="AG1649" t="s">
        <v>12550</v>
      </c>
    </row>
    <row r="1650" spans="6:33" x14ac:dyDescent="0.25">
      <c r="F1650" s="338">
        <v>10484713</v>
      </c>
      <c r="G1650" s="339" t="s">
        <v>4938</v>
      </c>
      <c r="H1650" s="340" t="s">
        <v>40</v>
      </c>
      <c r="AA1650" s="142">
        <v>219532000825</v>
      </c>
      <c r="AB1650" s="140" t="s">
        <v>10671</v>
      </c>
      <c r="AC1650" s="140" t="s">
        <v>12817</v>
      </c>
      <c r="AD1650" s="140" t="s">
        <v>13303</v>
      </c>
      <c r="AE1650" s="140" t="s">
        <v>10692</v>
      </c>
      <c r="AF1650" s="29" t="s">
        <v>12545</v>
      </c>
      <c r="AG1650" t="s">
        <v>12550</v>
      </c>
    </row>
    <row r="1651" spans="6:33" x14ac:dyDescent="0.25">
      <c r="F1651" s="338">
        <v>10478880</v>
      </c>
      <c r="G1651" s="339" t="s">
        <v>4936</v>
      </c>
      <c r="H1651" s="340">
        <v>14</v>
      </c>
      <c r="AA1651" s="142">
        <v>219532000639</v>
      </c>
      <c r="AB1651" s="140" t="s">
        <v>10671</v>
      </c>
      <c r="AC1651" s="140" t="s">
        <v>10848</v>
      </c>
      <c r="AD1651" s="140" t="s">
        <v>13303</v>
      </c>
      <c r="AE1651" s="140" t="s">
        <v>10692</v>
      </c>
      <c r="AF1651" s="29" t="s">
        <v>12545</v>
      </c>
      <c r="AG1651" t="s">
        <v>12550</v>
      </c>
    </row>
    <row r="1652" spans="6:33" x14ac:dyDescent="0.25">
      <c r="F1652" s="338">
        <v>25562118</v>
      </c>
      <c r="G1652" s="339" t="s">
        <v>4942</v>
      </c>
      <c r="H1652" s="340" t="s">
        <v>39</v>
      </c>
      <c r="AA1652" s="142">
        <v>219532000736</v>
      </c>
      <c r="AB1652" s="140" t="s">
        <v>10671</v>
      </c>
      <c r="AC1652" s="140" t="s">
        <v>10698</v>
      </c>
      <c r="AD1652" s="140" t="s">
        <v>13303</v>
      </c>
      <c r="AE1652" s="140" t="s">
        <v>10692</v>
      </c>
      <c r="AF1652" s="29" t="s">
        <v>12545</v>
      </c>
      <c r="AG1652" t="s">
        <v>12550</v>
      </c>
    </row>
    <row r="1653" spans="6:33" x14ac:dyDescent="0.25">
      <c r="F1653" s="338">
        <v>34385170</v>
      </c>
      <c r="G1653" s="339" t="s">
        <v>4944</v>
      </c>
      <c r="H1653" s="340">
        <v>5</v>
      </c>
      <c r="AA1653" s="142">
        <v>219532001104</v>
      </c>
      <c r="AB1653" s="140" t="s">
        <v>10671</v>
      </c>
      <c r="AC1653" s="140" t="s">
        <v>11892</v>
      </c>
      <c r="AD1653" s="140" t="s">
        <v>13303</v>
      </c>
      <c r="AE1653" s="140" t="s">
        <v>10692</v>
      </c>
      <c r="AF1653" s="29" t="s">
        <v>12545</v>
      </c>
      <c r="AG1653" t="s">
        <v>12550</v>
      </c>
    </row>
    <row r="1654" spans="6:33" x14ac:dyDescent="0.25">
      <c r="F1654" s="338">
        <v>39534665</v>
      </c>
      <c r="G1654" s="339" t="s">
        <v>4946</v>
      </c>
      <c r="H1654" s="340">
        <v>14</v>
      </c>
      <c r="AA1654" s="142">
        <v>219532000621</v>
      </c>
      <c r="AB1654" s="140" t="s">
        <v>10671</v>
      </c>
      <c r="AC1654" s="140" t="s">
        <v>11893</v>
      </c>
      <c r="AD1654" s="140" t="s">
        <v>13303</v>
      </c>
      <c r="AE1654" s="140" t="s">
        <v>10692</v>
      </c>
      <c r="AF1654" s="29" t="s">
        <v>12545</v>
      </c>
      <c r="AG1654" t="s">
        <v>12550</v>
      </c>
    </row>
    <row r="1655" spans="6:33" x14ac:dyDescent="0.25">
      <c r="F1655" s="338">
        <v>1061701120</v>
      </c>
      <c r="G1655" s="339" t="s">
        <v>4947</v>
      </c>
      <c r="H1655" s="340" t="s">
        <v>20</v>
      </c>
      <c r="AA1655" s="142">
        <v>219532001295</v>
      </c>
      <c r="AB1655" s="140" t="s">
        <v>10671</v>
      </c>
      <c r="AC1655" s="140" t="s">
        <v>11679</v>
      </c>
      <c r="AD1655" s="140" t="s">
        <v>13303</v>
      </c>
      <c r="AE1655" s="140" t="s">
        <v>10692</v>
      </c>
      <c r="AF1655" s="29" t="s">
        <v>12545</v>
      </c>
      <c r="AG1655" t="s">
        <v>12550</v>
      </c>
    </row>
    <row r="1656" spans="6:33" x14ac:dyDescent="0.25">
      <c r="F1656" s="338">
        <v>34547373</v>
      </c>
      <c r="G1656" s="339" t="s">
        <v>4943</v>
      </c>
      <c r="H1656" s="340" t="s">
        <v>31</v>
      </c>
      <c r="AA1656" s="142">
        <v>419532001421</v>
      </c>
      <c r="AB1656" s="140" t="s">
        <v>10671</v>
      </c>
      <c r="AC1656" s="140" t="s">
        <v>12818</v>
      </c>
      <c r="AD1656" s="140" t="s">
        <v>13304</v>
      </c>
      <c r="AE1656" s="140" t="s">
        <v>10692</v>
      </c>
      <c r="AF1656" s="29" t="s">
        <v>12545</v>
      </c>
      <c r="AG1656" t="s">
        <v>12550</v>
      </c>
    </row>
    <row r="1657" spans="6:33" x14ac:dyDescent="0.25">
      <c r="F1657" s="338">
        <v>34599685</v>
      </c>
      <c r="G1657" s="339" t="s">
        <v>4939</v>
      </c>
      <c r="H1657" s="340">
        <v>14</v>
      </c>
      <c r="AA1657" s="142">
        <v>219532000183</v>
      </c>
      <c r="AB1657" s="140" t="s">
        <v>10671</v>
      </c>
      <c r="AC1657" s="140" t="s">
        <v>10843</v>
      </c>
      <c r="AD1657" s="140" t="s">
        <v>13304</v>
      </c>
      <c r="AE1657" s="140" t="s">
        <v>10692</v>
      </c>
      <c r="AF1657" s="29" t="s">
        <v>12545</v>
      </c>
      <c r="AG1657" t="s">
        <v>12550</v>
      </c>
    </row>
    <row r="1658" spans="6:33" x14ac:dyDescent="0.25">
      <c r="F1658" s="338">
        <v>34594710</v>
      </c>
      <c r="G1658" s="339" t="s">
        <v>4940</v>
      </c>
      <c r="H1658" s="340">
        <v>14</v>
      </c>
      <c r="AA1658" s="142">
        <v>219532000388</v>
      </c>
      <c r="AB1658" s="140" t="s">
        <v>10671</v>
      </c>
      <c r="AC1658" s="140" t="s">
        <v>11894</v>
      </c>
      <c r="AD1658" s="140" t="s">
        <v>13304</v>
      </c>
      <c r="AE1658" s="140" t="s">
        <v>10692</v>
      </c>
      <c r="AF1658" s="29" t="s">
        <v>12545</v>
      </c>
      <c r="AG1658" t="s">
        <v>12550</v>
      </c>
    </row>
    <row r="1659" spans="6:33" x14ac:dyDescent="0.25">
      <c r="F1659" s="338">
        <v>34596300</v>
      </c>
      <c r="G1659" s="339" t="s">
        <v>4941</v>
      </c>
      <c r="H1659" s="340">
        <v>14</v>
      </c>
      <c r="AA1659" s="142">
        <v>219532001350</v>
      </c>
      <c r="AB1659" s="140" t="s">
        <v>10671</v>
      </c>
      <c r="AC1659" s="140" t="s">
        <v>11688</v>
      </c>
      <c r="AD1659" s="140" t="s">
        <v>13304</v>
      </c>
      <c r="AE1659" s="140" t="s">
        <v>10692</v>
      </c>
      <c r="AF1659" s="29" t="s">
        <v>12545</v>
      </c>
      <c r="AG1659" t="s">
        <v>12550</v>
      </c>
    </row>
    <row r="1660" spans="6:33" x14ac:dyDescent="0.25">
      <c r="F1660" s="338">
        <v>25310897</v>
      </c>
      <c r="G1660" s="339" t="s">
        <v>4928</v>
      </c>
      <c r="H1660" s="340">
        <v>14</v>
      </c>
      <c r="AA1660" s="142">
        <v>219532000604</v>
      </c>
      <c r="AB1660" s="140" t="s">
        <v>10671</v>
      </c>
      <c r="AC1660" s="140" t="s">
        <v>11895</v>
      </c>
      <c r="AD1660" s="140" t="s">
        <v>13304</v>
      </c>
      <c r="AE1660" s="140" t="s">
        <v>10692</v>
      </c>
      <c r="AF1660" s="29" t="s">
        <v>12545</v>
      </c>
      <c r="AG1660" t="s">
        <v>12550</v>
      </c>
    </row>
    <row r="1661" spans="6:33" x14ac:dyDescent="0.25">
      <c r="F1661" s="338">
        <v>34599049</v>
      </c>
      <c r="G1661" s="339" t="s">
        <v>5081</v>
      </c>
      <c r="H1661" s="340">
        <v>14</v>
      </c>
      <c r="AA1661" s="142">
        <v>219532000256</v>
      </c>
      <c r="AB1661" s="140" t="s">
        <v>10671</v>
      </c>
      <c r="AC1661" s="140" t="s">
        <v>11763</v>
      </c>
      <c r="AD1661" s="140" t="s">
        <v>13304</v>
      </c>
      <c r="AE1661" s="140" t="s">
        <v>10692</v>
      </c>
      <c r="AF1661" s="29" t="s">
        <v>12545</v>
      </c>
      <c r="AG1661" t="s">
        <v>12550</v>
      </c>
    </row>
    <row r="1662" spans="6:33" x14ac:dyDescent="0.25">
      <c r="F1662" s="338">
        <v>25663124</v>
      </c>
      <c r="G1662" s="339" t="s">
        <v>4932</v>
      </c>
      <c r="H1662" s="340">
        <v>14</v>
      </c>
      <c r="AA1662" s="142">
        <v>219532001317</v>
      </c>
      <c r="AB1662" s="140" t="s">
        <v>10671</v>
      </c>
      <c r="AC1662" s="140" t="s">
        <v>11896</v>
      </c>
      <c r="AD1662" s="140" t="s">
        <v>13304</v>
      </c>
      <c r="AE1662" s="140" t="s">
        <v>10692</v>
      </c>
      <c r="AF1662" s="29" t="s">
        <v>12545</v>
      </c>
      <c r="AG1662" t="s">
        <v>12550</v>
      </c>
    </row>
    <row r="1663" spans="6:33" x14ac:dyDescent="0.25">
      <c r="F1663" s="338">
        <v>25663694</v>
      </c>
      <c r="G1663" s="339" t="s">
        <v>4933</v>
      </c>
      <c r="H1663" s="340">
        <v>14</v>
      </c>
      <c r="AA1663" s="142">
        <v>219532002232</v>
      </c>
      <c r="AB1663" s="140" t="s">
        <v>10671</v>
      </c>
      <c r="AC1663" s="140" t="s">
        <v>11359</v>
      </c>
      <c r="AD1663" s="140" t="s">
        <v>13304</v>
      </c>
      <c r="AE1663" s="140" t="s">
        <v>10692</v>
      </c>
      <c r="AF1663" s="29" t="s">
        <v>12545</v>
      </c>
      <c r="AG1663" t="s">
        <v>12550</v>
      </c>
    </row>
    <row r="1664" spans="6:33" x14ac:dyDescent="0.25">
      <c r="F1664" s="338">
        <v>31295413</v>
      </c>
      <c r="G1664" s="339" t="s">
        <v>4934</v>
      </c>
      <c r="H1664" s="340">
        <v>14</v>
      </c>
      <c r="AA1664" s="142">
        <v>219532001376</v>
      </c>
      <c r="AB1664" s="140" t="s">
        <v>10671</v>
      </c>
      <c r="AC1664" s="140" t="s">
        <v>12819</v>
      </c>
      <c r="AD1664" s="140" t="s">
        <v>13305</v>
      </c>
      <c r="AE1664" s="140" t="s">
        <v>10692</v>
      </c>
      <c r="AF1664" s="29" t="s">
        <v>12547</v>
      </c>
      <c r="AG1664" t="s">
        <v>12550</v>
      </c>
    </row>
    <row r="1665" spans="6:33" x14ac:dyDescent="0.25">
      <c r="F1665" s="338">
        <v>34672327</v>
      </c>
      <c r="G1665" s="339" t="s">
        <v>4935</v>
      </c>
      <c r="H1665" s="340" t="s">
        <v>24</v>
      </c>
      <c r="AA1665" s="142">
        <v>219532001341</v>
      </c>
      <c r="AB1665" s="140" t="s">
        <v>10671</v>
      </c>
      <c r="AC1665" s="140" t="s">
        <v>11575</v>
      </c>
      <c r="AD1665" s="140" t="s">
        <v>13305</v>
      </c>
      <c r="AE1665" s="140" t="s">
        <v>10692</v>
      </c>
      <c r="AF1665" s="29" t="s">
        <v>12547</v>
      </c>
      <c r="AG1665" t="s">
        <v>12550</v>
      </c>
    </row>
    <row r="1666" spans="6:33" x14ac:dyDescent="0.25">
      <c r="F1666" s="338">
        <v>34592124</v>
      </c>
      <c r="G1666" s="339" t="s">
        <v>4929</v>
      </c>
      <c r="H1666" s="340">
        <v>14</v>
      </c>
      <c r="AA1666" s="142">
        <v>219532001520</v>
      </c>
      <c r="AB1666" s="140" t="s">
        <v>10671</v>
      </c>
      <c r="AC1666" s="140" t="s">
        <v>11053</v>
      </c>
      <c r="AD1666" s="140" t="s">
        <v>13305</v>
      </c>
      <c r="AE1666" s="140" t="s">
        <v>10692</v>
      </c>
      <c r="AF1666" s="29" t="s">
        <v>12547</v>
      </c>
      <c r="AG1666" t="s">
        <v>12550</v>
      </c>
    </row>
    <row r="1667" spans="6:33" x14ac:dyDescent="0.25">
      <c r="F1667" s="338">
        <v>34604793</v>
      </c>
      <c r="G1667" s="339" t="s">
        <v>4931</v>
      </c>
      <c r="H1667" s="340" t="s">
        <v>32</v>
      </c>
      <c r="AA1667" s="142">
        <v>219532001201</v>
      </c>
      <c r="AB1667" s="140" t="s">
        <v>10671</v>
      </c>
      <c r="AC1667" s="140" t="s">
        <v>11897</v>
      </c>
      <c r="AD1667" s="140" t="s">
        <v>13305</v>
      </c>
      <c r="AE1667" s="140" t="s">
        <v>10692</v>
      </c>
      <c r="AF1667" s="29" t="s">
        <v>12547</v>
      </c>
      <c r="AG1667" t="s">
        <v>12550</v>
      </c>
    </row>
    <row r="1668" spans="6:33" x14ac:dyDescent="0.25">
      <c r="F1668" s="338">
        <v>34594168</v>
      </c>
      <c r="G1668" s="339" t="s">
        <v>4930</v>
      </c>
      <c r="H1668" s="340">
        <v>14</v>
      </c>
      <c r="AA1668" s="142">
        <v>219532002241</v>
      </c>
      <c r="AB1668" s="140" t="s">
        <v>10671</v>
      </c>
      <c r="AC1668" s="140" t="s">
        <v>11898</v>
      </c>
      <c r="AD1668" s="140" t="s">
        <v>13305</v>
      </c>
      <c r="AE1668" s="140" t="s">
        <v>10692</v>
      </c>
      <c r="AF1668" s="29" t="s">
        <v>12547</v>
      </c>
      <c r="AG1668" t="s">
        <v>12550</v>
      </c>
    </row>
    <row r="1669" spans="6:33" x14ac:dyDescent="0.25">
      <c r="F1669" s="338">
        <v>25295943</v>
      </c>
      <c r="G1669" s="339" t="s">
        <v>4920</v>
      </c>
      <c r="H1669" s="340">
        <v>14</v>
      </c>
      <c r="AA1669" s="142">
        <v>219532000779</v>
      </c>
      <c r="AB1669" s="140" t="s">
        <v>10671</v>
      </c>
      <c r="AC1669" s="140" t="s">
        <v>11899</v>
      </c>
      <c r="AD1669" s="140" t="s">
        <v>13305</v>
      </c>
      <c r="AE1669" s="140" t="s">
        <v>10692</v>
      </c>
      <c r="AF1669" s="29" t="s">
        <v>12547</v>
      </c>
      <c r="AG1669" t="s">
        <v>12550</v>
      </c>
    </row>
    <row r="1670" spans="6:33" x14ac:dyDescent="0.25">
      <c r="F1670" s="338">
        <v>4634607</v>
      </c>
      <c r="G1670" s="339" t="s">
        <v>4919</v>
      </c>
      <c r="H1670" s="340">
        <v>14</v>
      </c>
      <c r="AA1670" s="142">
        <v>219532000230</v>
      </c>
      <c r="AB1670" s="140" t="s">
        <v>10671</v>
      </c>
      <c r="AC1670" s="140" t="s">
        <v>11900</v>
      </c>
      <c r="AD1670" s="140" t="s">
        <v>13305</v>
      </c>
      <c r="AE1670" s="140" t="s">
        <v>10692</v>
      </c>
      <c r="AF1670" s="29" t="s">
        <v>12547</v>
      </c>
      <c r="AG1670" t="s">
        <v>12550</v>
      </c>
    </row>
    <row r="1671" spans="6:33" x14ac:dyDescent="0.25">
      <c r="F1671" s="338">
        <v>25706433</v>
      </c>
      <c r="G1671" s="339" t="s">
        <v>4925</v>
      </c>
      <c r="H1671" s="340">
        <v>14</v>
      </c>
      <c r="AA1671" s="142">
        <v>219532001368</v>
      </c>
      <c r="AB1671" s="140" t="s">
        <v>10671</v>
      </c>
      <c r="AC1671" s="140" t="s">
        <v>11901</v>
      </c>
      <c r="AD1671" s="140" t="s">
        <v>13305</v>
      </c>
      <c r="AE1671" s="140" t="s">
        <v>10692</v>
      </c>
      <c r="AF1671" s="29" t="s">
        <v>12547</v>
      </c>
      <c r="AG1671" t="s">
        <v>12550</v>
      </c>
    </row>
    <row r="1672" spans="6:33" x14ac:dyDescent="0.25">
      <c r="F1672" s="338">
        <v>76333528</v>
      </c>
      <c r="G1672" s="339" t="s">
        <v>4921</v>
      </c>
      <c r="H1672" s="340">
        <v>14</v>
      </c>
      <c r="AA1672" s="142">
        <v>219532001996</v>
      </c>
      <c r="AB1672" s="140" t="s">
        <v>10671</v>
      </c>
      <c r="AC1672" s="140" t="s">
        <v>11902</v>
      </c>
      <c r="AD1672" s="140" t="s">
        <v>13305</v>
      </c>
      <c r="AE1672" s="140" t="s">
        <v>10692</v>
      </c>
      <c r="AF1672" s="29" t="s">
        <v>12547</v>
      </c>
      <c r="AG1672" t="s">
        <v>12550</v>
      </c>
    </row>
    <row r="1673" spans="6:33" x14ac:dyDescent="0.25">
      <c r="F1673" s="338">
        <v>66874446</v>
      </c>
      <c r="G1673" s="339" t="s">
        <v>4923</v>
      </c>
      <c r="H1673" s="340">
        <v>14</v>
      </c>
      <c r="AA1673" s="142">
        <v>219532000264</v>
      </c>
      <c r="AB1673" s="140" t="s">
        <v>10671</v>
      </c>
      <c r="AC1673" s="140" t="s">
        <v>11903</v>
      </c>
      <c r="AD1673" s="140" t="s">
        <v>13305</v>
      </c>
      <c r="AE1673" s="140" t="s">
        <v>10692</v>
      </c>
      <c r="AF1673" s="29" t="s">
        <v>12547</v>
      </c>
      <c r="AG1673" t="s">
        <v>12550</v>
      </c>
    </row>
    <row r="1674" spans="6:33" x14ac:dyDescent="0.25">
      <c r="F1674" s="338">
        <v>1061739307</v>
      </c>
      <c r="G1674" s="339" t="s">
        <v>4927</v>
      </c>
      <c r="H1674" s="340" t="s">
        <v>31</v>
      </c>
      <c r="AA1674" s="142">
        <v>219532001244</v>
      </c>
      <c r="AB1674" s="140" t="s">
        <v>10671</v>
      </c>
      <c r="AC1674" s="140" t="s">
        <v>11489</v>
      </c>
      <c r="AD1674" s="140" t="s">
        <v>13305</v>
      </c>
      <c r="AE1674" s="140" t="s">
        <v>10692</v>
      </c>
      <c r="AF1674" s="29" t="s">
        <v>12547</v>
      </c>
      <c r="AG1674" t="s">
        <v>12550</v>
      </c>
    </row>
    <row r="1675" spans="6:33" x14ac:dyDescent="0.25">
      <c r="F1675" s="338">
        <v>34597422</v>
      </c>
      <c r="G1675" s="339" t="s">
        <v>4926</v>
      </c>
      <c r="H1675" s="340">
        <v>14</v>
      </c>
      <c r="AA1675" s="142">
        <v>219532002020</v>
      </c>
      <c r="AB1675" s="140" t="s">
        <v>10671</v>
      </c>
      <c r="AC1675" s="140" t="s">
        <v>12820</v>
      </c>
      <c r="AD1675" s="140" t="s">
        <v>13306</v>
      </c>
      <c r="AE1675" s="140" t="s">
        <v>10692</v>
      </c>
      <c r="AF1675" s="29" t="s">
        <v>12547</v>
      </c>
      <c r="AG1675" t="s">
        <v>12550</v>
      </c>
    </row>
    <row r="1676" spans="6:33" x14ac:dyDescent="0.25">
      <c r="F1676" s="338">
        <v>34594053</v>
      </c>
      <c r="G1676" s="339" t="s">
        <v>4922</v>
      </c>
      <c r="H1676" s="340">
        <v>13</v>
      </c>
      <c r="AA1676" s="142">
        <v>219532000744</v>
      </c>
      <c r="AB1676" s="140" t="s">
        <v>10671</v>
      </c>
      <c r="AC1676" s="140" t="s">
        <v>11904</v>
      </c>
      <c r="AD1676" s="140" t="s">
        <v>13306</v>
      </c>
      <c r="AE1676" s="140" t="s">
        <v>10692</v>
      </c>
      <c r="AF1676" s="29" t="s">
        <v>12547</v>
      </c>
      <c r="AG1676" t="s">
        <v>12550</v>
      </c>
    </row>
    <row r="1677" spans="6:33" x14ac:dyDescent="0.25">
      <c r="F1677" s="338">
        <v>34595771</v>
      </c>
      <c r="G1677" s="339" t="s">
        <v>4924</v>
      </c>
      <c r="H1677" s="340">
        <v>14</v>
      </c>
      <c r="AA1677" s="142">
        <v>219532000906</v>
      </c>
      <c r="AB1677" s="140" t="s">
        <v>10671</v>
      </c>
      <c r="AC1677" s="140" t="s">
        <v>11905</v>
      </c>
      <c r="AD1677" s="140" t="s">
        <v>13306</v>
      </c>
      <c r="AE1677" s="140" t="s">
        <v>10692</v>
      </c>
      <c r="AF1677" s="29" t="s">
        <v>12547</v>
      </c>
      <c r="AG1677" t="s">
        <v>12550</v>
      </c>
    </row>
    <row r="1678" spans="6:33" x14ac:dyDescent="0.25">
      <c r="F1678" s="338">
        <v>25364137</v>
      </c>
      <c r="G1678" s="339" t="s">
        <v>4917</v>
      </c>
      <c r="H1678" s="340">
        <v>14</v>
      </c>
      <c r="AA1678" s="142">
        <v>219532000728</v>
      </c>
      <c r="AB1678" s="140" t="s">
        <v>10671</v>
      </c>
      <c r="AC1678" s="140" t="s">
        <v>11906</v>
      </c>
      <c r="AD1678" s="140" t="s">
        <v>13306</v>
      </c>
      <c r="AE1678" s="140" t="s">
        <v>10692</v>
      </c>
      <c r="AF1678" s="29" t="s">
        <v>12547</v>
      </c>
      <c r="AG1678" t="s">
        <v>12550</v>
      </c>
    </row>
    <row r="1679" spans="6:33" x14ac:dyDescent="0.25">
      <c r="F1679" s="338">
        <v>10481907</v>
      </c>
      <c r="G1679" s="339" t="s">
        <v>4913</v>
      </c>
      <c r="H1679" s="340">
        <v>14</v>
      </c>
      <c r="AA1679" s="142">
        <v>219532000761</v>
      </c>
      <c r="AB1679" s="140" t="s">
        <v>10671</v>
      </c>
      <c r="AC1679" s="140" t="s">
        <v>10755</v>
      </c>
      <c r="AD1679" s="140" t="s">
        <v>13306</v>
      </c>
      <c r="AE1679" s="140" t="s">
        <v>10692</v>
      </c>
      <c r="AF1679" s="29" t="s">
        <v>12547</v>
      </c>
      <c r="AG1679" t="s">
        <v>12550</v>
      </c>
    </row>
    <row r="1680" spans="6:33" x14ac:dyDescent="0.25">
      <c r="F1680" s="338">
        <v>10479240</v>
      </c>
      <c r="G1680" s="339" t="s">
        <v>4912</v>
      </c>
      <c r="H1680" s="340">
        <v>8</v>
      </c>
      <c r="AA1680" s="142">
        <v>219532001325</v>
      </c>
      <c r="AB1680" s="140" t="s">
        <v>10671</v>
      </c>
      <c r="AC1680" s="140" t="s">
        <v>10693</v>
      </c>
      <c r="AD1680" s="140" t="s">
        <v>13306</v>
      </c>
      <c r="AE1680" s="140" t="s">
        <v>10692</v>
      </c>
      <c r="AF1680" s="29" t="s">
        <v>12547</v>
      </c>
      <c r="AG1680" t="s">
        <v>12550</v>
      </c>
    </row>
    <row r="1681" spans="6:33" x14ac:dyDescent="0.25">
      <c r="F1681" s="338">
        <v>76334079</v>
      </c>
      <c r="G1681" s="339" t="s">
        <v>4918</v>
      </c>
      <c r="H1681" s="340">
        <v>6</v>
      </c>
      <c r="AA1681" s="142">
        <v>219532001198</v>
      </c>
      <c r="AB1681" s="140" t="s">
        <v>10671</v>
      </c>
      <c r="AC1681" s="140" t="s">
        <v>11310</v>
      </c>
      <c r="AD1681" s="140" t="s">
        <v>13306</v>
      </c>
      <c r="AE1681" s="140" t="s">
        <v>10692</v>
      </c>
      <c r="AF1681" s="29" t="s">
        <v>12547</v>
      </c>
      <c r="AG1681" t="s">
        <v>12550</v>
      </c>
    </row>
    <row r="1682" spans="6:33" x14ac:dyDescent="0.25">
      <c r="F1682" s="338">
        <v>34593995</v>
      </c>
      <c r="G1682" s="339" t="s">
        <v>4914</v>
      </c>
      <c r="H1682" s="340">
        <v>14</v>
      </c>
      <c r="AA1682" s="142">
        <v>219532000221</v>
      </c>
      <c r="AB1682" s="140" t="s">
        <v>10671</v>
      </c>
      <c r="AC1682" s="140" t="s">
        <v>12821</v>
      </c>
      <c r="AD1682" s="140" t="s">
        <v>13307</v>
      </c>
      <c r="AE1682" s="140" t="s">
        <v>10692</v>
      </c>
      <c r="AF1682" s="29" t="s">
        <v>12545</v>
      </c>
      <c r="AG1682" t="s">
        <v>12550</v>
      </c>
    </row>
    <row r="1683" spans="6:33" x14ac:dyDescent="0.25">
      <c r="F1683" s="338">
        <v>34566761</v>
      </c>
      <c r="G1683" s="339" t="s">
        <v>4915</v>
      </c>
      <c r="H1683" s="340" t="s">
        <v>24</v>
      </c>
      <c r="AA1683" s="142">
        <v>219532000949</v>
      </c>
      <c r="AB1683" s="140" t="s">
        <v>10671</v>
      </c>
      <c r="AC1683" s="140" t="s">
        <v>10753</v>
      </c>
      <c r="AD1683" s="140" t="s">
        <v>13307</v>
      </c>
      <c r="AE1683" s="140" t="s">
        <v>10692</v>
      </c>
      <c r="AF1683" s="29" t="s">
        <v>12545</v>
      </c>
      <c r="AG1683" t="s">
        <v>12550</v>
      </c>
    </row>
    <row r="1684" spans="6:33" x14ac:dyDescent="0.25">
      <c r="F1684" s="338">
        <v>34596188</v>
      </c>
      <c r="G1684" s="339" t="s">
        <v>4916</v>
      </c>
      <c r="H1684" s="340">
        <v>14</v>
      </c>
      <c r="AA1684" s="142">
        <v>219532001210</v>
      </c>
      <c r="AB1684" s="140" t="s">
        <v>10671</v>
      </c>
      <c r="AC1684" s="140" t="s">
        <v>11451</v>
      </c>
      <c r="AD1684" s="140" t="s">
        <v>13307</v>
      </c>
      <c r="AE1684" s="140" t="s">
        <v>10692</v>
      </c>
      <c r="AF1684" s="29" t="s">
        <v>12545</v>
      </c>
      <c r="AG1684" t="s">
        <v>12550</v>
      </c>
    </row>
    <row r="1685" spans="6:33" x14ac:dyDescent="0.25">
      <c r="F1685" s="338">
        <v>34597291</v>
      </c>
      <c r="G1685" s="339" t="s">
        <v>4911</v>
      </c>
      <c r="H1685" s="340">
        <v>13</v>
      </c>
      <c r="AA1685" s="142">
        <v>219532000175</v>
      </c>
      <c r="AB1685" s="140" t="s">
        <v>10671</v>
      </c>
      <c r="AC1685" s="140" t="s">
        <v>10718</v>
      </c>
      <c r="AD1685" s="140" t="s">
        <v>13307</v>
      </c>
      <c r="AE1685" s="140" t="s">
        <v>10692</v>
      </c>
      <c r="AF1685" s="29" t="s">
        <v>12545</v>
      </c>
      <c r="AG1685" t="s">
        <v>12550</v>
      </c>
    </row>
    <row r="1686" spans="6:33" x14ac:dyDescent="0.25">
      <c r="F1686" s="338">
        <v>34637542</v>
      </c>
      <c r="G1686" s="339" t="s">
        <v>4910</v>
      </c>
      <c r="H1686" s="340">
        <v>14</v>
      </c>
      <c r="AA1686" s="142">
        <v>219532001058</v>
      </c>
      <c r="AB1686" s="140" t="s">
        <v>10671</v>
      </c>
      <c r="AC1686" s="140" t="s">
        <v>11907</v>
      </c>
      <c r="AD1686" s="140" t="s">
        <v>13307</v>
      </c>
      <c r="AE1686" s="140" t="s">
        <v>10692</v>
      </c>
      <c r="AF1686" s="29" t="s">
        <v>12545</v>
      </c>
      <c r="AG1686" t="s">
        <v>12550</v>
      </c>
    </row>
    <row r="1687" spans="6:33" x14ac:dyDescent="0.25">
      <c r="F1687" s="338">
        <v>10480750</v>
      </c>
      <c r="G1687" s="339" t="s">
        <v>4903</v>
      </c>
      <c r="H1687" s="340">
        <v>14</v>
      </c>
      <c r="AA1687" s="142">
        <v>219532001538</v>
      </c>
      <c r="AB1687" s="140" t="s">
        <v>10671</v>
      </c>
      <c r="AC1687" s="140" t="s">
        <v>10764</v>
      </c>
      <c r="AD1687" s="140" t="s">
        <v>13307</v>
      </c>
      <c r="AE1687" s="140" t="s">
        <v>10692</v>
      </c>
      <c r="AF1687" s="29" t="s">
        <v>12545</v>
      </c>
      <c r="AG1687" t="s">
        <v>12550</v>
      </c>
    </row>
    <row r="1688" spans="6:33" x14ac:dyDescent="0.25">
      <c r="F1688" s="338">
        <v>10480859</v>
      </c>
      <c r="G1688" s="339" t="s">
        <v>4904</v>
      </c>
      <c r="H1688" s="340">
        <v>4</v>
      </c>
      <c r="AA1688" s="142">
        <v>219532000345</v>
      </c>
      <c r="AB1688" s="140" t="s">
        <v>10671</v>
      </c>
      <c r="AC1688" s="140" t="s">
        <v>11908</v>
      </c>
      <c r="AD1688" s="140" t="s">
        <v>13307</v>
      </c>
      <c r="AE1688" s="140" t="s">
        <v>10692</v>
      </c>
      <c r="AF1688" s="29" t="s">
        <v>12545</v>
      </c>
      <c r="AG1688" t="s">
        <v>12550</v>
      </c>
    </row>
    <row r="1689" spans="6:33" x14ac:dyDescent="0.25">
      <c r="F1689" s="338">
        <v>34528570</v>
      </c>
      <c r="G1689" s="339" t="s">
        <v>4908</v>
      </c>
      <c r="H1689" s="340">
        <v>14</v>
      </c>
      <c r="AA1689" s="142">
        <v>219532001414</v>
      </c>
      <c r="AB1689" s="140" t="s">
        <v>10671</v>
      </c>
      <c r="AC1689" s="140" t="s">
        <v>10776</v>
      </c>
      <c r="AD1689" s="140" t="s">
        <v>13307</v>
      </c>
      <c r="AE1689" s="140" t="s">
        <v>10692</v>
      </c>
      <c r="AF1689" s="29" t="s">
        <v>12545</v>
      </c>
      <c r="AG1689" t="s">
        <v>12550</v>
      </c>
    </row>
    <row r="1690" spans="6:33" x14ac:dyDescent="0.25">
      <c r="F1690" s="338">
        <v>25731291</v>
      </c>
      <c r="G1690" s="339" t="s">
        <v>4909</v>
      </c>
      <c r="H1690" s="340">
        <v>14</v>
      </c>
      <c r="AA1690" s="142">
        <v>119532001045</v>
      </c>
      <c r="AB1690" s="140" t="s">
        <v>10671</v>
      </c>
      <c r="AC1690" s="140" t="s">
        <v>12822</v>
      </c>
      <c r="AD1690" s="140" t="s">
        <v>13308</v>
      </c>
      <c r="AE1690" s="140" t="s">
        <v>10722</v>
      </c>
      <c r="AF1690" s="29" t="s">
        <v>12545</v>
      </c>
      <c r="AG1690" t="s">
        <v>12550</v>
      </c>
    </row>
    <row r="1691" spans="6:33" x14ac:dyDescent="0.25">
      <c r="F1691" s="338">
        <v>60333157</v>
      </c>
      <c r="G1691" s="339" t="s">
        <v>4905</v>
      </c>
      <c r="H1691" s="340">
        <v>14</v>
      </c>
      <c r="AA1691" s="142">
        <v>119532002009</v>
      </c>
      <c r="AB1691" s="140" t="s">
        <v>10671</v>
      </c>
      <c r="AC1691" s="140" t="s">
        <v>11909</v>
      </c>
      <c r="AD1691" s="140" t="s">
        <v>13308</v>
      </c>
      <c r="AE1691" s="140" t="s">
        <v>10722</v>
      </c>
      <c r="AF1691" s="29" t="s">
        <v>12545</v>
      </c>
      <c r="AG1691" t="s">
        <v>12550</v>
      </c>
    </row>
    <row r="1692" spans="6:33" x14ac:dyDescent="0.25">
      <c r="F1692" s="338">
        <v>34593861</v>
      </c>
      <c r="G1692" s="339" t="s">
        <v>4906</v>
      </c>
      <c r="H1692" s="340">
        <v>14</v>
      </c>
      <c r="AA1692" s="142">
        <v>219532000124</v>
      </c>
      <c r="AB1692" s="140" t="s">
        <v>10671</v>
      </c>
      <c r="AC1692" s="140" t="s">
        <v>10814</v>
      </c>
      <c r="AD1692" s="140" t="s">
        <v>13308</v>
      </c>
      <c r="AE1692" s="140" t="s">
        <v>10692</v>
      </c>
      <c r="AF1692" s="29" t="s">
        <v>12545</v>
      </c>
      <c r="AG1692" t="s">
        <v>12550</v>
      </c>
    </row>
    <row r="1693" spans="6:33" x14ac:dyDescent="0.25">
      <c r="F1693" s="338">
        <v>34596584</v>
      </c>
      <c r="G1693" s="339" t="s">
        <v>4907</v>
      </c>
      <c r="H1693" s="340">
        <v>14</v>
      </c>
      <c r="AA1693" s="142">
        <v>119532001398</v>
      </c>
      <c r="AB1693" s="140" t="s">
        <v>10671</v>
      </c>
      <c r="AC1693" s="140" t="s">
        <v>11910</v>
      </c>
      <c r="AD1693" s="140" t="s">
        <v>13308</v>
      </c>
      <c r="AE1693" s="140" t="s">
        <v>10722</v>
      </c>
      <c r="AF1693" s="29" t="s">
        <v>12545</v>
      </c>
      <c r="AG1693" t="s">
        <v>12550</v>
      </c>
    </row>
    <row r="1694" spans="6:33" x14ac:dyDescent="0.25">
      <c r="F1694" s="338">
        <v>34615971</v>
      </c>
      <c r="G1694" s="339" t="s">
        <v>4897</v>
      </c>
      <c r="H1694" s="340" t="s">
        <v>94</v>
      </c>
      <c r="AA1694" s="142">
        <v>119532001495</v>
      </c>
      <c r="AB1694" s="140" t="s">
        <v>10671</v>
      </c>
      <c r="AC1694" s="140" t="s">
        <v>11911</v>
      </c>
      <c r="AD1694" s="140" t="s">
        <v>13308</v>
      </c>
      <c r="AE1694" s="140" t="s">
        <v>10722</v>
      </c>
      <c r="AF1694" s="29" t="s">
        <v>12545</v>
      </c>
      <c r="AG1694" t="s">
        <v>12550</v>
      </c>
    </row>
    <row r="1695" spans="6:33" x14ac:dyDescent="0.25">
      <c r="F1695" s="338">
        <v>25375491</v>
      </c>
      <c r="G1695" s="339" t="s">
        <v>4901</v>
      </c>
      <c r="H1695" s="340">
        <v>14</v>
      </c>
      <c r="AA1695" s="142">
        <v>219532000434</v>
      </c>
      <c r="AB1695" s="140" t="s">
        <v>10671</v>
      </c>
      <c r="AC1695" s="140" t="s">
        <v>12823</v>
      </c>
      <c r="AD1695" s="140" t="s">
        <v>13309</v>
      </c>
      <c r="AE1695" s="140" t="s">
        <v>10692</v>
      </c>
      <c r="AF1695" s="29" t="s">
        <v>12547</v>
      </c>
      <c r="AG1695" t="s">
        <v>12550</v>
      </c>
    </row>
    <row r="1696" spans="6:33" x14ac:dyDescent="0.25">
      <c r="F1696" s="338">
        <v>34596858</v>
      </c>
      <c r="G1696" s="339" t="s">
        <v>4900</v>
      </c>
      <c r="H1696" s="340">
        <v>14</v>
      </c>
      <c r="AA1696" s="142">
        <v>219532000132</v>
      </c>
      <c r="AB1696" s="140" t="s">
        <v>10671</v>
      </c>
      <c r="AC1696" s="140" t="s">
        <v>11368</v>
      </c>
      <c r="AD1696" s="140" t="s">
        <v>13309</v>
      </c>
      <c r="AE1696" s="140" t="s">
        <v>10692</v>
      </c>
      <c r="AF1696" s="29" t="s">
        <v>12547</v>
      </c>
      <c r="AG1696" t="s">
        <v>12550</v>
      </c>
    </row>
    <row r="1697" spans="6:33" x14ac:dyDescent="0.25">
      <c r="F1697" s="338">
        <v>34568472</v>
      </c>
      <c r="G1697" s="339" t="s">
        <v>4899</v>
      </c>
      <c r="H1697" s="340" t="s">
        <v>24</v>
      </c>
      <c r="AA1697" s="142">
        <v>219532000540</v>
      </c>
      <c r="AB1697" s="140" t="s">
        <v>10671</v>
      </c>
      <c r="AC1697" s="140" t="s">
        <v>11912</v>
      </c>
      <c r="AD1697" s="140" t="s">
        <v>13309</v>
      </c>
      <c r="AE1697" s="140" t="s">
        <v>10692</v>
      </c>
      <c r="AF1697" s="29" t="s">
        <v>12547</v>
      </c>
      <c r="AG1697" t="s">
        <v>12550</v>
      </c>
    </row>
    <row r="1698" spans="6:33" x14ac:dyDescent="0.25">
      <c r="F1698" s="338">
        <v>34600017</v>
      </c>
      <c r="G1698" s="339" t="s">
        <v>4902</v>
      </c>
      <c r="H1698" s="340">
        <v>8</v>
      </c>
      <c r="AA1698" s="142">
        <v>219532000051</v>
      </c>
      <c r="AB1698" s="140" t="s">
        <v>10671</v>
      </c>
      <c r="AC1698" s="140" t="s">
        <v>11913</v>
      </c>
      <c r="AD1698" s="140" t="s">
        <v>13309</v>
      </c>
      <c r="AE1698" s="140" t="s">
        <v>10692</v>
      </c>
      <c r="AF1698" s="29" t="s">
        <v>12547</v>
      </c>
      <c r="AG1698" t="s">
        <v>12550</v>
      </c>
    </row>
    <row r="1699" spans="6:33" x14ac:dyDescent="0.25">
      <c r="F1699" s="338">
        <v>34596024</v>
      </c>
      <c r="G1699" s="339" t="s">
        <v>4898</v>
      </c>
      <c r="H1699" s="340">
        <v>14</v>
      </c>
      <c r="AA1699" s="142">
        <v>219532000914</v>
      </c>
      <c r="AB1699" s="140" t="s">
        <v>10671</v>
      </c>
      <c r="AC1699" s="140" t="s">
        <v>11914</v>
      </c>
      <c r="AD1699" s="140" t="s">
        <v>13309</v>
      </c>
      <c r="AE1699" s="140" t="s">
        <v>10692</v>
      </c>
      <c r="AF1699" s="29" t="s">
        <v>12547</v>
      </c>
      <c r="AG1699" t="s">
        <v>12550</v>
      </c>
    </row>
    <row r="1700" spans="6:33" x14ac:dyDescent="0.25">
      <c r="F1700" s="338">
        <v>25311075</v>
      </c>
      <c r="G1700" s="339" t="s">
        <v>4895</v>
      </c>
      <c r="H1700" s="340">
        <v>14</v>
      </c>
      <c r="AA1700" s="142">
        <v>219532000086</v>
      </c>
      <c r="AB1700" s="140" t="s">
        <v>10671</v>
      </c>
      <c r="AC1700" s="140" t="s">
        <v>11915</v>
      </c>
      <c r="AD1700" s="140" t="s">
        <v>13309</v>
      </c>
      <c r="AE1700" s="140" t="s">
        <v>10692</v>
      </c>
      <c r="AF1700" s="29" t="s">
        <v>12547</v>
      </c>
      <c r="AG1700" t="s">
        <v>12550</v>
      </c>
    </row>
    <row r="1701" spans="6:33" x14ac:dyDescent="0.25">
      <c r="F1701" s="338">
        <v>25363450</v>
      </c>
      <c r="G1701" s="339" t="s">
        <v>4896</v>
      </c>
      <c r="H1701" s="340">
        <v>14</v>
      </c>
      <c r="AA1701" s="142">
        <v>219532000833</v>
      </c>
      <c r="AB1701" s="140" t="s">
        <v>10671</v>
      </c>
      <c r="AC1701" s="140" t="s">
        <v>11664</v>
      </c>
      <c r="AD1701" s="140" t="s">
        <v>13309</v>
      </c>
      <c r="AE1701" s="140" t="s">
        <v>10692</v>
      </c>
      <c r="AF1701" s="29" t="s">
        <v>12547</v>
      </c>
      <c r="AG1701" t="s">
        <v>12550</v>
      </c>
    </row>
    <row r="1702" spans="6:33" x14ac:dyDescent="0.25">
      <c r="F1702" s="338">
        <v>10483342</v>
      </c>
      <c r="G1702" s="339" t="s">
        <v>4892</v>
      </c>
      <c r="H1702" s="340" t="s">
        <v>20</v>
      </c>
      <c r="AA1702" s="142">
        <v>319532002270</v>
      </c>
      <c r="AB1702" s="140" t="s">
        <v>10671</v>
      </c>
      <c r="AC1702" s="140" t="s">
        <v>11916</v>
      </c>
      <c r="AD1702" s="140" t="s">
        <v>13310</v>
      </c>
      <c r="AE1702" s="140" t="s">
        <v>10722</v>
      </c>
      <c r="AF1702" s="29" t="s">
        <v>12545</v>
      </c>
      <c r="AG1702" t="s">
        <v>12549</v>
      </c>
    </row>
    <row r="1703" spans="6:33" x14ac:dyDescent="0.25">
      <c r="F1703" s="338">
        <v>34510802</v>
      </c>
      <c r="G1703" s="339" t="s">
        <v>4894</v>
      </c>
      <c r="H1703" s="340" t="s">
        <v>23</v>
      </c>
      <c r="AA1703" s="142">
        <v>319532002253</v>
      </c>
      <c r="AB1703" s="140" t="s">
        <v>10671</v>
      </c>
      <c r="AC1703" s="140" t="s">
        <v>11917</v>
      </c>
      <c r="AD1703" s="140" t="s">
        <v>13311</v>
      </c>
      <c r="AE1703" s="140" t="s">
        <v>10722</v>
      </c>
      <c r="AF1703" s="29" t="s">
        <v>12545</v>
      </c>
      <c r="AG1703" t="s">
        <v>12549</v>
      </c>
    </row>
    <row r="1704" spans="6:33" x14ac:dyDescent="0.25">
      <c r="F1704" s="338">
        <v>34599729</v>
      </c>
      <c r="G1704" s="339" t="s">
        <v>4893</v>
      </c>
      <c r="H1704" s="340">
        <v>14</v>
      </c>
      <c r="AA1704" s="142">
        <v>319532002288</v>
      </c>
      <c r="AB1704" s="140" t="s">
        <v>10671</v>
      </c>
      <c r="AC1704" s="140" t="s">
        <v>11918</v>
      </c>
      <c r="AD1704" s="140" t="s">
        <v>13312</v>
      </c>
      <c r="AE1704" s="140" t="s">
        <v>10722</v>
      </c>
      <c r="AF1704" s="29">
        <v>0</v>
      </c>
      <c r="AG1704" t="s">
        <v>12549</v>
      </c>
    </row>
    <row r="1705" spans="6:33" x14ac:dyDescent="0.25">
      <c r="F1705" s="338">
        <v>34532079</v>
      </c>
      <c r="G1705" s="339" t="s">
        <v>4877</v>
      </c>
      <c r="H1705" s="340">
        <v>14</v>
      </c>
      <c r="AA1705" s="142">
        <v>219701000511</v>
      </c>
      <c r="AB1705" s="140" t="s">
        <v>10672</v>
      </c>
      <c r="AC1705" s="140" t="s">
        <v>12824</v>
      </c>
      <c r="AD1705" s="140" t="s">
        <v>13313</v>
      </c>
      <c r="AE1705" s="140" t="s">
        <v>10692</v>
      </c>
      <c r="AF1705" s="29" t="s">
        <v>12544</v>
      </c>
      <c r="AG1705" t="s">
        <v>12549</v>
      </c>
    </row>
    <row r="1706" spans="6:33" x14ac:dyDescent="0.25">
      <c r="F1706" s="338">
        <v>34380101</v>
      </c>
      <c r="G1706" s="339" t="s">
        <v>4890</v>
      </c>
      <c r="H1706" s="340">
        <v>14</v>
      </c>
      <c r="AA1706" s="142">
        <v>219701001216</v>
      </c>
      <c r="AB1706" s="140" t="s">
        <v>10672</v>
      </c>
      <c r="AC1706" s="140" t="s">
        <v>11919</v>
      </c>
      <c r="AD1706" s="140" t="s">
        <v>13313</v>
      </c>
      <c r="AE1706" s="140" t="s">
        <v>10692</v>
      </c>
      <c r="AF1706" s="29" t="s">
        <v>12544</v>
      </c>
      <c r="AG1706" t="s">
        <v>12549</v>
      </c>
    </row>
    <row r="1707" spans="6:33" x14ac:dyDescent="0.25">
      <c r="F1707" s="338">
        <v>29227276</v>
      </c>
      <c r="G1707" s="339" t="s">
        <v>4889</v>
      </c>
      <c r="H1707" s="340" t="s">
        <v>39</v>
      </c>
      <c r="AA1707" s="142">
        <v>219701000708</v>
      </c>
      <c r="AB1707" s="140" t="s">
        <v>10672</v>
      </c>
      <c r="AC1707" s="140" t="s">
        <v>11920</v>
      </c>
      <c r="AD1707" s="140" t="s">
        <v>13313</v>
      </c>
      <c r="AE1707" s="140" t="s">
        <v>10692</v>
      </c>
      <c r="AF1707" s="29" t="s">
        <v>12544</v>
      </c>
      <c r="AG1707" t="s">
        <v>12549</v>
      </c>
    </row>
    <row r="1708" spans="6:33" x14ac:dyDescent="0.25">
      <c r="F1708" s="338">
        <v>48656286</v>
      </c>
      <c r="G1708" s="339" t="s">
        <v>4888</v>
      </c>
      <c r="H1708" s="340">
        <v>14</v>
      </c>
      <c r="AA1708" s="142">
        <v>219701000201</v>
      </c>
      <c r="AB1708" s="140" t="s">
        <v>10672</v>
      </c>
      <c r="AC1708" s="140" t="s">
        <v>12825</v>
      </c>
      <c r="AD1708" s="140" t="s">
        <v>13314</v>
      </c>
      <c r="AE1708" s="140" t="s">
        <v>10692</v>
      </c>
      <c r="AF1708" s="29" t="s">
        <v>12544</v>
      </c>
      <c r="AG1708" t="s">
        <v>12549</v>
      </c>
    </row>
    <row r="1709" spans="6:33" x14ac:dyDescent="0.25">
      <c r="F1709" s="338">
        <v>34678051</v>
      </c>
      <c r="G1709" s="339" t="s">
        <v>4891</v>
      </c>
      <c r="H1709" s="340" t="s">
        <v>20</v>
      </c>
      <c r="AA1709" s="142">
        <v>219533001277</v>
      </c>
      <c r="AB1709" s="140" t="s">
        <v>10672</v>
      </c>
      <c r="AC1709" s="140" t="s">
        <v>11921</v>
      </c>
      <c r="AD1709" s="140" t="s">
        <v>13314</v>
      </c>
      <c r="AE1709" s="140" t="s">
        <v>10692</v>
      </c>
      <c r="AF1709" s="29" t="s">
        <v>12544</v>
      </c>
      <c r="AG1709" t="s">
        <v>12549</v>
      </c>
    </row>
    <row r="1710" spans="6:33" x14ac:dyDescent="0.25">
      <c r="F1710" s="338">
        <v>34604254</v>
      </c>
      <c r="G1710" s="339" t="s">
        <v>4886</v>
      </c>
      <c r="H1710" s="340">
        <v>14</v>
      </c>
      <c r="AA1710" s="142">
        <v>219701001241</v>
      </c>
      <c r="AB1710" s="140" t="s">
        <v>10672</v>
      </c>
      <c r="AC1710" s="140" t="s">
        <v>11922</v>
      </c>
      <c r="AD1710" s="140" t="s">
        <v>13314</v>
      </c>
      <c r="AE1710" s="140" t="s">
        <v>10692</v>
      </c>
      <c r="AF1710" s="29" t="s">
        <v>12544</v>
      </c>
      <c r="AG1710" t="s">
        <v>12549</v>
      </c>
    </row>
    <row r="1711" spans="6:33" x14ac:dyDescent="0.25">
      <c r="F1711" s="338">
        <v>34595660</v>
      </c>
      <c r="G1711" s="339" t="s">
        <v>4887</v>
      </c>
      <c r="H1711" s="340">
        <v>14</v>
      </c>
      <c r="AA1711" s="142">
        <v>219533000217</v>
      </c>
      <c r="AB1711" s="140" t="s">
        <v>10672</v>
      </c>
      <c r="AC1711" s="140" t="s">
        <v>11074</v>
      </c>
      <c r="AD1711" s="140" t="s">
        <v>13314</v>
      </c>
      <c r="AE1711" s="140" t="s">
        <v>10692</v>
      </c>
      <c r="AF1711" s="29" t="s">
        <v>12544</v>
      </c>
      <c r="AG1711" t="s">
        <v>12549</v>
      </c>
    </row>
    <row r="1712" spans="6:33" x14ac:dyDescent="0.25">
      <c r="F1712" s="338">
        <v>25363761</v>
      </c>
      <c r="G1712" s="339" t="s">
        <v>4881</v>
      </c>
      <c r="H1712" s="340">
        <v>14</v>
      </c>
      <c r="AA1712" s="142">
        <v>219533000241</v>
      </c>
      <c r="AB1712" s="140" t="s">
        <v>10672</v>
      </c>
      <c r="AC1712" s="140" t="s">
        <v>10776</v>
      </c>
      <c r="AD1712" s="140" t="s">
        <v>13314</v>
      </c>
      <c r="AE1712" s="140" t="s">
        <v>10692</v>
      </c>
      <c r="AF1712" s="29" t="s">
        <v>12544</v>
      </c>
      <c r="AG1712" t="s">
        <v>12549</v>
      </c>
    </row>
    <row r="1713" spans="6:33" x14ac:dyDescent="0.25">
      <c r="F1713" s="338">
        <v>25314099</v>
      </c>
      <c r="G1713" s="339" t="s">
        <v>4883</v>
      </c>
      <c r="H1713" s="340">
        <v>13</v>
      </c>
      <c r="AA1713" s="142">
        <v>219533000004</v>
      </c>
      <c r="AB1713" s="140" t="s">
        <v>10672</v>
      </c>
      <c r="AC1713" s="140" t="s">
        <v>11923</v>
      </c>
      <c r="AD1713" s="140" t="s">
        <v>13314</v>
      </c>
      <c r="AE1713" s="140" t="s">
        <v>10692</v>
      </c>
      <c r="AF1713" s="29" t="s">
        <v>12544</v>
      </c>
      <c r="AG1713" t="s">
        <v>12549</v>
      </c>
    </row>
    <row r="1714" spans="6:33" x14ac:dyDescent="0.25">
      <c r="F1714" s="338">
        <v>25434859</v>
      </c>
      <c r="G1714" s="339" t="s">
        <v>2686</v>
      </c>
      <c r="H1714" s="340">
        <v>13</v>
      </c>
      <c r="AA1714" s="142">
        <v>219533001205</v>
      </c>
      <c r="AB1714" s="140" t="s">
        <v>10672</v>
      </c>
      <c r="AC1714" s="140" t="s">
        <v>11924</v>
      </c>
      <c r="AD1714" s="140" t="s">
        <v>13314</v>
      </c>
      <c r="AE1714" s="140" t="s">
        <v>10692</v>
      </c>
      <c r="AF1714" s="29" t="s">
        <v>12544</v>
      </c>
      <c r="AG1714" t="s">
        <v>12549</v>
      </c>
    </row>
    <row r="1715" spans="6:33" x14ac:dyDescent="0.25">
      <c r="F1715" s="338">
        <v>10480586</v>
      </c>
      <c r="G1715" s="339" t="s">
        <v>4874</v>
      </c>
      <c r="H1715" s="340">
        <v>4</v>
      </c>
      <c r="AA1715" s="142">
        <v>219701001097</v>
      </c>
      <c r="AB1715" s="140" t="s">
        <v>10672</v>
      </c>
      <c r="AC1715" s="140" t="s">
        <v>12748</v>
      </c>
      <c r="AD1715" s="140" t="s">
        <v>13171</v>
      </c>
      <c r="AE1715" s="140" t="s">
        <v>10692</v>
      </c>
      <c r="AF1715" s="29" t="s">
        <v>12544</v>
      </c>
      <c r="AG1715" t="s">
        <v>12549</v>
      </c>
    </row>
    <row r="1716" spans="6:33" x14ac:dyDescent="0.25">
      <c r="F1716" s="338">
        <v>34390256</v>
      </c>
      <c r="G1716" s="339" t="s">
        <v>4880</v>
      </c>
      <c r="H1716" s="340">
        <v>13</v>
      </c>
      <c r="AA1716" s="142">
        <v>219533001221</v>
      </c>
      <c r="AB1716" s="140" t="s">
        <v>10672</v>
      </c>
      <c r="AC1716" s="140" t="s">
        <v>11925</v>
      </c>
      <c r="AD1716" s="140" t="s">
        <v>13171</v>
      </c>
      <c r="AE1716" s="140" t="s">
        <v>10692</v>
      </c>
      <c r="AF1716" s="29" t="s">
        <v>12544</v>
      </c>
      <c r="AG1716" t="s">
        <v>12549</v>
      </c>
    </row>
    <row r="1717" spans="6:33" x14ac:dyDescent="0.25">
      <c r="F1717" s="338">
        <v>25570803</v>
      </c>
      <c r="G1717" s="339" t="s">
        <v>4878</v>
      </c>
      <c r="H1717" s="340">
        <v>14</v>
      </c>
      <c r="AA1717" s="142">
        <v>219533001311</v>
      </c>
      <c r="AB1717" s="140" t="s">
        <v>10672</v>
      </c>
      <c r="AC1717" s="140" t="s">
        <v>10962</v>
      </c>
      <c r="AD1717" s="140" t="s">
        <v>13171</v>
      </c>
      <c r="AE1717" s="140" t="s">
        <v>10692</v>
      </c>
      <c r="AF1717" s="29" t="s">
        <v>12544</v>
      </c>
      <c r="AG1717" t="s">
        <v>12549</v>
      </c>
    </row>
    <row r="1718" spans="6:33" x14ac:dyDescent="0.25">
      <c r="F1718" s="338">
        <v>25586905</v>
      </c>
      <c r="G1718" s="339" t="s">
        <v>4882</v>
      </c>
      <c r="H1718" s="340">
        <v>14</v>
      </c>
      <c r="AA1718" s="142">
        <v>219701000554</v>
      </c>
      <c r="AB1718" s="140" t="s">
        <v>10672</v>
      </c>
      <c r="AC1718" s="140" t="s">
        <v>11926</v>
      </c>
      <c r="AD1718" s="140" t="s">
        <v>13171</v>
      </c>
      <c r="AE1718" s="140" t="s">
        <v>10692</v>
      </c>
      <c r="AF1718" s="29" t="s">
        <v>12544</v>
      </c>
      <c r="AG1718" t="s">
        <v>12549</v>
      </c>
    </row>
    <row r="1719" spans="6:33" x14ac:dyDescent="0.25">
      <c r="F1719" s="338">
        <v>27451261</v>
      </c>
      <c r="G1719" s="339" t="s">
        <v>4876</v>
      </c>
      <c r="H1719" s="340">
        <v>14</v>
      </c>
      <c r="AA1719" s="142">
        <v>219701001186</v>
      </c>
      <c r="AB1719" s="140" t="s">
        <v>10672</v>
      </c>
      <c r="AC1719" s="140" t="s">
        <v>11906</v>
      </c>
      <c r="AD1719" s="140" t="s">
        <v>13171</v>
      </c>
      <c r="AE1719" s="140" t="s">
        <v>10692</v>
      </c>
      <c r="AF1719" s="29" t="s">
        <v>12544</v>
      </c>
      <c r="AG1719" t="s">
        <v>12549</v>
      </c>
    </row>
    <row r="1720" spans="6:33" x14ac:dyDescent="0.25">
      <c r="F1720" s="338">
        <v>25588728</v>
      </c>
      <c r="G1720" s="339" t="s">
        <v>4884</v>
      </c>
      <c r="H1720" s="340" t="s">
        <v>32</v>
      </c>
      <c r="AA1720" s="142">
        <v>219701001305</v>
      </c>
      <c r="AB1720" s="140" t="s">
        <v>10672</v>
      </c>
      <c r="AC1720" s="140" t="s">
        <v>10843</v>
      </c>
      <c r="AD1720" s="140" t="s">
        <v>13171</v>
      </c>
      <c r="AE1720" s="140" t="s">
        <v>10692</v>
      </c>
      <c r="AF1720" s="29" t="s">
        <v>12544</v>
      </c>
      <c r="AG1720" t="s">
        <v>12549</v>
      </c>
    </row>
    <row r="1721" spans="6:33" x14ac:dyDescent="0.25">
      <c r="F1721" s="338">
        <v>34536184</v>
      </c>
      <c r="G1721" s="339" t="s">
        <v>4879</v>
      </c>
      <c r="H1721" s="340" t="s">
        <v>94</v>
      </c>
      <c r="AA1721" s="142">
        <v>219533001301</v>
      </c>
      <c r="AB1721" s="140" t="s">
        <v>10672</v>
      </c>
      <c r="AC1721" s="140" t="s">
        <v>11927</v>
      </c>
      <c r="AD1721" s="140" t="s">
        <v>13171</v>
      </c>
      <c r="AE1721" s="140" t="s">
        <v>10692</v>
      </c>
      <c r="AF1721" s="29" t="s">
        <v>12544</v>
      </c>
      <c r="AG1721" t="s">
        <v>12549</v>
      </c>
    </row>
    <row r="1722" spans="6:33" x14ac:dyDescent="0.25">
      <c r="F1722" s="338">
        <v>34594081</v>
      </c>
      <c r="G1722" s="339" t="s">
        <v>4875</v>
      </c>
      <c r="H1722" s="340">
        <v>14</v>
      </c>
      <c r="AA1722" s="142">
        <v>219533000128</v>
      </c>
      <c r="AB1722" s="140" t="s">
        <v>10672</v>
      </c>
      <c r="AC1722" s="140" t="s">
        <v>11928</v>
      </c>
      <c r="AD1722" s="140" t="s">
        <v>13171</v>
      </c>
      <c r="AE1722" s="140" t="s">
        <v>10692</v>
      </c>
      <c r="AF1722" s="29" t="s">
        <v>12544</v>
      </c>
      <c r="AG1722" t="s">
        <v>12549</v>
      </c>
    </row>
    <row r="1723" spans="6:33" x14ac:dyDescent="0.25">
      <c r="F1723" s="338">
        <v>10481404</v>
      </c>
      <c r="G1723" s="339" t="s">
        <v>4873</v>
      </c>
      <c r="H1723" s="340">
        <v>14</v>
      </c>
      <c r="AA1723" s="142">
        <v>219701000261</v>
      </c>
      <c r="AB1723" s="140" t="s">
        <v>10672</v>
      </c>
      <c r="AC1723" s="140" t="s">
        <v>11929</v>
      </c>
      <c r="AD1723" s="140" t="s">
        <v>13171</v>
      </c>
      <c r="AE1723" s="140" t="s">
        <v>10692</v>
      </c>
      <c r="AF1723" s="29" t="s">
        <v>12544</v>
      </c>
      <c r="AG1723" t="s">
        <v>12549</v>
      </c>
    </row>
    <row r="1724" spans="6:33" x14ac:dyDescent="0.25">
      <c r="F1724" s="338">
        <v>4695680</v>
      </c>
      <c r="G1724" s="339" t="s">
        <v>4835</v>
      </c>
      <c r="H1724" s="340">
        <v>13</v>
      </c>
      <c r="AA1724" s="142">
        <v>219533001337</v>
      </c>
      <c r="AB1724" s="140" t="s">
        <v>10672</v>
      </c>
      <c r="AC1724" s="140" t="s">
        <v>11930</v>
      </c>
      <c r="AD1724" s="140" t="s">
        <v>13315</v>
      </c>
      <c r="AE1724" s="140" t="s">
        <v>10692</v>
      </c>
      <c r="AF1724" s="29" t="s">
        <v>12544</v>
      </c>
      <c r="AG1724" t="s">
        <v>12549</v>
      </c>
    </row>
    <row r="1725" spans="6:33" x14ac:dyDescent="0.25">
      <c r="F1725" s="338">
        <v>25295566</v>
      </c>
      <c r="G1725" s="339" t="s">
        <v>4836</v>
      </c>
      <c r="H1725" s="340">
        <v>8</v>
      </c>
      <c r="AA1725" s="142">
        <v>219701000490</v>
      </c>
      <c r="AB1725" s="140" t="s">
        <v>10672</v>
      </c>
      <c r="AC1725" s="140" t="s">
        <v>11931</v>
      </c>
      <c r="AD1725" s="140" t="s">
        <v>13315</v>
      </c>
      <c r="AE1725" s="140" t="s">
        <v>10692</v>
      </c>
      <c r="AF1725" s="29" t="s">
        <v>12544</v>
      </c>
      <c r="AG1725" t="s">
        <v>12549</v>
      </c>
    </row>
    <row r="1726" spans="6:33" x14ac:dyDescent="0.25">
      <c r="F1726" s="338">
        <v>25637529</v>
      </c>
      <c r="G1726" s="339" t="s">
        <v>4838</v>
      </c>
      <c r="H1726" s="340">
        <v>13</v>
      </c>
      <c r="AA1726" s="142">
        <v>219533001213</v>
      </c>
      <c r="AB1726" s="140" t="s">
        <v>10672</v>
      </c>
      <c r="AC1726" s="140" t="s">
        <v>11932</v>
      </c>
      <c r="AD1726" s="140" t="s">
        <v>13315</v>
      </c>
      <c r="AE1726" s="140" t="s">
        <v>10692</v>
      </c>
      <c r="AF1726" s="29" t="s">
        <v>12544</v>
      </c>
      <c r="AG1726" t="s">
        <v>12549</v>
      </c>
    </row>
    <row r="1727" spans="6:33" x14ac:dyDescent="0.25">
      <c r="F1727" s="338">
        <v>76333612</v>
      </c>
      <c r="G1727" s="339" t="s">
        <v>4837</v>
      </c>
      <c r="H1727" s="340">
        <v>13</v>
      </c>
      <c r="AA1727" s="142">
        <v>219533000101</v>
      </c>
      <c r="AB1727" s="140" t="s">
        <v>10672</v>
      </c>
      <c r="AC1727" s="140" t="s">
        <v>11933</v>
      </c>
      <c r="AD1727" s="140" t="s">
        <v>13315</v>
      </c>
      <c r="AE1727" s="140" t="s">
        <v>10692</v>
      </c>
      <c r="AF1727" s="29" t="s">
        <v>12544</v>
      </c>
      <c r="AG1727" t="s">
        <v>12549</v>
      </c>
    </row>
    <row r="1728" spans="6:33" x14ac:dyDescent="0.25">
      <c r="F1728" s="338">
        <v>4698890</v>
      </c>
      <c r="G1728" s="339" t="s">
        <v>4829</v>
      </c>
      <c r="H1728" s="340">
        <v>11</v>
      </c>
      <c r="AA1728" s="142">
        <v>419533000071</v>
      </c>
      <c r="AB1728" s="140" t="s">
        <v>10672</v>
      </c>
      <c r="AC1728" s="140" t="s">
        <v>11934</v>
      </c>
      <c r="AD1728" s="140" t="s">
        <v>13315</v>
      </c>
      <c r="AE1728" s="140" t="s">
        <v>10722</v>
      </c>
      <c r="AF1728" s="29" t="s">
        <v>12544</v>
      </c>
      <c r="AG1728" t="s">
        <v>12549</v>
      </c>
    </row>
    <row r="1729" spans="6:33" x14ac:dyDescent="0.25">
      <c r="F1729" s="338">
        <v>1061987736</v>
      </c>
      <c r="G1729" s="339" t="s">
        <v>4828</v>
      </c>
      <c r="H1729" s="340" t="s">
        <v>39</v>
      </c>
      <c r="AA1729" s="142">
        <v>219533000012</v>
      </c>
      <c r="AB1729" s="140" t="s">
        <v>10672</v>
      </c>
      <c r="AC1729" s="140" t="s">
        <v>11935</v>
      </c>
      <c r="AD1729" s="140" t="s">
        <v>13315</v>
      </c>
      <c r="AE1729" s="140" t="s">
        <v>10692</v>
      </c>
      <c r="AF1729" s="29" t="s">
        <v>12544</v>
      </c>
      <c r="AG1729" t="s">
        <v>12549</v>
      </c>
    </row>
    <row r="1730" spans="6:33" x14ac:dyDescent="0.25">
      <c r="F1730" s="338">
        <v>25481777</v>
      </c>
      <c r="G1730" s="339" t="s">
        <v>4827</v>
      </c>
      <c r="H1730" s="340">
        <v>13</v>
      </c>
      <c r="AA1730" s="142">
        <v>219533000144</v>
      </c>
      <c r="AB1730" s="140" t="s">
        <v>10672</v>
      </c>
      <c r="AC1730" s="140" t="s">
        <v>11936</v>
      </c>
      <c r="AD1730" s="140" t="s">
        <v>13315</v>
      </c>
      <c r="AE1730" s="140" t="s">
        <v>10692</v>
      </c>
      <c r="AF1730" s="29" t="s">
        <v>12544</v>
      </c>
      <c r="AG1730" t="s">
        <v>12549</v>
      </c>
    </row>
    <row r="1731" spans="6:33" x14ac:dyDescent="0.25">
      <c r="F1731" s="338">
        <v>76319138</v>
      </c>
      <c r="G1731" s="339" t="s">
        <v>4826</v>
      </c>
      <c r="H1731" s="340" t="s">
        <v>90</v>
      </c>
      <c r="AA1731" s="142">
        <v>219701001224</v>
      </c>
      <c r="AB1731" s="140" t="s">
        <v>10672</v>
      </c>
      <c r="AC1731" s="140" t="s">
        <v>11937</v>
      </c>
      <c r="AD1731" s="140" t="s">
        <v>13315</v>
      </c>
      <c r="AE1731" s="140" t="s">
        <v>10692</v>
      </c>
      <c r="AF1731" s="29" t="s">
        <v>12544</v>
      </c>
      <c r="AG1731" t="s">
        <v>12549</v>
      </c>
    </row>
    <row r="1732" spans="6:33" x14ac:dyDescent="0.25">
      <c r="F1732" s="338">
        <v>1144524534</v>
      </c>
      <c r="G1732" s="339" t="s">
        <v>13630</v>
      </c>
      <c r="H1732" s="340" t="s">
        <v>39</v>
      </c>
      <c r="AA1732" s="142">
        <v>219701000767</v>
      </c>
      <c r="AB1732" s="140" t="s">
        <v>10672</v>
      </c>
      <c r="AC1732" s="140" t="s">
        <v>11938</v>
      </c>
      <c r="AD1732" s="140" t="s">
        <v>13315</v>
      </c>
      <c r="AE1732" s="140" t="s">
        <v>10692</v>
      </c>
      <c r="AF1732" s="29" t="s">
        <v>12544</v>
      </c>
      <c r="AG1732" t="s">
        <v>12549</v>
      </c>
    </row>
    <row r="1733" spans="6:33" x14ac:dyDescent="0.25">
      <c r="F1733" s="338">
        <v>25295975</v>
      </c>
      <c r="G1733" s="339" t="s">
        <v>4830</v>
      </c>
      <c r="H1733" s="340">
        <v>14</v>
      </c>
      <c r="AA1733" s="142">
        <v>219533000187</v>
      </c>
      <c r="AB1733" s="140" t="s">
        <v>10672</v>
      </c>
      <c r="AC1733" s="140" t="s">
        <v>11939</v>
      </c>
      <c r="AD1733" s="140" t="s">
        <v>13315</v>
      </c>
      <c r="AE1733" s="140" t="s">
        <v>10692</v>
      </c>
      <c r="AF1733" s="29" t="s">
        <v>12544</v>
      </c>
      <c r="AG1733" t="s">
        <v>12549</v>
      </c>
    </row>
    <row r="1734" spans="6:33" x14ac:dyDescent="0.25">
      <c r="F1734" s="338">
        <v>25490742</v>
      </c>
      <c r="G1734" s="339" t="s">
        <v>4832</v>
      </c>
      <c r="H1734" s="340">
        <v>14</v>
      </c>
      <c r="AA1734" s="142">
        <v>219701001194</v>
      </c>
      <c r="AB1734" s="140" t="s">
        <v>10672</v>
      </c>
      <c r="AC1734" s="140" t="s">
        <v>12826</v>
      </c>
      <c r="AD1734" s="140" t="s">
        <v>13316</v>
      </c>
      <c r="AE1734" s="140" t="s">
        <v>10722</v>
      </c>
      <c r="AF1734" s="29" t="s">
        <v>12547</v>
      </c>
      <c r="AG1734" t="s">
        <v>12550</v>
      </c>
    </row>
    <row r="1735" spans="6:33" x14ac:dyDescent="0.25">
      <c r="F1735" s="338">
        <v>1061733189</v>
      </c>
      <c r="G1735" s="339" t="s">
        <v>4833</v>
      </c>
      <c r="H1735" s="340" t="s">
        <v>94</v>
      </c>
      <c r="AA1735" s="142">
        <v>219533000055</v>
      </c>
      <c r="AB1735" s="140" t="s">
        <v>10672</v>
      </c>
      <c r="AC1735" s="140" t="s">
        <v>11940</v>
      </c>
      <c r="AD1735" s="140" t="s">
        <v>13316</v>
      </c>
      <c r="AE1735" s="140" t="s">
        <v>10692</v>
      </c>
      <c r="AF1735" s="29" t="s">
        <v>12547</v>
      </c>
      <c r="AG1735" t="s">
        <v>12550</v>
      </c>
    </row>
    <row r="1736" spans="6:33" x14ac:dyDescent="0.25">
      <c r="F1736" s="338">
        <v>34638033</v>
      </c>
      <c r="G1736" s="339" t="s">
        <v>4834</v>
      </c>
      <c r="H1736" s="340" t="s">
        <v>20</v>
      </c>
      <c r="AA1736" s="142">
        <v>219701001275</v>
      </c>
      <c r="AB1736" s="140" t="s">
        <v>10672</v>
      </c>
      <c r="AC1736" s="140" t="s">
        <v>11941</v>
      </c>
      <c r="AD1736" s="140" t="s">
        <v>13316</v>
      </c>
      <c r="AE1736" s="140" t="s">
        <v>10692</v>
      </c>
      <c r="AF1736" s="29" t="s">
        <v>12547</v>
      </c>
      <c r="AG1736" t="s">
        <v>12550</v>
      </c>
    </row>
    <row r="1737" spans="6:33" x14ac:dyDescent="0.25">
      <c r="F1737" s="338">
        <v>1476964</v>
      </c>
      <c r="G1737" s="339" t="s">
        <v>4831</v>
      </c>
      <c r="H1737" s="340">
        <v>14</v>
      </c>
      <c r="AA1737" s="142">
        <v>219701001470</v>
      </c>
      <c r="AB1737" s="140" t="s">
        <v>10672</v>
      </c>
      <c r="AC1737" s="140" t="s">
        <v>11942</v>
      </c>
      <c r="AD1737" s="140" t="s">
        <v>13316</v>
      </c>
      <c r="AE1737" s="140" t="s">
        <v>10692</v>
      </c>
      <c r="AF1737" s="29" t="s">
        <v>12547</v>
      </c>
      <c r="AG1737" t="s">
        <v>12550</v>
      </c>
    </row>
    <row r="1738" spans="6:33" x14ac:dyDescent="0.25">
      <c r="F1738" s="338">
        <v>25637826</v>
      </c>
      <c r="G1738" s="339" t="s">
        <v>13631</v>
      </c>
      <c r="H1738" s="340" t="s">
        <v>39</v>
      </c>
      <c r="AA1738" s="142">
        <v>219701001291</v>
      </c>
      <c r="AB1738" s="140" t="s">
        <v>10672</v>
      </c>
      <c r="AC1738" s="140" t="s">
        <v>11943</v>
      </c>
      <c r="AD1738" s="140" t="s">
        <v>13316</v>
      </c>
      <c r="AE1738" s="140" t="s">
        <v>10692</v>
      </c>
      <c r="AF1738" s="29" t="s">
        <v>12547</v>
      </c>
      <c r="AG1738" t="s">
        <v>12550</v>
      </c>
    </row>
    <row r="1739" spans="6:33" x14ac:dyDescent="0.25">
      <c r="F1739" s="338">
        <v>34531697</v>
      </c>
      <c r="G1739" s="339" t="s">
        <v>4824</v>
      </c>
      <c r="H1739" s="340">
        <v>14</v>
      </c>
      <c r="AA1739" s="142">
        <v>219533001345</v>
      </c>
      <c r="AB1739" s="140" t="s">
        <v>10672</v>
      </c>
      <c r="AC1739" s="140" t="s">
        <v>11088</v>
      </c>
      <c r="AD1739" s="140" t="s">
        <v>13316</v>
      </c>
      <c r="AE1739" s="140" t="s">
        <v>10692</v>
      </c>
      <c r="AF1739" s="29" t="s">
        <v>12547</v>
      </c>
      <c r="AG1739" t="s">
        <v>12550</v>
      </c>
    </row>
    <row r="1740" spans="6:33" x14ac:dyDescent="0.25">
      <c r="F1740" s="338">
        <v>1065097384</v>
      </c>
      <c r="G1740" s="339" t="s">
        <v>4821</v>
      </c>
      <c r="H1740" s="340" t="s">
        <v>39</v>
      </c>
      <c r="AA1740" s="142">
        <v>219533000110</v>
      </c>
      <c r="AB1740" s="140" t="s">
        <v>10672</v>
      </c>
      <c r="AC1740" s="140" t="s">
        <v>11944</v>
      </c>
      <c r="AD1740" s="140" t="s">
        <v>13316</v>
      </c>
      <c r="AE1740" s="140" t="s">
        <v>10692</v>
      </c>
      <c r="AF1740" s="29" t="s">
        <v>12547</v>
      </c>
      <c r="AG1740" t="s">
        <v>12550</v>
      </c>
    </row>
    <row r="1741" spans="6:33" x14ac:dyDescent="0.25">
      <c r="F1741" s="338">
        <v>1088973368</v>
      </c>
      <c r="G1741" s="339" t="s">
        <v>4820</v>
      </c>
      <c r="H1741" s="340" t="s">
        <v>39</v>
      </c>
      <c r="AA1741" s="142">
        <v>219533001329</v>
      </c>
      <c r="AB1741" s="140" t="s">
        <v>10672</v>
      </c>
      <c r="AC1741" s="140" t="s">
        <v>11945</v>
      </c>
      <c r="AD1741" s="140" t="s">
        <v>13316</v>
      </c>
      <c r="AE1741" s="140" t="s">
        <v>10692</v>
      </c>
      <c r="AF1741" s="29" t="s">
        <v>12547</v>
      </c>
      <c r="AG1741" t="s">
        <v>12550</v>
      </c>
    </row>
    <row r="1742" spans="6:33" x14ac:dyDescent="0.25">
      <c r="F1742" s="338">
        <v>10567416</v>
      </c>
      <c r="G1742" s="339" t="s">
        <v>4823</v>
      </c>
      <c r="H1742" s="340" t="s">
        <v>94</v>
      </c>
      <c r="AA1742" s="142">
        <v>219701000236</v>
      </c>
      <c r="AB1742" s="140" t="s">
        <v>10672</v>
      </c>
      <c r="AC1742" s="140" t="s">
        <v>11946</v>
      </c>
      <c r="AD1742" s="140" t="s">
        <v>13316</v>
      </c>
      <c r="AE1742" s="140" t="s">
        <v>10692</v>
      </c>
      <c r="AF1742" s="29" t="s">
        <v>12547</v>
      </c>
      <c r="AG1742" t="s">
        <v>12550</v>
      </c>
    </row>
    <row r="1743" spans="6:33" x14ac:dyDescent="0.25">
      <c r="F1743" s="338">
        <v>4626353</v>
      </c>
      <c r="G1743" s="339" t="s">
        <v>4819</v>
      </c>
      <c r="H1743" s="340">
        <v>14</v>
      </c>
      <c r="AA1743" s="142">
        <v>219701001208</v>
      </c>
      <c r="AB1743" s="140" t="s">
        <v>10672</v>
      </c>
      <c r="AC1743" s="140" t="s">
        <v>11642</v>
      </c>
      <c r="AD1743" s="140" t="s">
        <v>13316</v>
      </c>
      <c r="AE1743" s="140" t="s">
        <v>10692</v>
      </c>
      <c r="AF1743" s="29" t="s">
        <v>12547</v>
      </c>
      <c r="AG1743" t="s">
        <v>12550</v>
      </c>
    </row>
    <row r="1744" spans="6:33" x14ac:dyDescent="0.25">
      <c r="F1744" s="338">
        <v>34638462</v>
      </c>
      <c r="G1744" s="339" t="s">
        <v>4816</v>
      </c>
      <c r="H1744" s="340" t="s">
        <v>31</v>
      </c>
      <c r="AA1744" s="142">
        <v>219533000021</v>
      </c>
      <c r="AB1744" s="140" t="s">
        <v>10672</v>
      </c>
      <c r="AC1744" s="140" t="s">
        <v>11947</v>
      </c>
      <c r="AD1744" s="140" t="s">
        <v>13316</v>
      </c>
      <c r="AE1744" s="140" t="s">
        <v>10692</v>
      </c>
      <c r="AF1744" s="29" t="s">
        <v>12547</v>
      </c>
      <c r="AG1744" t="s">
        <v>12550</v>
      </c>
    </row>
    <row r="1745" spans="6:33" x14ac:dyDescent="0.25">
      <c r="F1745" s="338">
        <v>1065096985</v>
      </c>
      <c r="G1745" s="339" t="s">
        <v>4815</v>
      </c>
      <c r="H1745" s="340" t="s">
        <v>31</v>
      </c>
      <c r="AA1745" s="142">
        <v>219701000627</v>
      </c>
      <c r="AB1745" s="140" t="s">
        <v>10672</v>
      </c>
      <c r="AC1745" s="140" t="s">
        <v>11199</v>
      </c>
      <c r="AD1745" s="140" t="s">
        <v>13316</v>
      </c>
      <c r="AE1745" s="140" t="s">
        <v>10692</v>
      </c>
      <c r="AF1745" s="29" t="s">
        <v>12547</v>
      </c>
      <c r="AG1745" t="s">
        <v>12550</v>
      </c>
    </row>
    <row r="1746" spans="6:33" x14ac:dyDescent="0.25">
      <c r="F1746" s="338">
        <v>48655856</v>
      </c>
      <c r="G1746" s="339" t="s">
        <v>4818</v>
      </c>
      <c r="H1746" s="340">
        <v>14</v>
      </c>
      <c r="AA1746" s="142">
        <v>219701000228</v>
      </c>
      <c r="AB1746" s="140" t="s">
        <v>10672</v>
      </c>
      <c r="AC1746" s="140" t="s">
        <v>11948</v>
      </c>
      <c r="AD1746" s="140" t="s">
        <v>13316</v>
      </c>
      <c r="AE1746" s="140" t="s">
        <v>10692</v>
      </c>
      <c r="AF1746" s="29" t="s">
        <v>12547</v>
      </c>
      <c r="AG1746" t="s">
        <v>12550</v>
      </c>
    </row>
    <row r="1747" spans="6:33" x14ac:dyDescent="0.25">
      <c r="F1747" s="338">
        <v>4753641</v>
      </c>
      <c r="G1747" s="339" t="s">
        <v>1260</v>
      </c>
      <c r="H1747" s="340" t="s">
        <v>89</v>
      </c>
      <c r="AA1747" s="142">
        <v>219533000063</v>
      </c>
      <c r="AB1747" s="140" t="s">
        <v>10672</v>
      </c>
      <c r="AC1747" s="140" t="s">
        <v>12827</v>
      </c>
      <c r="AD1747" s="140" t="s">
        <v>13317</v>
      </c>
      <c r="AE1747" s="140" t="s">
        <v>10692</v>
      </c>
      <c r="AF1747" s="29" t="s">
        <v>12544</v>
      </c>
      <c r="AG1747" t="s">
        <v>12550</v>
      </c>
    </row>
    <row r="1748" spans="6:33" x14ac:dyDescent="0.25">
      <c r="F1748" s="338">
        <v>76294821</v>
      </c>
      <c r="G1748" s="339" t="s">
        <v>1258</v>
      </c>
      <c r="H1748" s="340" t="s">
        <v>88</v>
      </c>
      <c r="AA1748" s="142">
        <v>219533000098</v>
      </c>
      <c r="AB1748" s="140" t="s">
        <v>10672</v>
      </c>
      <c r="AC1748" s="140" t="s">
        <v>10778</v>
      </c>
      <c r="AD1748" s="140" t="s">
        <v>13317</v>
      </c>
      <c r="AE1748" s="140" t="s">
        <v>10692</v>
      </c>
      <c r="AF1748" s="29" t="s">
        <v>12544</v>
      </c>
      <c r="AG1748" t="s">
        <v>12550</v>
      </c>
    </row>
    <row r="1749" spans="6:33" x14ac:dyDescent="0.25">
      <c r="F1749" s="338">
        <v>1065096375</v>
      </c>
      <c r="G1749" s="339" t="s">
        <v>1259</v>
      </c>
      <c r="H1749" s="340" t="s">
        <v>89</v>
      </c>
      <c r="AA1749" s="142">
        <v>219701000694</v>
      </c>
      <c r="AB1749" s="140" t="s">
        <v>10672</v>
      </c>
      <c r="AC1749" s="140" t="s">
        <v>11949</v>
      </c>
      <c r="AD1749" s="140" t="s">
        <v>13317</v>
      </c>
      <c r="AE1749" s="140" t="s">
        <v>10692</v>
      </c>
      <c r="AF1749" s="29" t="s">
        <v>12544</v>
      </c>
      <c r="AG1749" t="s">
        <v>12550</v>
      </c>
    </row>
    <row r="1750" spans="6:33" x14ac:dyDescent="0.25">
      <c r="F1750" s="338">
        <v>12182065</v>
      </c>
      <c r="G1750" s="339" t="s">
        <v>1257</v>
      </c>
      <c r="H1750" s="340" t="s">
        <v>88</v>
      </c>
      <c r="AA1750" s="142">
        <v>219533000225</v>
      </c>
      <c r="AB1750" s="140" t="s">
        <v>10672</v>
      </c>
      <c r="AC1750" s="140" t="s">
        <v>10806</v>
      </c>
      <c r="AD1750" s="140" t="s">
        <v>13317</v>
      </c>
      <c r="AE1750" s="140" t="s">
        <v>10692</v>
      </c>
      <c r="AF1750" s="29" t="s">
        <v>12544</v>
      </c>
      <c r="AG1750" t="s">
        <v>12550</v>
      </c>
    </row>
    <row r="1751" spans="6:33" x14ac:dyDescent="0.25">
      <c r="F1751" s="338">
        <v>1060986763</v>
      </c>
      <c r="G1751" s="339" t="s">
        <v>1256</v>
      </c>
      <c r="H1751" s="340" t="s">
        <v>89</v>
      </c>
      <c r="AA1751" s="142">
        <v>219701001267</v>
      </c>
      <c r="AB1751" s="140" t="s">
        <v>10672</v>
      </c>
      <c r="AC1751" s="140" t="s">
        <v>11016</v>
      </c>
      <c r="AD1751" s="140" t="s">
        <v>13317</v>
      </c>
      <c r="AE1751" s="140" t="s">
        <v>10692</v>
      </c>
      <c r="AF1751" s="29" t="s">
        <v>12544</v>
      </c>
      <c r="AG1751" t="s">
        <v>12550</v>
      </c>
    </row>
    <row r="1752" spans="6:33" x14ac:dyDescent="0.25">
      <c r="F1752" s="338">
        <v>29343880</v>
      </c>
      <c r="G1752" s="339" t="s">
        <v>1255</v>
      </c>
      <c r="H1752" s="340">
        <v>13</v>
      </c>
      <c r="AA1752" s="142">
        <v>219701001054</v>
      </c>
      <c r="AB1752" s="140" t="s">
        <v>10672</v>
      </c>
      <c r="AC1752" s="140" t="s">
        <v>11912</v>
      </c>
      <c r="AD1752" s="140" t="s">
        <v>13317</v>
      </c>
      <c r="AE1752" s="140" t="s">
        <v>10692</v>
      </c>
      <c r="AF1752" s="29" t="s">
        <v>12544</v>
      </c>
      <c r="AG1752" t="s">
        <v>12550</v>
      </c>
    </row>
    <row r="1753" spans="6:33" x14ac:dyDescent="0.25">
      <c r="F1753" s="338">
        <v>76027945</v>
      </c>
      <c r="G1753" s="339" t="s">
        <v>1254</v>
      </c>
      <c r="H1753" s="340" t="s">
        <v>89</v>
      </c>
      <c r="AA1753" s="142">
        <v>219533000233</v>
      </c>
      <c r="AB1753" s="140" t="s">
        <v>10672</v>
      </c>
      <c r="AC1753" s="140" t="s">
        <v>11950</v>
      </c>
      <c r="AD1753" s="140" t="s">
        <v>13317</v>
      </c>
      <c r="AE1753" s="140" t="s">
        <v>10692</v>
      </c>
      <c r="AF1753" s="29" t="s">
        <v>12544</v>
      </c>
      <c r="AG1753" t="s">
        <v>12550</v>
      </c>
    </row>
    <row r="1754" spans="6:33" x14ac:dyDescent="0.25">
      <c r="F1754" s="338">
        <v>25645581</v>
      </c>
      <c r="G1754" s="339" t="s">
        <v>1253</v>
      </c>
      <c r="H1754" s="340">
        <v>1</v>
      </c>
      <c r="AA1754" s="142">
        <v>219701001011</v>
      </c>
      <c r="AB1754" s="140" t="s">
        <v>10672</v>
      </c>
      <c r="AC1754" s="140" t="s">
        <v>11951</v>
      </c>
      <c r="AD1754" s="140" t="s">
        <v>13317</v>
      </c>
      <c r="AE1754" s="140" t="s">
        <v>10692</v>
      </c>
      <c r="AF1754" s="29" t="s">
        <v>12544</v>
      </c>
      <c r="AG1754" t="s">
        <v>12550</v>
      </c>
    </row>
    <row r="1755" spans="6:33" x14ac:dyDescent="0.25">
      <c r="F1755" s="338">
        <v>34323801</v>
      </c>
      <c r="G1755" s="339" t="s">
        <v>1249</v>
      </c>
      <c r="H1755" s="340" t="s">
        <v>85</v>
      </c>
      <c r="AA1755" s="142">
        <v>219701000104</v>
      </c>
      <c r="AB1755" s="140" t="s">
        <v>10672</v>
      </c>
      <c r="AC1755" s="140" t="s">
        <v>10772</v>
      </c>
      <c r="AD1755" s="140" t="s">
        <v>13317</v>
      </c>
      <c r="AE1755" s="140" t="s">
        <v>10692</v>
      </c>
      <c r="AF1755" s="29" t="s">
        <v>12544</v>
      </c>
      <c r="AG1755" t="s">
        <v>12550</v>
      </c>
    </row>
    <row r="1756" spans="6:33" x14ac:dyDescent="0.25">
      <c r="F1756" s="338">
        <v>25638119</v>
      </c>
      <c r="G1756" s="339" t="s">
        <v>1250</v>
      </c>
      <c r="H1756" s="340" t="s">
        <v>88</v>
      </c>
      <c r="AA1756" s="142">
        <v>219533000152</v>
      </c>
      <c r="AB1756" s="140" t="s">
        <v>10672</v>
      </c>
      <c r="AC1756" s="140" t="s">
        <v>11952</v>
      </c>
      <c r="AD1756" s="140" t="s">
        <v>13317</v>
      </c>
      <c r="AE1756" s="140" t="s">
        <v>10692</v>
      </c>
      <c r="AF1756" s="29" t="s">
        <v>12544</v>
      </c>
      <c r="AG1756" t="s">
        <v>12550</v>
      </c>
    </row>
    <row r="1757" spans="6:33" x14ac:dyDescent="0.25">
      <c r="F1757" s="338">
        <v>27275639</v>
      </c>
      <c r="G1757" s="339" t="s">
        <v>1252</v>
      </c>
      <c r="H1757" s="340">
        <v>12</v>
      </c>
      <c r="AA1757" s="142">
        <v>219701000180</v>
      </c>
      <c r="AB1757" s="140" t="s">
        <v>10672</v>
      </c>
      <c r="AC1757" s="140" t="s">
        <v>12828</v>
      </c>
      <c r="AD1757" s="140" t="s">
        <v>13318</v>
      </c>
      <c r="AE1757" s="140" t="s">
        <v>10692</v>
      </c>
      <c r="AF1757" s="29" t="s">
        <v>12545</v>
      </c>
      <c r="AG1757" t="s">
        <v>12550</v>
      </c>
    </row>
    <row r="1758" spans="6:33" x14ac:dyDescent="0.25">
      <c r="F1758" s="338">
        <v>1060987300</v>
      </c>
      <c r="G1758" s="339" t="s">
        <v>1251</v>
      </c>
      <c r="H1758" s="340" t="s">
        <v>89</v>
      </c>
      <c r="AA1758" s="142">
        <v>219701000198</v>
      </c>
      <c r="AB1758" s="140" t="s">
        <v>10672</v>
      </c>
      <c r="AC1758" s="140" t="s">
        <v>10818</v>
      </c>
      <c r="AD1758" s="140" t="s">
        <v>13318</v>
      </c>
      <c r="AE1758" s="140" t="s">
        <v>10692</v>
      </c>
      <c r="AF1758" s="29" t="s">
        <v>12545</v>
      </c>
      <c r="AG1758" t="s">
        <v>12550</v>
      </c>
    </row>
    <row r="1759" spans="6:33" x14ac:dyDescent="0.25">
      <c r="F1759" s="338">
        <v>34539936</v>
      </c>
      <c r="G1759" s="339" t="s">
        <v>4814</v>
      </c>
      <c r="H1759" s="340">
        <v>14</v>
      </c>
      <c r="AA1759" s="142">
        <v>219701000384</v>
      </c>
      <c r="AB1759" s="140" t="s">
        <v>10672</v>
      </c>
      <c r="AC1759" s="140" t="s">
        <v>11953</v>
      </c>
      <c r="AD1759" s="140" t="s">
        <v>13318</v>
      </c>
      <c r="AE1759" s="140" t="s">
        <v>10692</v>
      </c>
      <c r="AF1759" s="29" t="s">
        <v>12545</v>
      </c>
      <c r="AG1759" t="s">
        <v>12550</v>
      </c>
    </row>
    <row r="1760" spans="6:33" x14ac:dyDescent="0.25">
      <c r="F1760" s="338">
        <v>76334017</v>
      </c>
      <c r="G1760" s="339" t="s">
        <v>4813</v>
      </c>
      <c r="H1760" s="340" t="s">
        <v>31</v>
      </c>
      <c r="AA1760" s="142">
        <v>319548000820</v>
      </c>
      <c r="AB1760" s="140" t="s">
        <v>10673</v>
      </c>
      <c r="AC1760" s="140" t="s">
        <v>11954</v>
      </c>
      <c r="AD1760" s="140" t="s">
        <v>13319</v>
      </c>
      <c r="AE1760" s="140" t="s">
        <v>10722</v>
      </c>
      <c r="AF1760" s="29" t="s">
        <v>12545</v>
      </c>
      <c r="AG1760" t="s">
        <v>12550</v>
      </c>
    </row>
    <row r="1761" spans="6:33" x14ac:dyDescent="0.25">
      <c r="F1761" s="338">
        <v>4627735</v>
      </c>
      <c r="G1761" s="339" t="s">
        <v>4812</v>
      </c>
      <c r="H1761" s="340">
        <v>14</v>
      </c>
      <c r="AA1761" s="142">
        <v>319548000871</v>
      </c>
      <c r="AB1761" s="140" t="s">
        <v>10673</v>
      </c>
      <c r="AC1761" s="140" t="s">
        <v>11955</v>
      </c>
      <c r="AD1761" s="140" t="s">
        <v>13320</v>
      </c>
      <c r="AE1761" s="140" t="s">
        <v>10722</v>
      </c>
      <c r="AF1761" s="29">
        <v>0</v>
      </c>
      <c r="AG1761" t="s">
        <v>12549</v>
      </c>
    </row>
    <row r="1762" spans="6:33" x14ac:dyDescent="0.25">
      <c r="F1762" s="338">
        <v>4754344</v>
      </c>
      <c r="G1762" s="339" t="s">
        <v>4811</v>
      </c>
      <c r="H1762" s="340">
        <v>14</v>
      </c>
      <c r="AA1762" s="142">
        <v>219548000027</v>
      </c>
      <c r="AB1762" s="140" t="s">
        <v>10673</v>
      </c>
      <c r="AC1762" s="140" t="s">
        <v>12829</v>
      </c>
      <c r="AD1762" s="140" t="s">
        <v>13321</v>
      </c>
      <c r="AE1762" s="140" t="s">
        <v>10692</v>
      </c>
      <c r="AF1762" s="29" t="s">
        <v>12544</v>
      </c>
      <c r="AG1762" t="s">
        <v>12549</v>
      </c>
    </row>
    <row r="1763" spans="6:33" x14ac:dyDescent="0.25">
      <c r="F1763" s="338">
        <v>27451789</v>
      </c>
      <c r="G1763" s="339" t="s">
        <v>4810</v>
      </c>
      <c r="H1763" s="340" t="s">
        <v>32</v>
      </c>
      <c r="AA1763" s="142">
        <v>219548000175</v>
      </c>
      <c r="AB1763" s="140" t="s">
        <v>10673</v>
      </c>
      <c r="AC1763" s="140" t="s">
        <v>11956</v>
      </c>
      <c r="AD1763" s="140" t="s">
        <v>13321</v>
      </c>
      <c r="AE1763" s="140" t="s">
        <v>10692</v>
      </c>
      <c r="AF1763" s="29" t="s">
        <v>12544</v>
      </c>
      <c r="AG1763" t="s">
        <v>12549</v>
      </c>
    </row>
    <row r="1764" spans="6:33" x14ac:dyDescent="0.25">
      <c r="F1764" s="338">
        <v>25310468</v>
      </c>
      <c r="G1764" s="339" t="s">
        <v>4809</v>
      </c>
      <c r="H1764" s="340">
        <v>14</v>
      </c>
      <c r="AA1764" s="142">
        <v>219548000191</v>
      </c>
      <c r="AB1764" s="140" t="s">
        <v>10673</v>
      </c>
      <c r="AC1764" s="140" t="s">
        <v>12830</v>
      </c>
      <c r="AD1764" s="140" t="s">
        <v>13322</v>
      </c>
      <c r="AE1764" s="140" t="s">
        <v>10692</v>
      </c>
      <c r="AF1764" s="29" t="s">
        <v>12544</v>
      </c>
      <c r="AG1764" t="s">
        <v>12549</v>
      </c>
    </row>
    <row r="1765" spans="6:33" x14ac:dyDescent="0.25">
      <c r="F1765" s="338">
        <v>25645501</v>
      </c>
      <c r="G1765" s="339" t="s">
        <v>4804</v>
      </c>
      <c r="H1765" s="340">
        <v>14</v>
      </c>
      <c r="AA1765" s="142">
        <v>219548000531</v>
      </c>
      <c r="AB1765" s="140" t="s">
        <v>10673</v>
      </c>
      <c r="AC1765" s="140" t="s">
        <v>10931</v>
      </c>
      <c r="AD1765" s="140" t="s">
        <v>13322</v>
      </c>
      <c r="AE1765" s="140" t="s">
        <v>10692</v>
      </c>
      <c r="AF1765" s="29" t="s">
        <v>12544</v>
      </c>
      <c r="AG1765" t="s">
        <v>12549</v>
      </c>
    </row>
    <row r="1766" spans="6:33" x14ac:dyDescent="0.25">
      <c r="F1766" s="338">
        <v>1060988752</v>
      </c>
      <c r="G1766" s="339" t="s">
        <v>4808</v>
      </c>
      <c r="H1766" s="340" t="s">
        <v>20</v>
      </c>
      <c r="AA1766" s="142">
        <v>219548000388</v>
      </c>
      <c r="AB1766" s="140" t="s">
        <v>10673</v>
      </c>
      <c r="AC1766" s="140" t="s">
        <v>11957</v>
      </c>
      <c r="AD1766" s="140" t="s">
        <v>13322</v>
      </c>
      <c r="AE1766" s="140" t="s">
        <v>10692</v>
      </c>
      <c r="AF1766" s="29" t="s">
        <v>12544</v>
      </c>
      <c r="AG1766" t="s">
        <v>12549</v>
      </c>
    </row>
    <row r="1767" spans="6:33" x14ac:dyDescent="0.25">
      <c r="F1767" s="338">
        <v>1060987484</v>
      </c>
      <c r="G1767" s="339" t="s">
        <v>4805</v>
      </c>
      <c r="H1767" s="340" t="s">
        <v>20</v>
      </c>
      <c r="AA1767" s="142">
        <v>219548000281</v>
      </c>
      <c r="AB1767" s="140" t="s">
        <v>10673</v>
      </c>
      <c r="AC1767" s="140" t="s">
        <v>12831</v>
      </c>
      <c r="AD1767" s="140" t="s">
        <v>13323</v>
      </c>
      <c r="AE1767" s="140" t="s">
        <v>10692</v>
      </c>
      <c r="AF1767" s="29" t="s">
        <v>12544</v>
      </c>
      <c r="AG1767" t="s">
        <v>12549</v>
      </c>
    </row>
    <row r="1768" spans="6:33" x14ac:dyDescent="0.25">
      <c r="F1768" s="338">
        <v>1061731955</v>
      </c>
      <c r="G1768" s="339" t="s">
        <v>4806</v>
      </c>
      <c r="H1768" s="340" t="s">
        <v>39</v>
      </c>
      <c r="AA1768" s="142">
        <v>219548000035</v>
      </c>
      <c r="AB1768" s="140" t="s">
        <v>10673</v>
      </c>
      <c r="AC1768" s="140" t="s">
        <v>11958</v>
      </c>
      <c r="AD1768" s="140" t="s">
        <v>13323</v>
      </c>
      <c r="AE1768" s="140" t="s">
        <v>10692</v>
      </c>
      <c r="AF1768" s="29" t="s">
        <v>12544</v>
      </c>
      <c r="AG1768" t="s">
        <v>12549</v>
      </c>
    </row>
    <row r="1769" spans="6:33" x14ac:dyDescent="0.25">
      <c r="F1769" s="338">
        <v>34341129</v>
      </c>
      <c r="G1769" s="339" t="s">
        <v>4807</v>
      </c>
      <c r="H1769" s="340" t="s">
        <v>31</v>
      </c>
      <c r="AA1769" s="142">
        <v>219548000558</v>
      </c>
      <c r="AB1769" s="140" t="s">
        <v>10673</v>
      </c>
      <c r="AC1769" s="140" t="s">
        <v>11321</v>
      </c>
      <c r="AD1769" s="140" t="s">
        <v>13323</v>
      </c>
      <c r="AE1769" s="140" t="s">
        <v>10692</v>
      </c>
      <c r="AF1769" s="29" t="s">
        <v>12544</v>
      </c>
      <c r="AG1769" t="s">
        <v>12549</v>
      </c>
    </row>
    <row r="1770" spans="6:33" x14ac:dyDescent="0.25">
      <c r="F1770" s="338">
        <v>4626076</v>
      </c>
      <c r="G1770" s="339" t="s">
        <v>4799</v>
      </c>
      <c r="H1770" s="340">
        <v>14</v>
      </c>
      <c r="AA1770" s="142">
        <v>219548000485</v>
      </c>
      <c r="AB1770" s="140" t="s">
        <v>10673</v>
      </c>
      <c r="AC1770" s="140" t="s">
        <v>11959</v>
      </c>
      <c r="AD1770" s="140" t="s">
        <v>13323</v>
      </c>
      <c r="AE1770" s="140" t="s">
        <v>10692</v>
      </c>
      <c r="AF1770" s="29" t="s">
        <v>12544</v>
      </c>
      <c r="AG1770" t="s">
        <v>12549</v>
      </c>
    </row>
    <row r="1771" spans="6:33" x14ac:dyDescent="0.25">
      <c r="F1771" s="338">
        <v>10317198</v>
      </c>
      <c r="G1771" s="339" t="s">
        <v>4800</v>
      </c>
      <c r="H1771" s="340" t="s">
        <v>39</v>
      </c>
      <c r="AA1771" s="142">
        <v>219548000230</v>
      </c>
      <c r="AB1771" s="140" t="s">
        <v>10673</v>
      </c>
      <c r="AC1771" s="140" t="s">
        <v>12799</v>
      </c>
      <c r="AD1771" s="140" t="s">
        <v>13324</v>
      </c>
      <c r="AE1771" s="140" t="s">
        <v>10692</v>
      </c>
      <c r="AF1771" s="29" t="s">
        <v>12544</v>
      </c>
      <c r="AG1771" t="s">
        <v>12549</v>
      </c>
    </row>
    <row r="1772" spans="6:33" x14ac:dyDescent="0.25">
      <c r="F1772" s="338">
        <v>25296935</v>
      </c>
      <c r="G1772" s="339" t="s">
        <v>4802</v>
      </c>
      <c r="H1772" s="340" t="s">
        <v>20</v>
      </c>
      <c r="AA1772" s="142">
        <v>219548000221</v>
      </c>
      <c r="AB1772" s="140" t="s">
        <v>10673</v>
      </c>
      <c r="AC1772" s="140" t="s">
        <v>11398</v>
      </c>
      <c r="AD1772" s="140" t="s">
        <v>13324</v>
      </c>
      <c r="AE1772" s="140" t="s">
        <v>10692</v>
      </c>
      <c r="AF1772" s="29" t="s">
        <v>12544</v>
      </c>
      <c r="AG1772" t="s">
        <v>12549</v>
      </c>
    </row>
    <row r="1773" spans="6:33" x14ac:dyDescent="0.25">
      <c r="F1773" s="338">
        <v>1060988061</v>
      </c>
      <c r="G1773" s="339" t="s">
        <v>4817</v>
      </c>
      <c r="H1773" s="340" t="s">
        <v>39</v>
      </c>
      <c r="AA1773" s="142">
        <v>219548000604</v>
      </c>
      <c r="AB1773" s="140" t="s">
        <v>10673</v>
      </c>
      <c r="AC1773" s="140" t="s">
        <v>11057</v>
      </c>
      <c r="AD1773" s="140" t="s">
        <v>13324</v>
      </c>
      <c r="AE1773" s="140" t="s">
        <v>10692</v>
      </c>
      <c r="AF1773" s="29" t="s">
        <v>12544</v>
      </c>
      <c r="AG1773" t="s">
        <v>12549</v>
      </c>
    </row>
    <row r="1774" spans="6:33" x14ac:dyDescent="0.25">
      <c r="F1774" s="338">
        <v>1061741939</v>
      </c>
      <c r="G1774" s="339" t="s">
        <v>4801</v>
      </c>
      <c r="H1774" s="340" t="s">
        <v>21</v>
      </c>
      <c r="AA1774" s="142">
        <v>219548000183</v>
      </c>
      <c r="AB1774" s="140" t="s">
        <v>10673</v>
      </c>
      <c r="AC1774" s="140" t="s">
        <v>12832</v>
      </c>
      <c r="AD1774" s="140" t="s">
        <v>13325</v>
      </c>
      <c r="AE1774" s="140" t="s">
        <v>10692</v>
      </c>
      <c r="AF1774" s="29" t="s">
        <v>12544</v>
      </c>
      <c r="AG1774" t="s">
        <v>12549</v>
      </c>
    </row>
    <row r="1775" spans="6:33" x14ac:dyDescent="0.25">
      <c r="F1775" s="338">
        <v>25633724</v>
      </c>
      <c r="G1775" s="339" t="s">
        <v>4797</v>
      </c>
      <c r="H1775" s="340">
        <v>14</v>
      </c>
      <c r="AA1775" s="142">
        <v>219548000108</v>
      </c>
      <c r="AB1775" s="140" t="s">
        <v>10673</v>
      </c>
      <c r="AC1775" s="140" t="s">
        <v>12833</v>
      </c>
      <c r="AD1775" s="140" t="s">
        <v>13326</v>
      </c>
      <c r="AE1775" s="140" t="s">
        <v>10692</v>
      </c>
      <c r="AF1775" s="29" t="s">
        <v>12545</v>
      </c>
      <c r="AG1775" t="s">
        <v>12549</v>
      </c>
    </row>
    <row r="1776" spans="6:33" x14ac:dyDescent="0.25">
      <c r="F1776" s="338">
        <v>25633978</v>
      </c>
      <c r="G1776" s="339" t="s">
        <v>4794</v>
      </c>
      <c r="H1776" s="340">
        <v>14</v>
      </c>
      <c r="AA1776" s="142">
        <v>219548000051</v>
      </c>
      <c r="AB1776" s="140" t="s">
        <v>10673</v>
      </c>
      <c r="AC1776" s="140" t="s">
        <v>11283</v>
      </c>
      <c r="AD1776" s="140" t="s">
        <v>13326</v>
      </c>
      <c r="AE1776" s="140" t="s">
        <v>10692</v>
      </c>
      <c r="AF1776" s="29" t="s">
        <v>12545</v>
      </c>
      <c r="AG1776" t="s">
        <v>12549</v>
      </c>
    </row>
    <row r="1777" spans="6:33" x14ac:dyDescent="0.25">
      <c r="F1777" s="338">
        <v>25481881</v>
      </c>
      <c r="G1777" s="339" t="s">
        <v>4793</v>
      </c>
      <c r="H1777" s="340">
        <v>14</v>
      </c>
      <c r="AA1777" s="142">
        <v>219548000124</v>
      </c>
      <c r="AB1777" s="140" t="s">
        <v>10673</v>
      </c>
      <c r="AC1777" s="140" t="s">
        <v>12834</v>
      </c>
      <c r="AD1777" s="140" t="s">
        <v>13327</v>
      </c>
      <c r="AE1777" s="140" t="s">
        <v>10692</v>
      </c>
      <c r="AF1777" s="29" t="s">
        <v>12544</v>
      </c>
      <c r="AG1777" t="s">
        <v>12549</v>
      </c>
    </row>
    <row r="1778" spans="6:33" x14ac:dyDescent="0.25">
      <c r="F1778" s="338">
        <v>25634411</v>
      </c>
      <c r="G1778" s="339" t="s">
        <v>4796</v>
      </c>
      <c r="H1778" s="340">
        <v>13</v>
      </c>
      <c r="AA1778" s="142">
        <v>219548000451</v>
      </c>
      <c r="AB1778" s="140" t="s">
        <v>10673</v>
      </c>
      <c r="AC1778" s="140" t="s">
        <v>10845</v>
      </c>
      <c r="AD1778" s="140" t="s">
        <v>13327</v>
      </c>
      <c r="AE1778" s="140" t="s">
        <v>10692</v>
      </c>
      <c r="AF1778" s="29" t="s">
        <v>12544</v>
      </c>
      <c r="AG1778" t="s">
        <v>12549</v>
      </c>
    </row>
    <row r="1779" spans="6:33" x14ac:dyDescent="0.25">
      <c r="F1779" s="338">
        <v>34565896</v>
      </c>
      <c r="G1779" s="339" t="s">
        <v>4795</v>
      </c>
      <c r="H1779" s="340" t="s">
        <v>128</v>
      </c>
      <c r="AA1779" s="142">
        <v>319548000692</v>
      </c>
      <c r="AB1779" s="140" t="s">
        <v>10673</v>
      </c>
      <c r="AC1779" s="140" t="s">
        <v>11960</v>
      </c>
      <c r="AD1779" s="140" t="s">
        <v>13328</v>
      </c>
      <c r="AE1779" s="140" t="s">
        <v>10722</v>
      </c>
      <c r="AF1779" s="29" t="s">
        <v>12545</v>
      </c>
      <c r="AG1779" t="s">
        <v>12550</v>
      </c>
    </row>
    <row r="1780" spans="6:33" x14ac:dyDescent="0.25">
      <c r="F1780" s="338">
        <v>4751753</v>
      </c>
      <c r="G1780" s="339" t="s">
        <v>4788</v>
      </c>
      <c r="H1780" s="340" t="s">
        <v>31</v>
      </c>
      <c r="AA1780" s="142">
        <v>219548000060</v>
      </c>
      <c r="AB1780" s="140" t="s">
        <v>10673</v>
      </c>
      <c r="AC1780" s="140" t="s">
        <v>12835</v>
      </c>
      <c r="AD1780" s="140" t="s">
        <v>13329</v>
      </c>
      <c r="AE1780" s="140" t="s">
        <v>10692</v>
      </c>
      <c r="AF1780" s="29" t="s">
        <v>12545</v>
      </c>
      <c r="AG1780" t="s">
        <v>12550</v>
      </c>
    </row>
    <row r="1781" spans="6:33" x14ac:dyDescent="0.25">
      <c r="F1781" s="338">
        <v>76327870</v>
      </c>
      <c r="G1781" s="339" t="s">
        <v>4792</v>
      </c>
      <c r="H1781" s="340" t="s">
        <v>94</v>
      </c>
      <c r="AA1781" s="142">
        <v>219548000701</v>
      </c>
      <c r="AB1781" s="140" t="s">
        <v>10673</v>
      </c>
      <c r="AC1781" s="140" t="s">
        <v>11961</v>
      </c>
      <c r="AD1781" s="140" t="s">
        <v>13329</v>
      </c>
      <c r="AE1781" s="140" t="s">
        <v>10692</v>
      </c>
      <c r="AF1781" s="29" t="s">
        <v>12545</v>
      </c>
      <c r="AG1781" t="s">
        <v>12550</v>
      </c>
    </row>
    <row r="1782" spans="6:33" x14ac:dyDescent="0.25">
      <c r="F1782" s="338">
        <v>25634324</v>
      </c>
      <c r="G1782" s="339" t="s">
        <v>4791</v>
      </c>
      <c r="H1782" s="340">
        <v>14</v>
      </c>
      <c r="AA1782" s="142">
        <v>219548000647</v>
      </c>
      <c r="AB1782" s="140" t="s">
        <v>10673</v>
      </c>
      <c r="AC1782" s="140" t="s">
        <v>11962</v>
      </c>
      <c r="AD1782" s="140" t="s">
        <v>13329</v>
      </c>
      <c r="AE1782" s="140" t="s">
        <v>10692</v>
      </c>
      <c r="AF1782" s="29" t="s">
        <v>12545</v>
      </c>
      <c r="AG1782" t="s">
        <v>12550</v>
      </c>
    </row>
    <row r="1783" spans="6:33" x14ac:dyDescent="0.25">
      <c r="F1783" s="338">
        <v>25633816</v>
      </c>
      <c r="G1783" s="339" t="s">
        <v>4790</v>
      </c>
      <c r="H1783" s="340">
        <v>14</v>
      </c>
      <c r="AA1783" s="142">
        <v>219548000892</v>
      </c>
      <c r="AB1783" s="140" t="s">
        <v>10673</v>
      </c>
      <c r="AC1783" s="140" t="s">
        <v>11963</v>
      </c>
      <c r="AD1783" s="140" t="s">
        <v>13057</v>
      </c>
      <c r="AE1783" s="140" t="s">
        <v>10692</v>
      </c>
      <c r="AF1783" s="29" t="s">
        <v>12547</v>
      </c>
      <c r="AG1783" t="s">
        <v>12550</v>
      </c>
    </row>
    <row r="1784" spans="6:33" x14ac:dyDescent="0.25">
      <c r="F1784" s="338">
        <v>25633286</v>
      </c>
      <c r="G1784" s="339" t="s">
        <v>4787</v>
      </c>
      <c r="H1784" s="340">
        <v>14</v>
      </c>
      <c r="AA1784" s="142">
        <v>219548000884</v>
      </c>
      <c r="AB1784" s="140" t="s">
        <v>10673</v>
      </c>
      <c r="AC1784" s="140" t="s">
        <v>11964</v>
      </c>
      <c r="AD1784" s="140" t="s">
        <v>13057</v>
      </c>
      <c r="AE1784" s="140" t="s">
        <v>10692</v>
      </c>
      <c r="AF1784" s="29" t="s">
        <v>12547</v>
      </c>
      <c r="AG1784" t="s">
        <v>12550</v>
      </c>
    </row>
    <row r="1785" spans="6:33" x14ac:dyDescent="0.25">
      <c r="F1785" s="338">
        <v>25633679</v>
      </c>
      <c r="G1785" s="339" t="s">
        <v>4786</v>
      </c>
      <c r="H1785" s="340">
        <v>14</v>
      </c>
      <c r="AA1785" s="142">
        <v>219548000329</v>
      </c>
      <c r="AB1785" s="140" t="s">
        <v>10673</v>
      </c>
      <c r="AC1785" s="140" t="s">
        <v>12836</v>
      </c>
      <c r="AD1785" s="140" t="s">
        <v>13330</v>
      </c>
      <c r="AE1785" s="140" t="s">
        <v>10692</v>
      </c>
      <c r="AF1785" s="29" t="s">
        <v>12545</v>
      </c>
      <c r="AG1785" t="s">
        <v>12550</v>
      </c>
    </row>
    <row r="1786" spans="6:33" x14ac:dyDescent="0.25">
      <c r="F1786" s="338">
        <v>25634215</v>
      </c>
      <c r="G1786" s="339" t="s">
        <v>4789</v>
      </c>
      <c r="H1786" s="340" t="s">
        <v>23</v>
      </c>
      <c r="AA1786" s="142">
        <v>419548000735</v>
      </c>
      <c r="AB1786" s="140" t="s">
        <v>10673</v>
      </c>
      <c r="AC1786" s="140" t="s">
        <v>11965</v>
      </c>
      <c r="AD1786" s="140" t="s">
        <v>13330</v>
      </c>
      <c r="AE1786" s="140" t="s">
        <v>10692</v>
      </c>
      <c r="AF1786" s="29" t="s">
        <v>12545</v>
      </c>
      <c r="AG1786" t="s">
        <v>12550</v>
      </c>
    </row>
    <row r="1787" spans="6:33" x14ac:dyDescent="0.25">
      <c r="F1787" s="338">
        <v>25633711</v>
      </c>
      <c r="G1787" s="339" t="s">
        <v>4785</v>
      </c>
      <c r="H1787" s="340">
        <v>14</v>
      </c>
      <c r="AA1787" s="142">
        <v>219548000612</v>
      </c>
      <c r="AB1787" s="140" t="s">
        <v>10673</v>
      </c>
      <c r="AC1787" s="140" t="s">
        <v>10826</v>
      </c>
      <c r="AD1787" s="140" t="s">
        <v>13330</v>
      </c>
      <c r="AE1787" s="140" t="s">
        <v>10692</v>
      </c>
      <c r="AF1787" s="29" t="s">
        <v>12545</v>
      </c>
      <c r="AG1787" t="s">
        <v>12550</v>
      </c>
    </row>
    <row r="1788" spans="6:33" x14ac:dyDescent="0.25">
      <c r="F1788" s="338">
        <v>10565954</v>
      </c>
      <c r="G1788" s="339" t="s">
        <v>4784</v>
      </c>
      <c r="H1788" s="340" t="s">
        <v>31</v>
      </c>
      <c r="AA1788" s="142">
        <v>219548000639</v>
      </c>
      <c r="AB1788" s="140" t="s">
        <v>10673</v>
      </c>
      <c r="AC1788" s="140" t="s">
        <v>10772</v>
      </c>
      <c r="AD1788" s="140" t="s">
        <v>13330</v>
      </c>
      <c r="AE1788" s="140" t="s">
        <v>10692</v>
      </c>
      <c r="AF1788" s="29" t="s">
        <v>12545</v>
      </c>
      <c r="AG1788" t="s">
        <v>12550</v>
      </c>
    </row>
    <row r="1789" spans="6:33" x14ac:dyDescent="0.25">
      <c r="F1789" s="338">
        <v>10541393</v>
      </c>
      <c r="G1789" s="339" t="s">
        <v>4783</v>
      </c>
      <c r="H1789" s="340">
        <v>14</v>
      </c>
      <c r="AA1789" s="142">
        <v>219548000167</v>
      </c>
      <c r="AB1789" s="140" t="s">
        <v>10673</v>
      </c>
      <c r="AC1789" s="140" t="s">
        <v>12837</v>
      </c>
      <c r="AD1789" s="140" t="s">
        <v>13331</v>
      </c>
      <c r="AE1789" s="140" t="s">
        <v>10692</v>
      </c>
      <c r="AF1789" s="29" t="s">
        <v>12545</v>
      </c>
      <c r="AG1789" t="s">
        <v>12550</v>
      </c>
    </row>
    <row r="1790" spans="6:33" x14ac:dyDescent="0.25">
      <c r="F1790" s="338">
        <v>25633609</v>
      </c>
      <c r="G1790" s="339" t="s">
        <v>4782</v>
      </c>
      <c r="H1790" s="340">
        <v>7</v>
      </c>
      <c r="AA1790" s="142">
        <v>219548000094</v>
      </c>
      <c r="AB1790" s="140" t="s">
        <v>10673</v>
      </c>
      <c r="AC1790" s="140" t="s">
        <v>11966</v>
      </c>
      <c r="AD1790" s="140" t="s">
        <v>13331</v>
      </c>
      <c r="AE1790" s="140" t="s">
        <v>10692</v>
      </c>
      <c r="AF1790" s="29" t="s">
        <v>12545</v>
      </c>
      <c r="AG1790" t="s">
        <v>12550</v>
      </c>
    </row>
    <row r="1791" spans="6:33" x14ac:dyDescent="0.25">
      <c r="F1791" s="338">
        <v>34570567</v>
      </c>
      <c r="G1791" s="339" t="s">
        <v>4781</v>
      </c>
      <c r="H1791" s="340">
        <v>14</v>
      </c>
      <c r="AA1791" s="142">
        <v>219548000434</v>
      </c>
      <c r="AB1791" s="140" t="s">
        <v>10673</v>
      </c>
      <c r="AC1791" s="140" t="s">
        <v>11967</v>
      </c>
      <c r="AD1791" s="140" t="s">
        <v>13331</v>
      </c>
      <c r="AE1791" s="140" t="s">
        <v>10692</v>
      </c>
      <c r="AF1791" s="29" t="s">
        <v>12545</v>
      </c>
      <c r="AG1791" t="s">
        <v>12550</v>
      </c>
    </row>
    <row r="1792" spans="6:33" x14ac:dyDescent="0.25">
      <c r="F1792" s="338">
        <v>4751569</v>
      </c>
      <c r="G1792" s="339" t="s">
        <v>4779</v>
      </c>
      <c r="H1792" s="340">
        <v>14</v>
      </c>
      <c r="AA1792" s="142">
        <v>219548000574</v>
      </c>
      <c r="AB1792" s="140" t="s">
        <v>10673</v>
      </c>
      <c r="AC1792" s="140" t="s">
        <v>11968</v>
      </c>
      <c r="AD1792" s="140" t="s">
        <v>13332</v>
      </c>
      <c r="AE1792" s="140" t="s">
        <v>10692</v>
      </c>
      <c r="AF1792" s="29" t="s">
        <v>12547</v>
      </c>
      <c r="AG1792" t="s">
        <v>12550</v>
      </c>
    </row>
    <row r="1793" spans="6:33" x14ac:dyDescent="0.25">
      <c r="F1793" s="338">
        <v>34555010</v>
      </c>
      <c r="G1793" s="339" t="s">
        <v>4780</v>
      </c>
      <c r="H1793" s="340">
        <v>14</v>
      </c>
      <c r="AA1793" s="142">
        <v>219548000311</v>
      </c>
      <c r="AB1793" s="140" t="s">
        <v>10673</v>
      </c>
      <c r="AC1793" s="140" t="s">
        <v>11777</v>
      </c>
      <c r="AD1793" s="140" t="s">
        <v>13332</v>
      </c>
      <c r="AE1793" s="140" t="s">
        <v>10692</v>
      </c>
      <c r="AF1793" s="29" t="s">
        <v>12547</v>
      </c>
      <c r="AG1793" t="s">
        <v>12550</v>
      </c>
    </row>
    <row r="1794" spans="6:33" x14ac:dyDescent="0.25">
      <c r="F1794" s="338">
        <v>25481962</v>
      </c>
      <c r="G1794" s="339" t="s">
        <v>4778</v>
      </c>
      <c r="H1794" s="340" t="s">
        <v>23</v>
      </c>
      <c r="AA1794" s="142">
        <v>219548000825</v>
      </c>
      <c r="AB1794" s="140" t="s">
        <v>10673</v>
      </c>
      <c r="AC1794" s="140" t="s">
        <v>11969</v>
      </c>
      <c r="AD1794" s="140" t="s">
        <v>13332</v>
      </c>
      <c r="AE1794" s="140" t="s">
        <v>10692</v>
      </c>
      <c r="AF1794" s="29" t="s">
        <v>12547</v>
      </c>
      <c r="AG1794" t="s">
        <v>12550</v>
      </c>
    </row>
    <row r="1795" spans="6:33" x14ac:dyDescent="0.25">
      <c r="F1795" s="338">
        <v>4752038</v>
      </c>
      <c r="G1795" s="339" t="s">
        <v>4777</v>
      </c>
      <c r="H1795" s="340">
        <v>14</v>
      </c>
      <c r="AA1795" s="142">
        <v>219548000809</v>
      </c>
      <c r="AB1795" s="140" t="s">
        <v>10673</v>
      </c>
      <c r="AC1795" s="140" t="s">
        <v>12620</v>
      </c>
      <c r="AD1795" s="140" t="s">
        <v>13333</v>
      </c>
      <c r="AE1795" s="140" t="s">
        <v>10692</v>
      </c>
      <c r="AF1795" s="29" t="s">
        <v>12547</v>
      </c>
      <c r="AG1795" t="s">
        <v>12550</v>
      </c>
    </row>
    <row r="1796" spans="6:33" x14ac:dyDescent="0.25">
      <c r="F1796" s="338">
        <v>48654921</v>
      </c>
      <c r="G1796" s="339" t="s">
        <v>4776</v>
      </c>
      <c r="H1796" s="340">
        <v>13</v>
      </c>
      <c r="AA1796" s="142">
        <v>219548000353</v>
      </c>
      <c r="AB1796" s="140" t="s">
        <v>10673</v>
      </c>
      <c r="AC1796" s="140" t="s">
        <v>11274</v>
      </c>
      <c r="AD1796" s="140" t="s">
        <v>13333</v>
      </c>
      <c r="AE1796" s="140" t="s">
        <v>10692</v>
      </c>
      <c r="AF1796" s="29" t="s">
        <v>12547</v>
      </c>
      <c r="AG1796" t="s">
        <v>12550</v>
      </c>
    </row>
    <row r="1797" spans="6:33" x14ac:dyDescent="0.25">
      <c r="F1797" s="338">
        <v>25633391</v>
      </c>
      <c r="G1797" s="339" t="s">
        <v>4773</v>
      </c>
      <c r="H1797" s="340">
        <v>14</v>
      </c>
      <c r="AA1797" s="142">
        <v>219548000566</v>
      </c>
      <c r="AB1797" s="140" t="s">
        <v>10673</v>
      </c>
      <c r="AC1797" s="140" t="s">
        <v>11970</v>
      </c>
      <c r="AD1797" s="140" t="s">
        <v>13333</v>
      </c>
      <c r="AE1797" s="140" t="s">
        <v>10692</v>
      </c>
      <c r="AF1797" s="29" t="s">
        <v>12547</v>
      </c>
      <c r="AG1797" t="s">
        <v>12550</v>
      </c>
    </row>
    <row r="1798" spans="6:33" x14ac:dyDescent="0.25">
      <c r="F1798" s="338">
        <v>25633608</v>
      </c>
      <c r="G1798" s="339" t="s">
        <v>4775</v>
      </c>
      <c r="H1798" s="340">
        <v>14</v>
      </c>
      <c r="AA1798" s="142">
        <v>119548000014</v>
      </c>
      <c r="AB1798" s="140" t="s">
        <v>10673</v>
      </c>
      <c r="AC1798" s="140" t="s">
        <v>12838</v>
      </c>
      <c r="AD1798" s="140" t="s">
        <v>13334</v>
      </c>
      <c r="AE1798" s="140" t="s">
        <v>10722</v>
      </c>
      <c r="AF1798" s="29" t="s">
        <v>12547</v>
      </c>
      <c r="AG1798" t="s">
        <v>12550</v>
      </c>
    </row>
    <row r="1799" spans="6:33" x14ac:dyDescent="0.25">
      <c r="F1799" s="338">
        <v>25633589</v>
      </c>
      <c r="G1799" s="339" t="s">
        <v>4774</v>
      </c>
      <c r="H1799" s="340">
        <v>14</v>
      </c>
      <c r="AA1799" s="142">
        <v>119548000154</v>
      </c>
      <c r="AB1799" s="140" t="s">
        <v>10673</v>
      </c>
      <c r="AC1799" s="140" t="s">
        <v>11971</v>
      </c>
      <c r="AD1799" s="140" t="s">
        <v>13334</v>
      </c>
      <c r="AE1799" s="140" t="s">
        <v>10722</v>
      </c>
      <c r="AF1799" s="29" t="s">
        <v>12547</v>
      </c>
      <c r="AG1799" t="s">
        <v>12550</v>
      </c>
    </row>
    <row r="1800" spans="6:33" x14ac:dyDescent="0.25">
      <c r="F1800" s="338">
        <v>25277796</v>
      </c>
      <c r="G1800" s="339" t="s">
        <v>4772</v>
      </c>
      <c r="H1800" s="340" t="s">
        <v>39</v>
      </c>
      <c r="AA1800" s="142">
        <v>219548000299</v>
      </c>
      <c r="AB1800" s="140" t="s">
        <v>10673</v>
      </c>
      <c r="AC1800" s="140" t="s">
        <v>11972</v>
      </c>
      <c r="AD1800" s="140" t="s">
        <v>13334</v>
      </c>
      <c r="AE1800" s="140" t="s">
        <v>10692</v>
      </c>
      <c r="AF1800" s="29" t="s">
        <v>12547</v>
      </c>
      <c r="AG1800" t="s">
        <v>12550</v>
      </c>
    </row>
    <row r="1801" spans="6:33" x14ac:dyDescent="0.25">
      <c r="F1801" s="338">
        <v>25286382</v>
      </c>
      <c r="G1801" s="339" t="s">
        <v>4771</v>
      </c>
      <c r="H1801" s="340" t="s">
        <v>31</v>
      </c>
      <c r="AA1801" s="142">
        <v>119548000260</v>
      </c>
      <c r="AB1801" s="140" t="s">
        <v>10673</v>
      </c>
      <c r="AC1801" s="140" t="s">
        <v>12839</v>
      </c>
      <c r="AD1801" s="140" t="s">
        <v>13335</v>
      </c>
      <c r="AE1801" s="140" t="s">
        <v>10722</v>
      </c>
      <c r="AF1801" s="29" t="s">
        <v>12545</v>
      </c>
      <c r="AG1801" t="s">
        <v>12550</v>
      </c>
    </row>
    <row r="1802" spans="6:33" x14ac:dyDescent="0.25">
      <c r="F1802" s="338">
        <v>25483016</v>
      </c>
      <c r="G1802" s="339" t="s">
        <v>4769</v>
      </c>
      <c r="H1802" s="340" t="s">
        <v>31</v>
      </c>
      <c r="AA1802" s="142">
        <v>119548000251</v>
      </c>
      <c r="AB1802" s="140" t="s">
        <v>10673</v>
      </c>
      <c r="AC1802" s="140" t="s">
        <v>12840</v>
      </c>
      <c r="AD1802" s="140" t="s">
        <v>13336</v>
      </c>
      <c r="AE1802" s="140" t="s">
        <v>10722</v>
      </c>
      <c r="AF1802" s="29" t="s">
        <v>12546</v>
      </c>
      <c r="AG1802" t="s">
        <v>12550</v>
      </c>
    </row>
    <row r="1803" spans="6:33" x14ac:dyDescent="0.25">
      <c r="F1803" s="338">
        <v>25634060</v>
      </c>
      <c r="G1803" s="339" t="s">
        <v>4767</v>
      </c>
      <c r="H1803" s="340">
        <v>14</v>
      </c>
      <c r="AA1803" s="142">
        <v>219548000337</v>
      </c>
      <c r="AB1803" s="140" t="s">
        <v>10673</v>
      </c>
      <c r="AC1803" s="140" t="s">
        <v>12841</v>
      </c>
      <c r="AD1803" s="140" t="s">
        <v>13337</v>
      </c>
      <c r="AE1803" s="140" t="s">
        <v>10692</v>
      </c>
      <c r="AF1803" s="29" t="s">
        <v>12545</v>
      </c>
      <c r="AG1803" t="s">
        <v>12550</v>
      </c>
    </row>
    <row r="1804" spans="6:33" x14ac:dyDescent="0.25">
      <c r="F1804" s="338">
        <v>25634456</v>
      </c>
      <c r="G1804" s="339" t="s">
        <v>4768</v>
      </c>
      <c r="H1804" s="340" t="s">
        <v>20</v>
      </c>
      <c r="AA1804" s="142">
        <v>219548000507</v>
      </c>
      <c r="AB1804" s="140" t="s">
        <v>10673</v>
      </c>
      <c r="AC1804" s="140" t="s">
        <v>11679</v>
      </c>
      <c r="AD1804" s="140" t="s">
        <v>13337</v>
      </c>
      <c r="AE1804" s="140" t="s">
        <v>10692</v>
      </c>
      <c r="AF1804" s="29" t="s">
        <v>12545</v>
      </c>
      <c r="AG1804" t="s">
        <v>12550</v>
      </c>
    </row>
    <row r="1805" spans="6:33" x14ac:dyDescent="0.25">
      <c r="F1805" s="338">
        <v>25310846</v>
      </c>
      <c r="G1805" s="339" t="s">
        <v>4770</v>
      </c>
      <c r="H1805" s="340" t="s">
        <v>92</v>
      </c>
      <c r="AA1805" s="142">
        <v>219548000817</v>
      </c>
      <c r="AB1805" s="140" t="s">
        <v>10673</v>
      </c>
      <c r="AC1805" s="140" t="s">
        <v>12842</v>
      </c>
      <c r="AD1805" s="140" t="s">
        <v>13338</v>
      </c>
      <c r="AE1805" s="140" t="s">
        <v>10692</v>
      </c>
      <c r="AF1805" s="29" t="s">
        <v>12547</v>
      </c>
      <c r="AG1805" t="s">
        <v>12550</v>
      </c>
    </row>
    <row r="1806" spans="6:33" x14ac:dyDescent="0.25">
      <c r="F1806" s="338">
        <v>34638281</v>
      </c>
      <c r="G1806" s="339" t="s">
        <v>4766</v>
      </c>
      <c r="H1806" s="340" t="s">
        <v>20</v>
      </c>
      <c r="AA1806" s="142">
        <v>219548000698</v>
      </c>
      <c r="AB1806" s="140" t="s">
        <v>10673</v>
      </c>
      <c r="AC1806" s="140" t="s">
        <v>11973</v>
      </c>
      <c r="AD1806" s="140" t="s">
        <v>13338</v>
      </c>
      <c r="AE1806" s="140" t="s">
        <v>10692</v>
      </c>
      <c r="AF1806" s="29" t="s">
        <v>12547</v>
      </c>
      <c r="AG1806" t="s">
        <v>12550</v>
      </c>
    </row>
    <row r="1807" spans="6:33" x14ac:dyDescent="0.25">
      <c r="F1807" s="338">
        <v>76268736</v>
      </c>
      <c r="G1807" s="339" t="s">
        <v>4765</v>
      </c>
      <c r="H1807" s="340">
        <v>14</v>
      </c>
      <c r="AA1807" s="142">
        <v>219548000442</v>
      </c>
      <c r="AB1807" s="140" t="s">
        <v>10673</v>
      </c>
      <c r="AC1807" s="140" t="s">
        <v>11065</v>
      </c>
      <c r="AD1807" s="140" t="s">
        <v>13338</v>
      </c>
      <c r="AE1807" s="140" t="s">
        <v>10692</v>
      </c>
      <c r="AF1807" s="29" t="s">
        <v>12547</v>
      </c>
      <c r="AG1807" t="s">
        <v>12550</v>
      </c>
    </row>
    <row r="1808" spans="6:33" x14ac:dyDescent="0.25">
      <c r="F1808" s="338">
        <v>76276580</v>
      </c>
      <c r="G1808" s="339" t="s">
        <v>4764</v>
      </c>
      <c r="H1808" s="340">
        <v>14</v>
      </c>
      <c r="AA1808" s="142">
        <v>119548000138</v>
      </c>
      <c r="AB1808" s="140" t="s">
        <v>10673</v>
      </c>
      <c r="AC1808" s="140" t="s">
        <v>12822</v>
      </c>
      <c r="AD1808" s="140" t="s">
        <v>13339</v>
      </c>
      <c r="AE1808" s="140" t="s">
        <v>10722</v>
      </c>
      <c r="AF1808" s="29" t="s">
        <v>12545</v>
      </c>
      <c r="AG1808" t="s">
        <v>12550</v>
      </c>
    </row>
    <row r="1809" spans="6:33" x14ac:dyDescent="0.25">
      <c r="F1809" s="338">
        <v>19325321</v>
      </c>
      <c r="G1809" s="339" t="s">
        <v>4763</v>
      </c>
      <c r="H1809" s="340">
        <v>13</v>
      </c>
      <c r="AA1809" s="142">
        <v>319548000625</v>
      </c>
      <c r="AB1809" s="140" t="s">
        <v>10673</v>
      </c>
      <c r="AC1809" s="140" t="s">
        <v>11974</v>
      </c>
      <c r="AD1809" s="140" t="s">
        <v>13339</v>
      </c>
      <c r="AE1809" s="140" t="s">
        <v>10722</v>
      </c>
      <c r="AF1809" s="29" t="s">
        <v>12545</v>
      </c>
      <c r="AG1809" t="s">
        <v>12550</v>
      </c>
    </row>
    <row r="1810" spans="6:33" x14ac:dyDescent="0.25">
      <c r="F1810" s="338">
        <v>25633674</v>
      </c>
      <c r="G1810" s="339" t="s">
        <v>4762</v>
      </c>
      <c r="H1810" s="340">
        <v>14</v>
      </c>
      <c r="AA1810" s="142">
        <v>219548000345</v>
      </c>
      <c r="AB1810" s="140" t="s">
        <v>10673</v>
      </c>
      <c r="AC1810" s="140" t="s">
        <v>11975</v>
      </c>
      <c r="AD1810" s="140" t="s">
        <v>13339</v>
      </c>
      <c r="AE1810" s="140" t="s">
        <v>10692</v>
      </c>
      <c r="AF1810" s="29" t="s">
        <v>12545</v>
      </c>
      <c r="AG1810" t="s">
        <v>12550</v>
      </c>
    </row>
    <row r="1811" spans="6:33" x14ac:dyDescent="0.25">
      <c r="F1811" s="338">
        <v>25311586</v>
      </c>
      <c r="G1811" s="339" t="s">
        <v>4761</v>
      </c>
      <c r="H1811" s="340">
        <v>14</v>
      </c>
      <c r="AA1811" s="142">
        <v>219548000370</v>
      </c>
      <c r="AB1811" s="140" t="s">
        <v>10673</v>
      </c>
      <c r="AC1811" s="140" t="s">
        <v>12843</v>
      </c>
      <c r="AD1811" s="140" t="s">
        <v>13340</v>
      </c>
      <c r="AE1811" s="140" t="s">
        <v>10692</v>
      </c>
      <c r="AF1811" s="29" t="s">
        <v>12547</v>
      </c>
      <c r="AG1811" t="s">
        <v>12550</v>
      </c>
    </row>
    <row r="1812" spans="6:33" x14ac:dyDescent="0.25">
      <c r="F1812" s="338">
        <v>25633263</v>
      </c>
      <c r="G1812" s="339" t="s">
        <v>4759</v>
      </c>
      <c r="H1812" s="340">
        <v>14</v>
      </c>
      <c r="AA1812" s="142">
        <v>219548000248</v>
      </c>
      <c r="AB1812" s="140" t="s">
        <v>10673</v>
      </c>
      <c r="AC1812" s="140" t="s">
        <v>11699</v>
      </c>
      <c r="AD1812" s="140" t="s">
        <v>13340</v>
      </c>
      <c r="AE1812" s="140" t="s">
        <v>10692</v>
      </c>
      <c r="AF1812" s="29" t="s">
        <v>12547</v>
      </c>
      <c r="AG1812" t="s">
        <v>12550</v>
      </c>
    </row>
    <row r="1813" spans="6:33" x14ac:dyDescent="0.25">
      <c r="F1813" s="338">
        <v>25633857</v>
      </c>
      <c r="G1813" s="339" t="s">
        <v>4760</v>
      </c>
      <c r="H1813" s="340">
        <v>14</v>
      </c>
      <c r="AA1813" s="142">
        <v>219548000078</v>
      </c>
      <c r="AB1813" s="140" t="s">
        <v>10673</v>
      </c>
      <c r="AC1813" s="140" t="s">
        <v>11976</v>
      </c>
      <c r="AD1813" s="140" t="s">
        <v>13340</v>
      </c>
      <c r="AE1813" s="140" t="s">
        <v>10692</v>
      </c>
      <c r="AF1813" s="29" t="s">
        <v>12547</v>
      </c>
      <c r="AG1813" t="s">
        <v>12550</v>
      </c>
    </row>
    <row r="1814" spans="6:33" x14ac:dyDescent="0.25">
      <c r="F1814" s="338">
        <v>34556584</v>
      </c>
      <c r="G1814" s="339" t="s">
        <v>4758</v>
      </c>
      <c r="H1814" s="340">
        <v>14</v>
      </c>
      <c r="AA1814" s="142">
        <v>219548000302</v>
      </c>
      <c r="AB1814" s="140" t="s">
        <v>10673</v>
      </c>
      <c r="AC1814" s="140" t="s">
        <v>11977</v>
      </c>
      <c r="AD1814" s="140" t="s">
        <v>13340</v>
      </c>
      <c r="AE1814" s="140" t="s">
        <v>10692</v>
      </c>
      <c r="AF1814" s="29" t="s">
        <v>12547</v>
      </c>
      <c r="AG1814" t="s">
        <v>12550</v>
      </c>
    </row>
    <row r="1815" spans="6:33" x14ac:dyDescent="0.25">
      <c r="F1815" s="338">
        <v>31998311</v>
      </c>
      <c r="G1815" s="339" t="s">
        <v>4757</v>
      </c>
      <c r="H1815" s="340" t="s">
        <v>31</v>
      </c>
      <c r="AA1815" s="142">
        <v>319548000838</v>
      </c>
      <c r="AB1815" s="140" t="s">
        <v>10673</v>
      </c>
      <c r="AC1815" s="140" t="s">
        <v>11978</v>
      </c>
      <c r="AD1815" s="140" t="s">
        <v>13341</v>
      </c>
      <c r="AE1815" s="140" t="s">
        <v>10722</v>
      </c>
      <c r="AF1815" s="29" t="s">
        <v>12545</v>
      </c>
      <c r="AG1815" t="s">
        <v>12549</v>
      </c>
    </row>
    <row r="1816" spans="6:33" x14ac:dyDescent="0.25">
      <c r="F1816" s="338">
        <v>25634322</v>
      </c>
      <c r="G1816" s="339" t="s">
        <v>4756</v>
      </c>
      <c r="H1816" s="340">
        <v>14</v>
      </c>
      <c r="AA1816" s="142">
        <v>219573000082</v>
      </c>
      <c r="AB1816" s="140" t="s">
        <v>10674</v>
      </c>
      <c r="AC1816" s="140" t="s">
        <v>12821</v>
      </c>
      <c r="AD1816" s="140" t="s">
        <v>13342</v>
      </c>
      <c r="AE1816" s="140" t="s">
        <v>10692</v>
      </c>
      <c r="AF1816" s="29" t="s">
        <v>12544</v>
      </c>
      <c r="AG1816" t="s">
        <v>12549</v>
      </c>
    </row>
    <row r="1817" spans="6:33" x14ac:dyDescent="0.25">
      <c r="F1817" s="338">
        <v>10591345</v>
      </c>
      <c r="G1817" s="339" t="s">
        <v>4751</v>
      </c>
      <c r="H1817" s="340">
        <v>14</v>
      </c>
      <c r="AA1817" s="142">
        <v>219573000171</v>
      </c>
      <c r="AB1817" s="140" t="s">
        <v>10674</v>
      </c>
      <c r="AC1817" s="140" t="s">
        <v>11979</v>
      </c>
      <c r="AD1817" s="140" t="s">
        <v>13342</v>
      </c>
      <c r="AE1817" s="140" t="s">
        <v>10692</v>
      </c>
      <c r="AF1817" s="29" t="s">
        <v>12544</v>
      </c>
      <c r="AG1817" t="s">
        <v>12549</v>
      </c>
    </row>
    <row r="1818" spans="6:33" x14ac:dyDescent="0.25">
      <c r="F1818" s="338">
        <v>25633236</v>
      </c>
      <c r="G1818" s="339" t="s">
        <v>4753</v>
      </c>
      <c r="H1818" s="340">
        <v>14</v>
      </c>
      <c r="AA1818" s="142">
        <v>219573000058</v>
      </c>
      <c r="AB1818" s="140" t="s">
        <v>10674</v>
      </c>
      <c r="AC1818" s="140" t="s">
        <v>12844</v>
      </c>
      <c r="AD1818" s="140" t="s">
        <v>13343</v>
      </c>
      <c r="AE1818" s="140" t="s">
        <v>10692</v>
      </c>
      <c r="AF1818" s="29" t="s">
        <v>12544</v>
      </c>
      <c r="AG1818" t="s">
        <v>12549</v>
      </c>
    </row>
    <row r="1819" spans="6:33" x14ac:dyDescent="0.25">
      <c r="F1819" s="338">
        <v>25633675</v>
      </c>
      <c r="G1819" s="339" t="s">
        <v>4754</v>
      </c>
      <c r="H1819" s="340">
        <v>14</v>
      </c>
      <c r="AA1819" s="142">
        <v>219573000091</v>
      </c>
      <c r="AB1819" s="140" t="s">
        <v>10674</v>
      </c>
      <c r="AC1819" s="140" t="s">
        <v>11980</v>
      </c>
      <c r="AD1819" s="140" t="s">
        <v>13343</v>
      </c>
      <c r="AE1819" s="140" t="s">
        <v>10692</v>
      </c>
      <c r="AF1819" s="29" t="s">
        <v>12544</v>
      </c>
      <c r="AG1819" t="s">
        <v>12549</v>
      </c>
    </row>
    <row r="1820" spans="6:33" x14ac:dyDescent="0.25">
      <c r="F1820" s="338">
        <v>34553359</v>
      </c>
      <c r="G1820" s="339" t="s">
        <v>4752</v>
      </c>
      <c r="H1820" s="340">
        <v>14</v>
      </c>
      <c r="AA1820" s="142">
        <v>219573000180</v>
      </c>
      <c r="AB1820" s="140" t="s">
        <v>10674</v>
      </c>
      <c r="AC1820" s="140" t="s">
        <v>12721</v>
      </c>
      <c r="AD1820" s="140" t="s">
        <v>13344</v>
      </c>
      <c r="AE1820" s="140" t="s">
        <v>10692</v>
      </c>
      <c r="AF1820" s="29" t="s">
        <v>12544</v>
      </c>
      <c r="AG1820" t="s">
        <v>12549</v>
      </c>
    </row>
    <row r="1821" spans="6:33" x14ac:dyDescent="0.25">
      <c r="F1821" s="338">
        <v>34539082</v>
      </c>
      <c r="G1821" s="339" t="s">
        <v>4755</v>
      </c>
      <c r="H1821" s="340">
        <v>14</v>
      </c>
      <c r="AA1821" s="142">
        <v>219573000198</v>
      </c>
      <c r="AB1821" s="140" t="s">
        <v>10674</v>
      </c>
      <c r="AC1821" s="140" t="s">
        <v>11981</v>
      </c>
      <c r="AD1821" s="140" t="s">
        <v>13344</v>
      </c>
      <c r="AE1821" s="140" t="s">
        <v>10692</v>
      </c>
      <c r="AF1821" s="29" t="s">
        <v>12544</v>
      </c>
      <c r="AG1821" t="s">
        <v>12549</v>
      </c>
    </row>
    <row r="1822" spans="6:33" x14ac:dyDescent="0.25">
      <c r="F1822" s="338">
        <v>25633640</v>
      </c>
      <c r="G1822" s="339" t="s">
        <v>4747</v>
      </c>
      <c r="H1822" s="340">
        <v>14</v>
      </c>
      <c r="AA1822" s="142">
        <v>219573000066</v>
      </c>
      <c r="AB1822" s="140" t="s">
        <v>10674</v>
      </c>
      <c r="AC1822" s="140" t="s">
        <v>11982</v>
      </c>
      <c r="AD1822" s="140" t="s">
        <v>13344</v>
      </c>
      <c r="AE1822" s="140" t="s">
        <v>10692</v>
      </c>
      <c r="AF1822" s="29" t="s">
        <v>12544</v>
      </c>
      <c r="AG1822" t="s">
        <v>12549</v>
      </c>
    </row>
    <row r="1823" spans="6:33" x14ac:dyDescent="0.25">
      <c r="F1823" s="338">
        <v>26597654</v>
      </c>
      <c r="G1823" s="339" t="s">
        <v>4748</v>
      </c>
      <c r="H1823" s="340">
        <v>14</v>
      </c>
      <c r="AA1823" s="142">
        <v>219573000163</v>
      </c>
      <c r="AB1823" s="140" t="s">
        <v>10674</v>
      </c>
      <c r="AC1823" s="140" t="s">
        <v>12845</v>
      </c>
      <c r="AD1823" s="140" t="s">
        <v>13345</v>
      </c>
      <c r="AE1823" s="140" t="s">
        <v>10692</v>
      </c>
      <c r="AF1823" s="29" t="s">
        <v>12544</v>
      </c>
      <c r="AG1823" t="s">
        <v>12549</v>
      </c>
    </row>
    <row r="1824" spans="6:33" x14ac:dyDescent="0.25">
      <c r="F1824" s="338">
        <v>48624002</v>
      </c>
      <c r="G1824" s="339" t="s">
        <v>4745</v>
      </c>
      <c r="H1824" s="340">
        <v>14</v>
      </c>
      <c r="AA1824" s="142">
        <v>219573000121</v>
      </c>
      <c r="AB1824" s="140" t="s">
        <v>10674</v>
      </c>
      <c r="AC1824" s="140" t="s">
        <v>11983</v>
      </c>
      <c r="AD1824" s="140" t="s">
        <v>13345</v>
      </c>
      <c r="AE1824" s="140" t="s">
        <v>10692</v>
      </c>
      <c r="AF1824" s="29" t="s">
        <v>12544</v>
      </c>
      <c r="AG1824" t="s">
        <v>12549</v>
      </c>
    </row>
    <row r="1825" spans="6:33" x14ac:dyDescent="0.25">
      <c r="F1825" s="338">
        <v>34547481</v>
      </c>
      <c r="G1825" s="339" t="s">
        <v>4750</v>
      </c>
      <c r="H1825" s="340" t="s">
        <v>33</v>
      </c>
      <c r="AA1825" s="142">
        <v>319573000788</v>
      </c>
      <c r="AB1825" s="140" t="s">
        <v>10674</v>
      </c>
      <c r="AC1825" s="140" t="s">
        <v>11984</v>
      </c>
      <c r="AD1825" s="140" t="s">
        <v>13346</v>
      </c>
      <c r="AE1825" s="140" t="s">
        <v>10722</v>
      </c>
      <c r="AF1825" s="29" t="s">
        <v>12545</v>
      </c>
      <c r="AG1825" t="s">
        <v>12549</v>
      </c>
    </row>
    <row r="1826" spans="6:33" x14ac:dyDescent="0.25">
      <c r="F1826" s="338">
        <v>25633572</v>
      </c>
      <c r="G1826" s="339" t="s">
        <v>4746</v>
      </c>
      <c r="H1826" s="340">
        <v>13</v>
      </c>
      <c r="AA1826" s="142">
        <v>319573000656</v>
      </c>
      <c r="AB1826" s="140" t="s">
        <v>10674</v>
      </c>
      <c r="AC1826" s="140" t="s">
        <v>11985</v>
      </c>
      <c r="AD1826" s="140" t="s">
        <v>13347</v>
      </c>
      <c r="AE1826" s="140" t="s">
        <v>10722</v>
      </c>
      <c r="AF1826" s="29" t="s">
        <v>12544</v>
      </c>
      <c r="AG1826" t="s">
        <v>12550</v>
      </c>
    </row>
    <row r="1827" spans="6:33" x14ac:dyDescent="0.25">
      <c r="F1827" s="338">
        <v>34532546</v>
      </c>
      <c r="G1827" s="339" t="s">
        <v>9446</v>
      </c>
      <c r="H1827" s="340">
        <v>13</v>
      </c>
      <c r="AA1827" s="142">
        <v>319573000761</v>
      </c>
      <c r="AB1827" s="140" t="s">
        <v>10674</v>
      </c>
      <c r="AC1827" s="140" t="s">
        <v>11986</v>
      </c>
      <c r="AD1827" s="140" t="s">
        <v>13348</v>
      </c>
      <c r="AE1827" s="140" t="s">
        <v>10722</v>
      </c>
      <c r="AF1827" s="29" t="s">
        <v>12545</v>
      </c>
      <c r="AG1827" t="s">
        <v>12549</v>
      </c>
    </row>
    <row r="1828" spans="6:33" x14ac:dyDescent="0.25">
      <c r="F1828" s="338">
        <v>30707878</v>
      </c>
      <c r="G1828" s="339" t="s">
        <v>4749</v>
      </c>
      <c r="H1828" s="340" t="s">
        <v>20</v>
      </c>
      <c r="AA1828" s="142">
        <v>319573000567</v>
      </c>
      <c r="AB1828" s="140" t="s">
        <v>10674</v>
      </c>
      <c r="AC1828" s="140" t="s">
        <v>11987</v>
      </c>
      <c r="AD1828" s="140" t="s">
        <v>13349</v>
      </c>
      <c r="AE1828" s="140" t="s">
        <v>10722</v>
      </c>
      <c r="AF1828" s="29" t="s">
        <v>12547</v>
      </c>
      <c r="AG1828" t="s">
        <v>12550</v>
      </c>
    </row>
    <row r="1829" spans="6:33" x14ac:dyDescent="0.25">
      <c r="F1829" s="338">
        <v>4695647</v>
      </c>
      <c r="G1829" s="339" t="s">
        <v>1245</v>
      </c>
      <c r="H1829" s="340">
        <v>14</v>
      </c>
      <c r="AA1829" s="142">
        <v>319573000508</v>
      </c>
      <c r="AB1829" s="140" t="s">
        <v>10674</v>
      </c>
      <c r="AC1829" s="140" t="s">
        <v>11988</v>
      </c>
      <c r="AD1829" s="140" t="s">
        <v>13350</v>
      </c>
      <c r="AE1829" s="140" t="s">
        <v>10722</v>
      </c>
      <c r="AF1829" s="29" t="s">
        <v>12547</v>
      </c>
      <c r="AG1829" t="s">
        <v>12550</v>
      </c>
    </row>
    <row r="1830" spans="6:33" x14ac:dyDescent="0.25">
      <c r="F1830" s="338">
        <v>76290205</v>
      </c>
      <c r="G1830" s="339" t="s">
        <v>1246</v>
      </c>
      <c r="H1830" s="340">
        <v>12</v>
      </c>
      <c r="AA1830" s="142">
        <v>319573000338</v>
      </c>
      <c r="AB1830" s="140" t="s">
        <v>10674</v>
      </c>
      <c r="AC1830" s="140" t="s">
        <v>11989</v>
      </c>
      <c r="AD1830" s="140" t="s">
        <v>13351</v>
      </c>
      <c r="AE1830" s="140" t="s">
        <v>10722</v>
      </c>
      <c r="AF1830" s="29" t="s">
        <v>12547</v>
      </c>
      <c r="AG1830" t="s">
        <v>12550</v>
      </c>
    </row>
    <row r="1831" spans="6:33" x14ac:dyDescent="0.25">
      <c r="F1831" s="338">
        <v>25714968</v>
      </c>
      <c r="G1831" s="339" t="s">
        <v>1243</v>
      </c>
      <c r="H1831" s="340">
        <v>14</v>
      </c>
      <c r="AA1831" s="142">
        <v>319573000702</v>
      </c>
      <c r="AB1831" s="140" t="s">
        <v>10674</v>
      </c>
      <c r="AC1831" s="140" t="s">
        <v>11990</v>
      </c>
      <c r="AD1831" s="140" t="s">
        <v>13352</v>
      </c>
      <c r="AE1831" s="140" t="s">
        <v>10722</v>
      </c>
      <c r="AF1831" s="29" t="s">
        <v>12544</v>
      </c>
      <c r="AG1831" t="s">
        <v>12549</v>
      </c>
    </row>
    <row r="1832" spans="6:33" x14ac:dyDescent="0.25">
      <c r="F1832" s="338">
        <v>1060237220</v>
      </c>
      <c r="G1832" s="339" t="s">
        <v>1244</v>
      </c>
      <c r="H1832" s="340" t="s">
        <v>88</v>
      </c>
      <c r="AA1832" s="142">
        <v>319573000249</v>
      </c>
      <c r="AB1832" s="140" t="s">
        <v>10674</v>
      </c>
      <c r="AC1832" s="140" t="s">
        <v>11991</v>
      </c>
      <c r="AD1832" s="140" t="s">
        <v>13353</v>
      </c>
      <c r="AE1832" s="140" t="s">
        <v>10722</v>
      </c>
      <c r="AF1832" s="29" t="s">
        <v>12547</v>
      </c>
      <c r="AG1832" t="s">
        <v>12550</v>
      </c>
    </row>
    <row r="1833" spans="6:33" x14ac:dyDescent="0.25">
      <c r="F1833" s="338">
        <v>25627792</v>
      </c>
      <c r="G1833" s="339" t="s">
        <v>1248</v>
      </c>
      <c r="H1833" s="340" t="s">
        <v>87</v>
      </c>
      <c r="AA1833" s="142">
        <v>319573000397</v>
      </c>
      <c r="AB1833" s="140" t="s">
        <v>10674</v>
      </c>
      <c r="AC1833" s="140" t="s">
        <v>11992</v>
      </c>
      <c r="AD1833" s="140" t="s">
        <v>13354</v>
      </c>
      <c r="AE1833" s="140" t="s">
        <v>10722</v>
      </c>
      <c r="AF1833" s="29" t="s">
        <v>12544</v>
      </c>
      <c r="AG1833" t="s">
        <v>12549</v>
      </c>
    </row>
    <row r="1834" spans="6:33" x14ac:dyDescent="0.25">
      <c r="F1834" s="338">
        <v>34560986</v>
      </c>
      <c r="G1834" s="339" t="s">
        <v>1247</v>
      </c>
      <c r="H1834" s="340">
        <v>14</v>
      </c>
      <c r="AA1834" s="142">
        <v>319573000826</v>
      </c>
      <c r="AB1834" s="140" t="s">
        <v>10674</v>
      </c>
      <c r="AC1834" s="140" t="s">
        <v>11993</v>
      </c>
      <c r="AD1834" s="140" t="s">
        <v>13355</v>
      </c>
      <c r="AE1834" s="140" t="s">
        <v>10722</v>
      </c>
      <c r="AF1834" s="29" t="s">
        <v>12545</v>
      </c>
      <c r="AG1834" t="s">
        <v>12550</v>
      </c>
    </row>
    <row r="1835" spans="6:33" x14ac:dyDescent="0.25">
      <c r="F1835" s="338">
        <v>34495768</v>
      </c>
      <c r="G1835" s="339" t="s">
        <v>6433</v>
      </c>
      <c r="H1835" s="340" t="s">
        <v>31</v>
      </c>
      <c r="AA1835" s="142">
        <v>319573000231</v>
      </c>
      <c r="AB1835" s="140" t="s">
        <v>10674</v>
      </c>
      <c r="AC1835" s="140" t="s">
        <v>11994</v>
      </c>
      <c r="AD1835" s="140" t="s">
        <v>13356</v>
      </c>
      <c r="AE1835" s="140" t="s">
        <v>10722</v>
      </c>
      <c r="AF1835" s="29" t="s">
        <v>12545</v>
      </c>
      <c r="AG1835" t="s">
        <v>12550</v>
      </c>
    </row>
    <row r="1836" spans="6:33" x14ac:dyDescent="0.25">
      <c r="F1836" s="338">
        <v>34637798</v>
      </c>
      <c r="G1836" s="339" t="s">
        <v>4744</v>
      </c>
      <c r="H1836" s="340" t="s">
        <v>92</v>
      </c>
      <c r="AA1836" s="142">
        <v>319573000052</v>
      </c>
      <c r="AB1836" s="140" t="s">
        <v>10674</v>
      </c>
      <c r="AC1836" s="140" t="s">
        <v>11995</v>
      </c>
      <c r="AD1836" s="140" t="s">
        <v>13357</v>
      </c>
      <c r="AE1836" s="140" t="s">
        <v>10722</v>
      </c>
      <c r="AF1836" s="29" t="s">
        <v>12544</v>
      </c>
      <c r="AG1836" t="s">
        <v>12549</v>
      </c>
    </row>
    <row r="1837" spans="6:33" x14ac:dyDescent="0.25">
      <c r="F1837" s="338">
        <v>1061751038</v>
      </c>
      <c r="G1837" s="339" t="s">
        <v>4743</v>
      </c>
      <c r="H1837" s="340" t="s">
        <v>21</v>
      </c>
      <c r="AA1837" s="142">
        <v>319573000494</v>
      </c>
      <c r="AB1837" s="140" t="s">
        <v>10674</v>
      </c>
      <c r="AC1837" s="140" t="s">
        <v>11996</v>
      </c>
      <c r="AD1837" s="140" t="s">
        <v>13358</v>
      </c>
      <c r="AE1837" s="140" t="s">
        <v>10722</v>
      </c>
      <c r="AF1837" s="29" t="s">
        <v>12544</v>
      </c>
      <c r="AG1837" t="s">
        <v>12549</v>
      </c>
    </row>
    <row r="1838" spans="6:33" x14ac:dyDescent="0.25">
      <c r="F1838" s="338">
        <v>25296346</v>
      </c>
      <c r="G1838" s="339" t="s">
        <v>4742</v>
      </c>
      <c r="H1838" s="340" t="s">
        <v>39</v>
      </c>
      <c r="AA1838" s="142">
        <v>519573000008</v>
      </c>
      <c r="AB1838" s="140" t="s">
        <v>10674</v>
      </c>
      <c r="AC1838" s="140" t="s">
        <v>11997</v>
      </c>
      <c r="AD1838" s="140" t="s">
        <v>13041</v>
      </c>
      <c r="AE1838" s="140" t="s">
        <v>10722</v>
      </c>
      <c r="AF1838" s="29" t="s">
        <v>12545</v>
      </c>
      <c r="AG1838" t="s">
        <v>12550</v>
      </c>
    </row>
    <row r="1839" spans="6:33" x14ac:dyDescent="0.25">
      <c r="F1839" s="338">
        <v>25570871</v>
      </c>
      <c r="G1839" s="339" t="s">
        <v>4739</v>
      </c>
      <c r="H1839" s="340">
        <v>14</v>
      </c>
      <c r="AA1839" s="142">
        <v>519573000010</v>
      </c>
      <c r="AB1839" s="140" t="s">
        <v>10674</v>
      </c>
      <c r="AC1839" s="140" t="s">
        <v>11998</v>
      </c>
      <c r="AD1839" s="140" t="s">
        <v>13041</v>
      </c>
      <c r="AE1839" s="140" t="s">
        <v>10722</v>
      </c>
      <c r="AF1839" s="29" t="s">
        <v>12545</v>
      </c>
      <c r="AG1839" t="s">
        <v>12550</v>
      </c>
    </row>
    <row r="1840" spans="6:33" x14ac:dyDescent="0.25">
      <c r="F1840" s="338">
        <v>36376760</v>
      </c>
      <c r="G1840" s="339" t="s">
        <v>4738</v>
      </c>
      <c r="H1840" s="340">
        <v>14</v>
      </c>
      <c r="AA1840" s="142">
        <v>519573000011</v>
      </c>
      <c r="AB1840" s="140" t="s">
        <v>10674</v>
      </c>
      <c r="AC1840" s="140" t="s">
        <v>11999</v>
      </c>
      <c r="AD1840" s="140" t="s">
        <v>13041</v>
      </c>
      <c r="AE1840" s="140" t="s">
        <v>10722</v>
      </c>
      <c r="AF1840" s="29" t="s">
        <v>12545</v>
      </c>
      <c r="AG1840" t="s">
        <v>12550</v>
      </c>
    </row>
    <row r="1841" spans="6:33" x14ac:dyDescent="0.25">
      <c r="F1841" s="338">
        <v>25485760</v>
      </c>
      <c r="G1841" s="339" t="s">
        <v>4740</v>
      </c>
      <c r="H1841" s="340" t="s">
        <v>20</v>
      </c>
      <c r="AA1841" s="142">
        <v>519573000007</v>
      </c>
      <c r="AB1841" s="140" t="s">
        <v>10674</v>
      </c>
      <c r="AC1841" s="140" t="s">
        <v>12000</v>
      </c>
      <c r="AD1841" s="140" t="s">
        <v>13041</v>
      </c>
      <c r="AE1841" s="140" t="s">
        <v>10722</v>
      </c>
      <c r="AF1841" s="29" t="s">
        <v>12545</v>
      </c>
      <c r="AG1841" t="s">
        <v>12550</v>
      </c>
    </row>
    <row r="1842" spans="6:33" x14ac:dyDescent="0.25">
      <c r="F1842" s="338">
        <v>25299165</v>
      </c>
      <c r="G1842" s="339" t="s">
        <v>4741</v>
      </c>
      <c r="H1842" s="340" t="s">
        <v>20</v>
      </c>
      <c r="AA1842" s="142">
        <v>319573000747</v>
      </c>
      <c r="AB1842" s="140" t="s">
        <v>10674</v>
      </c>
      <c r="AC1842" s="140" t="s">
        <v>12001</v>
      </c>
      <c r="AD1842" s="140" t="s">
        <v>13359</v>
      </c>
      <c r="AE1842" s="140" t="s">
        <v>10722</v>
      </c>
      <c r="AF1842" s="29" t="s">
        <v>12545</v>
      </c>
      <c r="AG1842" t="s">
        <v>12549</v>
      </c>
    </row>
    <row r="1843" spans="6:33" x14ac:dyDescent="0.25">
      <c r="F1843" s="338">
        <v>4634899</v>
      </c>
      <c r="G1843" s="339" t="s">
        <v>1240</v>
      </c>
      <c r="H1843" s="340">
        <v>14</v>
      </c>
      <c r="AA1843" s="142">
        <v>119573000774</v>
      </c>
      <c r="AB1843" s="140" t="s">
        <v>10674</v>
      </c>
      <c r="AC1843" s="140" t="s">
        <v>12846</v>
      </c>
      <c r="AD1843" s="140" t="s">
        <v>13360</v>
      </c>
      <c r="AE1843" s="140" t="s">
        <v>10722</v>
      </c>
      <c r="AF1843" s="29" t="s">
        <v>12545</v>
      </c>
      <c r="AG1843" t="s">
        <v>12550</v>
      </c>
    </row>
    <row r="1844" spans="6:33" x14ac:dyDescent="0.25">
      <c r="F1844" s="338">
        <v>12985817</v>
      </c>
      <c r="G1844" s="339" t="s">
        <v>1239</v>
      </c>
      <c r="H1844" s="340" t="s">
        <v>85</v>
      </c>
      <c r="AA1844" s="142">
        <v>119573000207</v>
      </c>
      <c r="AB1844" s="140" t="s">
        <v>10674</v>
      </c>
      <c r="AC1844" s="140" t="s">
        <v>12847</v>
      </c>
      <c r="AD1844" s="140" t="s">
        <v>13361</v>
      </c>
      <c r="AE1844" s="140" t="s">
        <v>10722</v>
      </c>
      <c r="AF1844" s="29" t="s">
        <v>12545</v>
      </c>
      <c r="AG1844" t="s">
        <v>12550</v>
      </c>
    </row>
    <row r="1845" spans="6:33" x14ac:dyDescent="0.25">
      <c r="F1845" s="338">
        <v>34570789</v>
      </c>
      <c r="G1845" s="339" t="s">
        <v>1241</v>
      </c>
      <c r="H1845" s="340">
        <v>14</v>
      </c>
      <c r="AA1845" s="142">
        <v>119573000142</v>
      </c>
      <c r="AB1845" s="140" t="s">
        <v>10674</v>
      </c>
      <c r="AC1845" s="140" t="s">
        <v>10845</v>
      </c>
      <c r="AD1845" s="140" t="s">
        <v>13361</v>
      </c>
      <c r="AE1845" s="140" t="s">
        <v>10722</v>
      </c>
      <c r="AF1845" s="29" t="s">
        <v>12545</v>
      </c>
      <c r="AG1845" t="s">
        <v>12550</v>
      </c>
    </row>
    <row r="1846" spans="6:33" x14ac:dyDescent="0.25">
      <c r="F1846" s="338">
        <v>76322632</v>
      </c>
      <c r="G1846" s="339" t="s">
        <v>1242</v>
      </c>
      <c r="H1846" s="340" t="s">
        <v>89</v>
      </c>
      <c r="AA1846" s="142">
        <v>119573000711</v>
      </c>
      <c r="AB1846" s="140" t="s">
        <v>10674</v>
      </c>
      <c r="AC1846" s="140" t="s">
        <v>12002</v>
      </c>
      <c r="AD1846" s="140" t="s">
        <v>13361</v>
      </c>
      <c r="AE1846" s="140" t="s">
        <v>10722</v>
      </c>
      <c r="AF1846" s="29" t="s">
        <v>12545</v>
      </c>
      <c r="AG1846" t="s">
        <v>12550</v>
      </c>
    </row>
    <row r="1847" spans="6:33" x14ac:dyDescent="0.25">
      <c r="F1847" s="338">
        <v>25295568</v>
      </c>
      <c r="G1847" s="339" t="s">
        <v>1230</v>
      </c>
      <c r="H1847" s="340">
        <v>14</v>
      </c>
      <c r="AA1847" s="142">
        <v>119573000380</v>
      </c>
      <c r="AB1847" s="140" t="s">
        <v>10674</v>
      </c>
      <c r="AC1847" s="140" t="s">
        <v>12003</v>
      </c>
      <c r="AD1847" s="140" t="s">
        <v>13361</v>
      </c>
      <c r="AE1847" s="140" t="s">
        <v>10722</v>
      </c>
      <c r="AF1847" s="29" t="s">
        <v>12545</v>
      </c>
      <c r="AG1847" t="s">
        <v>12550</v>
      </c>
    </row>
    <row r="1848" spans="6:33" x14ac:dyDescent="0.25">
      <c r="F1848" s="338">
        <v>25559523</v>
      </c>
      <c r="G1848" s="339" t="s">
        <v>1237</v>
      </c>
      <c r="H1848" s="340">
        <v>14</v>
      </c>
      <c r="AA1848" s="142">
        <v>119573000100</v>
      </c>
      <c r="AB1848" s="140" t="s">
        <v>10674</v>
      </c>
      <c r="AC1848" s="140" t="s">
        <v>12004</v>
      </c>
      <c r="AD1848" s="140" t="s">
        <v>13361</v>
      </c>
      <c r="AE1848" s="140" t="s">
        <v>10722</v>
      </c>
      <c r="AF1848" s="29" t="s">
        <v>12545</v>
      </c>
      <c r="AG1848" t="s">
        <v>12550</v>
      </c>
    </row>
    <row r="1849" spans="6:33" x14ac:dyDescent="0.25">
      <c r="F1849" s="338">
        <v>34375071</v>
      </c>
      <c r="G1849" s="339" t="s">
        <v>1236</v>
      </c>
      <c r="H1849" s="340">
        <v>14</v>
      </c>
      <c r="AA1849" s="142">
        <v>119573000223</v>
      </c>
      <c r="AB1849" s="140" t="s">
        <v>10674</v>
      </c>
      <c r="AC1849" s="140" t="s">
        <v>12848</v>
      </c>
      <c r="AD1849" s="140" t="s">
        <v>13362</v>
      </c>
      <c r="AE1849" s="140" t="s">
        <v>10722</v>
      </c>
      <c r="AF1849" s="29" t="s">
        <v>12545</v>
      </c>
      <c r="AG1849" t="s">
        <v>12550</v>
      </c>
    </row>
    <row r="1850" spans="6:33" x14ac:dyDescent="0.25">
      <c r="F1850" s="338">
        <v>76312135</v>
      </c>
      <c r="G1850" s="339" t="s">
        <v>1231</v>
      </c>
      <c r="H1850" s="340">
        <v>1</v>
      </c>
      <c r="AA1850" s="142">
        <v>319573000486</v>
      </c>
      <c r="AB1850" s="140" t="s">
        <v>10674</v>
      </c>
      <c r="AC1850" s="140" t="s">
        <v>12005</v>
      </c>
      <c r="AD1850" s="140" t="s">
        <v>13362</v>
      </c>
      <c r="AE1850" s="140" t="s">
        <v>10722</v>
      </c>
      <c r="AF1850" s="29" t="s">
        <v>12545</v>
      </c>
      <c r="AG1850" t="s">
        <v>12550</v>
      </c>
    </row>
    <row r="1851" spans="6:33" x14ac:dyDescent="0.25">
      <c r="F1851" s="338">
        <v>34540751</v>
      </c>
      <c r="G1851" s="339" t="s">
        <v>1238</v>
      </c>
      <c r="H1851" s="340">
        <v>14</v>
      </c>
      <c r="AA1851" s="142">
        <v>119573000029</v>
      </c>
      <c r="AB1851" s="140" t="s">
        <v>10674</v>
      </c>
      <c r="AC1851" s="140" t="s">
        <v>12006</v>
      </c>
      <c r="AD1851" s="140" t="s">
        <v>13362</v>
      </c>
      <c r="AE1851" s="140" t="s">
        <v>10722</v>
      </c>
      <c r="AF1851" s="29" t="s">
        <v>12545</v>
      </c>
      <c r="AG1851" t="s">
        <v>12550</v>
      </c>
    </row>
    <row r="1852" spans="6:33" x14ac:dyDescent="0.25">
      <c r="F1852" s="338">
        <v>76290209</v>
      </c>
      <c r="G1852" s="339" t="s">
        <v>1232</v>
      </c>
      <c r="H1852" s="340">
        <v>4</v>
      </c>
      <c r="AA1852" s="142">
        <v>119573000339</v>
      </c>
      <c r="AB1852" s="140" t="s">
        <v>10674</v>
      </c>
      <c r="AC1852" s="140" t="s">
        <v>12849</v>
      </c>
      <c r="AD1852" s="140" t="s">
        <v>13363</v>
      </c>
      <c r="AE1852" s="140" t="s">
        <v>10722</v>
      </c>
      <c r="AF1852" s="29" t="s">
        <v>12547</v>
      </c>
      <c r="AG1852" t="s">
        <v>12550</v>
      </c>
    </row>
    <row r="1853" spans="6:33" x14ac:dyDescent="0.25">
      <c r="F1853" s="338">
        <v>39686569</v>
      </c>
      <c r="G1853" s="339" t="s">
        <v>1233</v>
      </c>
      <c r="H1853" s="340">
        <v>14</v>
      </c>
      <c r="AA1853" s="142">
        <v>119573000321</v>
      </c>
      <c r="AB1853" s="140" t="s">
        <v>10674</v>
      </c>
      <c r="AC1853" s="140" t="s">
        <v>12007</v>
      </c>
      <c r="AD1853" s="140" t="s">
        <v>13363</v>
      </c>
      <c r="AE1853" s="140" t="s">
        <v>10722</v>
      </c>
      <c r="AF1853" s="29" t="s">
        <v>12547</v>
      </c>
      <c r="AG1853" t="s">
        <v>12550</v>
      </c>
    </row>
    <row r="1854" spans="6:33" x14ac:dyDescent="0.25">
      <c r="F1854" s="338">
        <v>34534718</v>
      </c>
      <c r="G1854" s="339" t="s">
        <v>1235</v>
      </c>
      <c r="H1854" s="340">
        <v>14</v>
      </c>
      <c r="AA1854" s="142">
        <v>119573000134</v>
      </c>
      <c r="AB1854" s="140" t="s">
        <v>10674</v>
      </c>
      <c r="AC1854" s="140" t="s">
        <v>12850</v>
      </c>
      <c r="AD1854" s="140" t="s">
        <v>13364</v>
      </c>
      <c r="AE1854" s="140" t="s">
        <v>10722</v>
      </c>
      <c r="AF1854" s="29" t="s">
        <v>12545</v>
      </c>
      <c r="AG1854" t="s">
        <v>12550</v>
      </c>
    </row>
    <row r="1855" spans="6:33" x14ac:dyDescent="0.25">
      <c r="F1855" s="338">
        <v>34569242</v>
      </c>
      <c r="G1855" s="339" t="s">
        <v>1234</v>
      </c>
      <c r="H1855" s="340" t="s">
        <v>90</v>
      </c>
      <c r="AA1855" s="142">
        <v>119573000118</v>
      </c>
      <c r="AB1855" s="140" t="s">
        <v>10674</v>
      </c>
      <c r="AC1855" s="140" t="s">
        <v>12008</v>
      </c>
      <c r="AD1855" s="140" t="s">
        <v>13364</v>
      </c>
      <c r="AE1855" s="140" t="s">
        <v>10722</v>
      </c>
      <c r="AF1855" s="29" t="s">
        <v>12545</v>
      </c>
      <c r="AG1855" t="s">
        <v>12550</v>
      </c>
    </row>
    <row r="1856" spans="6:33" x14ac:dyDescent="0.25">
      <c r="F1856" s="338">
        <v>10291551</v>
      </c>
      <c r="G1856" s="339" t="s">
        <v>4736</v>
      </c>
      <c r="H1856" s="340" t="s">
        <v>21</v>
      </c>
      <c r="AA1856" s="142">
        <v>119573000673</v>
      </c>
      <c r="AB1856" s="140" t="s">
        <v>10674</v>
      </c>
      <c r="AC1856" s="140" t="s">
        <v>12851</v>
      </c>
      <c r="AD1856" s="140" t="s">
        <v>13365</v>
      </c>
      <c r="AE1856" s="140" t="s">
        <v>10722</v>
      </c>
      <c r="AF1856" s="29" t="s">
        <v>12545</v>
      </c>
      <c r="AG1856" t="s">
        <v>12550</v>
      </c>
    </row>
    <row r="1857" spans="6:33" x14ac:dyDescent="0.25">
      <c r="F1857" s="338">
        <v>1151937417</v>
      </c>
      <c r="G1857" s="339" t="s">
        <v>4737</v>
      </c>
      <c r="H1857" s="340" t="s">
        <v>39</v>
      </c>
      <c r="AA1857" s="142">
        <v>319573000834</v>
      </c>
      <c r="AB1857" s="140" t="s">
        <v>10674</v>
      </c>
      <c r="AC1857" s="140" t="s">
        <v>12009</v>
      </c>
      <c r="AD1857" s="140" t="s">
        <v>13366</v>
      </c>
      <c r="AE1857" s="140" t="s">
        <v>10722</v>
      </c>
      <c r="AF1857" s="29" t="s">
        <v>12545</v>
      </c>
      <c r="AG1857" t="s">
        <v>12549</v>
      </c>
    </row>
    <row r="1858" spans="6:33" x14ac:dyDescent="0.25">
      <c r="F1858" s="338">
        <v>87248720</v>
      </c>
      <c r="G1858" s="339" t="s">
        <v>4729</v>
      </c>
      <c r="H1858" s="340" t="s">
        <v>39</v>
      </c>
      <c r="AA1858" s="142">
        <v>319573000401</v>
      </c>
      <c r="AB1858" s="140" t="s">
        <v>10674</v>
      </c>
      <c r="AC1858" s="140" t="s">
        <v>12010</v>
      </c>
      <c r="AD1858" s="140" t="s">
        <v>13367</v>
      </c>
      <c r="AE1858" s="140" t="s">
        <v>10722</v>
      </c>
      <c r="AF1858" s="29" t="s">
        <v>12545</v>
      </c>
      <c r="AG1858" t="s">
        <v>12550</v>
      </c>
    </row>
    <row r="1859" spans="6:33" x14ac:dyDescent="0.25">
      <c r="F1859" s="338">
        <v>34547685</v>
      </c>
      <c r="G1859" s="339" t="s">
        <v>4730</v>
      </c>
      <c r="H1859" s="340" t="s">
        <v>31</v>
      </c>
      <c r="AA1859" s="142">
        <v>319573000818</v>
      </c>
      <c r="AB1859" s="140" t="s">
        <v>10674</v>
      </c>
      <c r="AC1859" s="140" t="s">
        <v>12011</v>
      </c>
      <c r="AD1859" s="140" t="s">
        <v>13368</v>
      </c>
      <c r="AE1859" s="140" t="s">
        <v>10722</v>
      </c>
      <c r="AF1859" s="29" t="s">
        <v>12545</v>
      </c>
      <c r="AG1859" t="s">
        <v>12549</v>
      </c>
    </row>
    <row r="1860" spans="6:33" x14ac:dyDescent="0.25">
      <c r="F1860" s="338">
        <v>1065097031</v>
      </c>
      <c r="G1860" s="339" t="s">
        <v>4731</v>
      </c>
      <c r="H1860" s="340" t="s">
        <v>39</v>
      </c>
      <c r="AA1860" s="142">
        <v>319573000371</v>
      </c>
      <c r="AB1860" s="140" t="s">
        <v>10674</v>
      </c>
      <c r="AC1860" s="140" t="s">
        <v>12012</v>
      </c>
      <c r="AD1860" s="140" t="s">
        <v>13369</v>
      </c>
      <c r="AE1860" s="140" t="s">
        <v>10722</v>
      </c>
      <c r="AF1860" s="29" t="s">
        <v>12544</v>
      </c>
      <c r="AG1860" t="s">
        <v>12549</v>
      </c>
    </row>
    <row r="1861" spans="6:33" x14ac:dyDescent="0.25">
      <c r="F1861" s="338">
        <v>4695620</v>
      </c>
      <c r="G1861" s="339" t="s">
        <v>4732</v>
      </c>
      <c r="H1861" s="340">
        <v>14</v>
      </c>
      <c r="AA1861" s="142">
        <v>419573800002</v>
      </c>
      <c r="AB1861" s="140" t="s">
        <v>10674</v>
      </c>
      <c r="AC1861" s="140" t="s">
        <v>12013</v>
      </c>
      <c r="AD1861" s="140" t="s">
        <v>13370</v>
      </c>
      <c r="AE1861" s="140" t="s">
        <v>10722</v>
      </c>
      <c r="AF1861" s="29">
        <v>0</v>
      </c>
      <c r="AG1861" t="s">
        <v>12549</v>
      </c>
    </row>
    <row r="1862" spans="6:33" x14ac:dyDescent="0.25">
      <c r="F1862" s="338">
        <v>4934613</v>
      </c>
      <c r="G1862" s="339" t="s">
        <v>4733</v>
      </c>
      <c r="H1862" s="340">
        <v>8</v>
      </c>
      <c r="AA1862" s="142">
        <v>319573000583</v>
      </c>
      <c r="AB1862" s="140" t="s">
        <v>10674</v>
      </c>
      <c r="AC1862" s="140" t="s">
        <v>12014</v>
      </c>
      <c r="AD1862" s="140" t="s">
        <v>13371</v>
      </c>
      <c r="AE1862" s="140" t="s">
        <v>10722</v>
      </c>
      <c r="AF1862" s="29" t="s">
        <v>12544</v>
      </c>
      <c r="AG1862" t="s">
        <v>12549</v>
      </c>
    </row>
    <row r="1863" spans="6:33" x14ac:dyDescent="0.25">
      <c r="F1863" s="338">
        <v>34325980</v>
      </c>
      <c r="G1863" s="339" t="s">
        <v>4734</v>
      </c>
      <c r="H1863" s="340" t="s">
        <v>31</v>
      </c>
      <c r="AA1863" s="142">
        <v>219585000142</v>
      </c>
      <c r="AB1863" s="140" t="s">
        <v>10675</v>
      </c>
      <c r="AC1863" s="140" t="s">
        <v>12015</v>
      </c>
      <c r="AD1863" s="140" t="s">
        <v>13372</v>
      </c>
      <c r="AE1863" s="140" t="s">
        <v>10692</v>
      </c>
      <c r="AF1863" s="29" t="s">
        <v>12544</v>
      </c>
      <c r="AG1863" t="s">
        <v>12549</v>
      </c>
    </row>
    <row r="1864" spans="6:33" x14ac:dyDescent="0.25">
      <c r="F1864" s="338">
        <v>25482261</v>
      </c>
      <c r="G1864" s="339" t="s">
        <v>4735</v>
      </c>
      <c r="H1864" s="340" t="s">
        <v>31</v>
      </c>
      <c r="AA1864" s="142">
        <v>219585000011</v>
      </c>
      <c r="AB1864" s="140" t="s">
        <v>10675</v>
      </c>
      <c r="AC1864" s="140" t="s">
        <v>12016</v>
      </c>
      <c r="AD1864" s="140" t="s">
        <v>13372</v>
      </c>
      <c r="AE1864" s="140" t="s">
        <v>10692</v>
      </c>
      <c r="AF1864" s="29" t="s">
        <v>12544</v>
      </c>
      <c r="AG1864" t="s">
        <v>12549</v>
      </c>
    </row>
    <row r="1865" spans="6:33" x14ac:dyDescent="0.25">
      <c r="F1865" s="338">
        <v>34555451</v>
      </c>
      <c r="G1865" s="339" t="s">
        <v>1229</v>
      </c>
      <c r="H1865" s="340">
        <v>14</v>
      </c>
      <c r="AA1865" s="142">
        <v>219585000665</v>
      </c>
      <c r="AB1865" s="140" t="s">
        <v>10675</v>
      </c>
      <c r="AC1865" s="140" t="s">
        <v>12017</v>
      </c>
      <c r="AD1865" s="140" t="s">
        <v>13372</v>
      </c>
      <c r="AE1865" s="140" t="s">
        <v>10692</v>
      </c>
      <c r="AF1865" s="29" t="s">
        <v>12544</v>
      </c>
      <c r="AG1865" t="s">
        <v>12549</v>
      </c>
    </row>
    <row r="1866" spans="6:33" x14ac:dyDescent="0.25">
      <c r="F1866" s="338">
        <v>25493439</v>
      </c>
      <c r="G1866" s="339" t="s">
        <v>1227</v>
      </c>
      <c r="H1866" s="340">
        <v>14</v>
      </c>
      <c r="AA1866" s="142">
        <v>219585000479</v>
      </c>
      <c r="AB1866" s="140" t="s">
        <v>10675</v>
      </c>
      <c r="AC1866" s="140" t="s">
        <v>12018</v>
      </c>
      <c r="AD1866" s="140" t="s">
        <v>13372</v>
      </c>
      <c r="AE1866" s="140" t="s">
        <v>10692</v>
      </c>
      <c r="AF1866" s="29" t="s">
        <v>12544</v>
      </c>
      <c r="AG1866" t="s">
        <v>12549</v>
      </c>
    </row>
    <row r="1867" spans="6:33" x14ac:dyDescent="0.25">
      <c r="F1867" s="338">
        <v>1061718484</v>
      </c>
      <c r="G1867" s="339" t="s">
        <v>13632</v>
      </c>
      <c r="H1867" s="340" t="s">
        <v>85</v>
      </c>
      <c r="AA1867" s="142">
        <v>219585000100</v>
      </c>
      <c r="AB1867" s="140" t="s">
        <v>10675</v>
      </c>
      <c r="AC1867" s="140" t="s">
        <v>12019</v>
      </c>
      <c r="AD1867" s="140" t="s">
        <v>13373</v>
      </c>
      <c r="AE1867" s="140" t="s">
        <v>10692</v>
      </c>
      <c r="AF1867" s="29" t="s">
        <v>12544</v>
      </c>
      <c r="AG1867" t="s">
        <v>12549</v>
      </c>
    </row>
    <row r="1868" spans="6:33" x14ac:dyDescent="0.25">
      <c r="F1868" s="338">
        <v>23430519</v>
      </c>
      <c r="G1868" s="339" t="s">
        <v>1224</v>
      </c>
      <c r="H1868" s="340" t="s">
        <v>85</v>
      </c>
      <c r="AA1868" s="142">
        <v>219585000657</v>
      </c>
      <c r="AB1868" s="140" t="s">
        <v>10675</v>
      </c>
      <c r="AC1868" s="140" t="s">
        <v>11231</v>
      </c>
      <c r="AD1868" s="140" t="s">
        <v>13373</v>
      </c>
      <c r="AE1868" s="140" t="s">
        <v>10692</v>
      </c>
      <c r="AF1868" s="29" t="s">
        <v>12544</v>
      </c>
      <c r="AG1868" t="s">
        <v>12549</v>
      </c>
    </row>
    <row r="1869" spans="6:33" x14ac:dyDescent="0.25">
      <c r="F1869" s="338">
        <v>27977405</v>
      </c>
      <c r="G1869" s="339" t="s">
        <v>1225</v>
      </c>
      <c r="H1869" s="340" t="s">
        <v>85</v>
      </c>
      <c r="AA1869" s="142">
        <v>219585000282</v>
      </c>
      <c r="AB1869" s="140" t="s">
        <v>10675</v>
      </c>
      <c r="AC1869" s="140" t="s">
        <v>12852</v>
      </c>
      <c r="AD1869" s="140" t="s">
        <v>13374</v>
      </c>
      <c r="AE1869" s="140" t="s">
        <v>10692</v>
      </c>
      <c r="AF1869" s="29" t="s">
        <v>12544</v>
      </c>
      <c r="AG1869" t="s">
        <v>12549</v>
      </c>
    </row>
    <row r="1870" spans="6:33" x14ac:dyDescent="0.25">
      <c r="F1870" s="338">
        <v>1061760316</v>
      </c>
      <c r="G1870" s="339" t="s">
        <v>1226</v>
      </c>
      <c r="H1870" s="340" t="s">
        <v>85</v>
      </c>
      <c r="AA1870" s="142">
        <v>219585005551</v>
      </c>
      <c r="AB1870" s="140" t="s">
        <v>10675</v>
      </c>
      <c r="AC1870" s="140" t="s">
        <v>11657</v>
      </c>
      <c r="AD1870" s="140" t="s">
        <v>13374</v>
      </c>
      <c r="AE1870" s="140" t="s">
        <v>10692</v>
      </c>
      <c r="AF1870" s="29" t="s">
        <v>12544</v>
      </c>
      <c r="AG1870" t="s">
        <v>12549</v>
      </c>
    </row>
    <row r="1871" spans="6:33" x14ac:dyDescent="0.25">
      <c r="F1871" s="338">
        <v>34559641</v>
      </c>
      <c r="G1871" s="339" t="s">
        <v>1223</v>
      </c>
      <c r="H1871" s="340" t="s">
        <v>86</v>
      </c>
      <c r="AA1871" s="142">
        <v>219585000231</v>
      </c>
      <c r="AB1871" s="140" t="s">
        <v>10675</v>
      </c>
      <c r="AC1871" s="140" t="s">
        <v>11956</v>
      </c>
      <c r="AD1871" s="140" t="s">
        <v>13374</v>
      </c>
      <c r="AE1871" s="140" t="s">
        <v>10692</v>
      </c>
      <c r="AF1871" s="29" t="s">
        <v>12544</v>
      </c>
      <c r="AG1871" t="s">
        <v>12549</v>
      </c>
    </row>
    <row r="1872" spans="6:33" x14ac:dyDescent="0.25">
      <c r="F1872" s="338">
        <v>1061801891</v>
      </c>
      <c r="G1872" s="339" t="s">
        <v>1228</v>
      </c>
      <c r="H1872" s="340" t="s">
        <v>88</v>
      </c>
      <c r="AA1872" s="142">
        <v>219585000258</v>
      </c>
      <c r="AB1872" s="140" t="s">
        <v>10675</v>
      </c>
      <c r="AC1872" s="140" t="s">
        <v>12020</v>
      </c>
      <c r="AD1872" s="140" t="s">
        <v>13374</v>
      </c>
      <c r="AE1872" s="140" t="s">
        <v>10692</v>
      </c>
      <c r="AF1872" s="29" t="s">
        <v>12544</v>
      </c>
      <c r="AG1872" t="s">
        <v>12549</v>
      </c>
    </row>
    <row r="1873" spans="6:33" x14ac:dyDescent="0.25">
      <c r="F1873" s="338">
        <v>4627343</v>
      </c>
      <c r="G1873" s="339" t="s">
        <v>1217</v>
      </c>
      <c r="H1873" s="340">
        <v>14</v>
      </c>
      <c r="AA1873" s="142">
        <v>219585000673</v>
      </c>
      <c r="AB1873" s="140" t="s">
        <v>10675</v>
      </c>
      <c r="AC1873" s="140" t="s">
        <v>12021</v>
      </c>
      <c r="AD1873" s="140" t="s">
        <v>13375</v>
      </c>
      <c r="AE1873" s="140" t="s">
        <v>10692</v>
      </c>
      <c r="AF1873" s="29" t="s">
        <v>12544</v>
      </c>
      <c r="AG1873" t="s">
        <v>12549</v>
      </c>
    </row>
    <row r="1874" spans="6:33" x14ac:dyDescent="0.25">
      <c r="F1874" s="338">
        <v>25295518</v>
      </c>
      <c r="G1874" s="339" t="s">
        <v>1216</v>
      </c>
      <c r="H1874" s="340">
        <v>14</v>
      </c>
      <c r="AA1874" s="142">
        <v>219585000622</v>
      </c>
      <c r="AB1874" s="140" t="s">
        <v>10675</v>
      </c>
      <c r="AC1874" s="140" t="s">
        <v>12022</v>
      </c>
      <c r="AD1874" s="140" t="s">
        <v>13375</v>
      </c>
      <c r="AE1874" s="140" t="s">
        <v>10692</v>
      </c>
      <c r="AF1874" s="29" t="s">
        <v>12544</v>
      </c>
      <c r="AG1874" t="s">
        <v>12549</v>
      </c>
    </row>
    <row r="1875" spans="6:33" x14ac:dyDescent="0.25">
      <c r="F1875" s="338">
        <v>25407148</v>
      </c>
      <c r="G1875" s="339" t="s">
        <v>1221</v>
      </c>
      <c r="H1875" s="340">
        <v>14</v>
      </c>
      <c r="AA1875" s="142">
        <v>219585000541</v>
      </c>
      <c r="AB1875" s="140" t="s">
        <v>10675</v>
      </c>
      <c r="AC1875" s="140" t="s">
        <v>12023</v>
      </c>
      <c r="AD1875" s="140" t="s">
        <v>13375</v>
      </c>
      <c r="AE1875" s="140" t="s">
        <v>10692</v>
      </c>
      <c r="AF1875" s="29" t="s">
        <v>12544</v>
      </c>
      <c r="AG1875" t="s">
        <v>12549</v>
      </c>
    </row>
    <row r="1876" spans="6:33" x14ac:dyDescent="0.25">
      <c r="F1876" s="338">
        <v>34536527</v>
      </c>
      <c r="G1876" s="339" t="s">
        <v>1220</v>
      </c>
      <c r="H1876" s="340">
        <v>14</v>
      </c>
      <c r="AA1876" s="142">
        <v>219585000215</v>
      </c>
      <c r="AB1876" s="140" t="s">
        <v>10675</v>
      </c>
      <c r="AC1876" s="140" t="s">
        <v>12024</v>
      </c>
      <c r="AD1876" s="140" t="s">
        <v>13376</v>
      </c>
      <c r="AE1876" s="140" t="s">
        <v>10692</v>
      </c>
      <c r="AF1876" s="29" t="s">
        <v>12544</v>
      </c>
      <c r="AG1876" t="s">
        <v>12549</v>
      </c>
    </row>
    <row r="1877" spans="6:33" x14ac:dyDescent="0.25">
      <c r="F1877" s="338">
        <v>34570873</v>
      </c>
      <c r="G1877" s="339" t="s">
        <v>1218</v>
      </c>
      <c r="H1877" s="340">
        <v>14</v>
      </c>
      <c r="AA1877" s="142">
        <v>219585000169</v>
      </c>
      <c r="AB1877" s="140" t="s">
        <v>10675</v>
      </c>
      <c r="AC1877" s="140" t="s">
        <v>12025</v>
      </c>
      <c r="AD1877" s="140" t="s">
        <v>13376</v>
      </c>
      <c r="AE1877" s="140" t="s">
        <v>10692</v>
      </c>
      <c r="AF1877" s="29" t="s">
        <v>12544</v>
      </c>
      <c r="AG1877" t="s">
        <v>12549</v>
      </c>
    </row>
    <row r="1878" spans="6:33" x14ac:dyDescent="0.25">
      <c r="F1878" s="338">
        <v>25628107</v>
      </c>
      <c r="G1878" s="339" t="s">
        <v>1219</v>
      </c>
      <c r="H1878" s="340" t="s">
        <v>31</v>
      </c>
      <c r="AA1878" s="142">
        <v>219585000444</v>
      </c>
      <c r="AB1878" s="140" t="s">
        <v>10675</v>
      </c>
      <c r="AC1878" s="140" t="s">
        <v>12026</v>
      </c>
      <c r="AD1878" s="140" t="s">
        <v>13377</v>
      </c>
      <c r="AE1878" s="140" t="s">
        <v>10692</v>
      </c>
      <c r="AF1878" s="29" t="s">
        <v>12544</v>
      </c>
      <c r="AG1878" t="s">
        <v>12549</v>
      </c>
    </row>
    <row r="1879" spans="6:33" x14ac:dyDescent="0.25">
      <c r="F1879" s="338">
        <v>76290367</v>
      </c>
      <c r="G1879" s="339" t="s">
        <v>1222</v>
      </c>
      <c r="H1879" s="340" t="s">
        <v>85</v>
      </c>
      <c r="AA1879" s="142">
        <v>219585000134</v>
      </c>
      <c r="AB1879" s="140" t="s">
        <v>10675</v>
      </c>
      <c r="AC1879" s="140" t="s">
        <v>12027</v>
      </c>
      <c r="AD1879" s="140" t="s">
        <v>13377</v>
      </c>
      <c r="AE1879" s="140" t="s">
        <v>10692</v>
      </c>
      <c r="AF1879" s="29" t="s">
        <v>12544</v>
      </c>
      <c r="AG1879" t="s">
        <v>12549</v>
      </c>
    </row>
    <row r="1880" spans="6:33" x14ac:dyDescent="0.25">
      <c r="F1880" s="338">
        <v>1061780467</v>
      </c>
      <c r="G1880" s="339" t="s">
        <v>13633</v>
      </c>
      <c r="H1880" s="340" t="s">
        <v>85</v>
      </c>
      <c r="AA1880" s="142">
        <v>219585000266</v>
      </c>
      <c r="AB1880" s="140" t="s">
        <v>10675</v>
      </c>
      <c r="AC1880" s="140" t="s">
        <v>12028</v>
      </c>
      <c r="AD1880" s="140" t="s">
        <v>13378</v>
      </c>
      <c r="AE1880" s="140" t="s">
        <v>10692</v>
      </c>
      <c r="AF1880" s="29" t="s">
        <v>12544</v>
      </c>
      <c r="AG1880" t="s">
        <v>12549</v>
      </c>
    </row>
    <row r="1881" spans="6:33" x14ac:dyDescent="0.25">
      <c r="F1881" s="338">
        <v>34607545</v>
      </c>
      <c r="G1881" s="339" t="s">
        <v>4728</v>
      </c>
      <c r="H1881" s="340" t="s">
        <v>39</v>
      </c>
      <c r="AA1881" s="142">
        <v>219585000631</v>
      </c>
      <c r="AB1881" s="140" t="s">
        <v>10675</v>
      </c>
      <c r="AC1881" s="140" t="s">
        <v>12029</v>
      </c>
      <c r="AD1881" s="140" t="s">
        <v>13378</v>
      </c>
      <c r="AE1881" s="140" t="s">
        <v>10692</v>
      </c>
      <c r="AF1881" s="29" t="s">
        <v>12544</v>
      </c>
      <c r="AG1881" t="s">
        <v>12549</v>
      </c>
    </row>
    <row r="1882" spans="6:33" x14ac:dyDescent="0.25">
      <c r="F1882" s="338">
        <v>25311158</v>
      </c>
      <c r="G1882" s="339" t="s">
        <v>4724</v>
      </c>
      <c r="H1882" s="340">
        <v>14</v>
      </c>
      <c r="AA1882" s="142">
        <v>219585000410</v>
      </c>
      <c r="AB1882" s="140" t="s">
        <v>10675</v>
      </c>
      <c r="AC1882" s="140" t="s">
        <v>12030</v>
      </c>
      <c r="AD1882" s="140" t="s">
        <v>13379</v>
      </c>
      <c r="AE1882" s="140" t="s">
        <v>10722</v>
      </c>
      <c r="AF1882" s="29" t="s">
        <v>12547</v>
      </c>
      <c r="AG1882" t="s">
        <v>12550</v>
      </c>
    </row>
    <row r="1883" spans="6:33" x14ac:dyDescent="0.25">
      <c r="F1883" s="338">
        <v>1061687776</v>
      </c>
      <c r="G1883" s="339" t="s">
        <v>4725</v>
      </c>
      <c r="H1883" s="340" t="s">
        <v>39</v>
      </c>
      <c r="AA1883" s="142">
        <v>119585000059</v>
      </c>
      <c r="AB1883" s="140" t="s">
        <v>10675</v>
      </c>
      <c r="AC1883" s="140" t="s">
        <v>12031</v>
      </c>
      <c r="AD1883" s="140" t="s">
        <v>13380</v>
      </c>
      <c r="AE1883" s="140" t="s">
        <v>10692</v>
      </c>
      <c r="AF1883" s="29" t="s">
        <v>12545</v>
      </c>
      <c r="AG1883" t="s">
        <v>12550</v>
      </c>
    </row>
    <row r="1884" spans="6:33" x14ac:dyDescent="0.25">
      <c r="F1884" s="338">
        <v>25670443</v>
      </c>
      <c r="G1884" s="339" t="s">
        <v>4723</v>
      </c>
      <c r="H1884" s="340" t="s">
        <v>20</v>
      </c>
      <c r="AA1884" s="142">
        <v>219585000061</v>
      </c>
      <c r="AB1884" s="140" t="s">
        <v>10675</v>
      </c>
      <c r="AC1884" s="140" t="s">
        <v>12032</v>
      </c>
      <c r="AD1884" s="140" t="s">
        <v>13380</v>
      </c>
      <c r="AE1884" s="140" t="s">
        <v>10692</v>
      </c>
      <c r="AF1884" s="29" t="s">
        <v>12545</v>
      </c>
      <c r="AG1884" t="s">
        <v>12550</v>
      </c>
    </row>
    <row r="1885" spans="6:33" x14ac:dyDescent="0.25">
      <c r="F1885" s="338">
        <v>25633821</v>
      </c>
      <c r="G1885" s="339" t="s">
        <v>4727</v>
      </c>
      <c r="H1885" s="340" t="s">
        <v>31</v>
      </c>
      <c r="AA1885" s="142">
        <v>219585000304</v>
      </c>
      <c r="AB1885" s="140" t="s">
        <v>10675</v>
      </c>
      <c r="AC1885" s="140" t="s">
        <v>12033</v>
      </c>
      <c r="AD1885" s="140" t="s">
        <v>13380</v>
      </c>
      <c r="AE1885" s="140" t="s">
        <v>10692</v>
      </c>
      <c r="AF1885" s="29" t="s">
        <v>12545</v>
      </c>
      <c r="AG1885" t="s">
        <v>12550</v>
      </c>
    </row>
    <row r="1886" spans="6:33" x14ac:dyDescent="0.25">
      <c r="F1886" s="338">
        <v>34556821</v>
      </c>
      <c r="G1886" s="339" t="s">
        <v>1215</v>
      </c>
      <c r="H1886" s="340" t="s">
        <v>88</v>
      </c>
      <c r="AA1886" s="142">
        <v>219585000461</v>
      </c>
      <c r="AB1886" s="140" t="s">
        <v>10675</v>
      </c>
      <c r="AC1886" s="140" t="s">
        <v>12034</v>
      </c>
      <c r="AD1886" s="140" t="s">
        <v>13380</v>
      </c>
      <c r="AE1886" s="140" t="s">
        <v>10692</v>
      </c>
      <c r="AF1886" s="29" t="s">
        <v>12545</v>
      </c>
      <c r="AG1886" t="s">
        <v>12550</v>
      </c>
    </row>
    <row r="1887" spans="6:33" x14ac:dyDescent="0.25">
      <c r="F1887" s="338">
        <v>34538588</v>
      </c>
      <c r="G1887" s="339" t="s">
        <v>1213</v>
      </c>
      <c r="H1887" s="340">
        <v>14</v>
      </c>
      <c r="AA1887" s="142">
        <v>219585000045</v>
      </c>
      <c r="AB1887" s="140" t="s">
        <v>10675</v>
      </c>
      <c r="AC1887" s="140" t="s">
        <v>12035</v>
      </c>
      <c r="AD1887" s="140" t="s">
        <v>13381</v>
      </c>
      <c r="AE1887" s="140" t="s">
        <v>10722</v>
      </c>
      <c r="AF1887" s="29" t="s">
        <v>12547</v>
      </c>
      <c r="AG1887" t="s">
        <v>12550</v>
      </c>
    </row>
    <row r="1888" spans="6:33" x14ac:dyDescent="0.25">
      <c r="F1888" s="338">
        <v>1061691484</v>
      </c>
      <c r="G1888" s="339" t="s">
        <v>1214</v>
      </c>
      <c r="H1888" s="340" t="s">
        <v>88</v>
      </c>
      <c r="AA1888" s="142">
        <v>219585000291</v>
      </c>
      <c r="AB1888" s="140" t="s">
        <v>10675</v>
      </c>
      <c r="AC1888" s="140" t="s">
        <v>12036</v>
      </c>
      <c r="AD1888" s="140" t="s">
        <v>13381</v>
      </c>
      <c r="AE1888" s="140" t="s">
        <v>10722</v>
      </c>
      <c r="AF1888" s="29" t="s">
        <v>12547</v>
      </c>
      <c r="AG1888" t="s">
        <v>12550</v>
      </c>
    </row>
    <row r="1889" spans="6:33" x14ac:dyDescent="0.25">
      <c r="F1889" s="338">
        <v>34316514</v>
      </c>
      <c r="G1889" s="339" t="s">
        <v>1210</v>
      </c>
      <c r="H1889" s="340" t="s">
        <v>85</v>
      </c>
      <c r="AA1889" s="142">
        <v>119585000423</v>
      </c>
      <c r="AB1889" s="140" t="s">
        <v>10675</v>
      </c>
      <c r="AC1889" s="140" t="s">
        <v>12037</v>
      </c>
      <c r="AD1889" s="140" t="s">
        <v>13381</v>
      </c>
      <c r="AE1889" s="140" t="s">
        <v>10722</v>
      </c>
      <c r="AF1889" s="29" t="s">
        <v>12547</v>
      </c>
      <c r="AG1889" t="s">
        <v>12550</v>
      </c>
    </row>
    <row r="1890" spans="6:33" x14ac:dyDescent="0.25">
      <c r="F1890" s="338">
        <v>76317166</v>
      </c>
      <c r="G1890" s="339" t="s">
        <v>1209</v>
      </c>
      <c r="H1890" s="340" t="s">
        <v>88</v>
      </c>
      <c r="AA1890" s="142">
        <v>219585000274</v>
      </c>
      <c r="AB1890" s="140" t="s">
        <v>10675</v>
      </c>
      <c r="AC1890" s="140" t="s">
        <v>12038</v>
      </c>
      <c r="AD1890" s="140" t="s">
        <v>13382</v>
      </c>
      <c r="AE1890" s="140" t="s">
        <v>10692</v>
      </c>
      <c r="AF1890" s="29" t="s">
        <v>12547</v>
      </c>
      <c r="AG1890" t="s">
        <v>12550</v>
      </c>
    </row>
    <row r="1891" spans="6:33" x14ac:dyDescent="0.25">
      <c r="F1891" s="338">
        <v>76313003</v>
      </c>
      <c r="G1891" s="339" t="s">
        <v>1211</v>
      </c>
      <c r="H1891" s="340" t="s">
        <v>85</v>
      </c>
      <c r="AA1891" s="142">
        <v>219585000363</v>
      </c>
      <c r="AB1891" s="140" t="s">
        <v>10675</v>
      </c>
      <c r="AC1891" s="140" t="s">
        <v>12039</v>
      </c>
      <c r="AD1891" s="140" t="s">
        <v>13382</v>
      </c>
      <c r="AE1891" s="140" t="s">
        <v>10692</v>
      </c>
      <c r="AF1891" s="29" t="s">
        <v>12547</v>
      </c>
      <c r="AG1891" t="s">
        <v>12550</v>
      </c>
    </row>
    <row r="1892" spans="6:33" x14ac:dyDescent="0.25">
      <c r="F1892" s="338">
        <v>25559499</v>
      </c>
      <c r="G1892" s="339" t="s">
        <v>1212</v>
      </c>
      <c r="H1892" s="340">
        <v>12</v>
      </c>
      <c r="AA1892" s="142">
        <v>219585000436</v>
      </c>
      <c r="AB1892" s="140" t="s">
        <v>10675</v>
      </c>
      <c r="AC1892" s="140" t="s">
        <v>12040</v>
      </c>
      <c r="AD1892" s="140" t="s">
        <v>13382</v>
      </c>
      <c r="AE1892" s="140" t="s">
        <v>10692</v>
      </c>
      <c r="AF1892" s="29" t="s">
        <v>12547</v>
      </c>
      <c r="AG1892" t="s">
        <v>12550</v>
      </c>
    </row>
    <row r="1893" spans="6:33" x14ac:dyDescent="0.25">
      <c r="F1893" s="338">
        <v>34566113</v>
      </c>
      <c r="G1893" s="339" t="s">
        <v>1206</v>
      </c>
      <c r="H1893" s="340">
        <v>13</v>
      </c>
      <c r="AA1893" s="142">
        <v>219585000096</v>
      </c>
      <c r="AB1893" s="140" t="s">
        <v>10675</v>
      </c>
      <c r="AC1893" s="140" t="s">
        <v>12041</v>
      </c>
      <c r="AD1893" s="140" t="s">
        <v>13382</v>
      </c>
      <c r="AE1893" s="140" t="s">
        <v>10692</v>
      </c>
      <c r="AF1893" s="29" t="s">
        <v>12547</v>
      </c>
      <c r="AG1893" t="s">
        <v>12550</v>
      </c>
    </row>
    <row r="1894" spans="6:33" x14ac:dyDescent="0.25">
      <c r="F1894" s="338">
        <v>51625315</v>
      </c>
      <c r="G1894" s="339" t="s">
        <v>1208</v>
      </c>
      <c r="H1894" s="340">
        <v>6</v>
      </c>
      <c r="AA1894" s="142">
        <v>419585005585</v>
      </c>
      <c r="AB1894" s="140" t="s">
        <v>10675</v>
      </c>
      <c r="AC1894" s="140" t="s">
        <v>12042</v>
      </c>
      <c r="AD1894" s="140" t="s">
        <v>13382</v>
      </c>
      <c r="AE1894" s="140" t="s">
        <v>10692</v>
      </c>
      <c r="AF1894" s="29" t="s">
        <v>12547</v>
      </c>
      <c r="AG1894" t="s">
        <v>12550</v>
      </c>
    </row>
    <row r="1895" spans="6:33" x14ac:dyDescent="0.25">
      <c r="F1895" s="338">
        <v>34565697</v>
      </c>
      <c r="G1895" s="339" t="s">
        <v>1207</v>
      </c>
      <c r="H1895" s="340" t="s">
        <v>90</v>
      </c>
      <c r="AA1895" s="142">
        <v>219585000487</v>
      </c>
      <c r="AB1895" s="140" t="s">
        <v>10675</v>
      </c>
      <c r="AC1895" s="140" t="s">
        <v>12853</v>
      </c>
      <c r="AD1895" s="140" t="s">
        <v>13383</v>
      </c>
      <c r="AE1895" s="140" t="s">
        <v>10692</v>
      </c>
      <c r="AF1895" s="29" t="s">
        <v>12547</v>
      </c>
      <c r="AG1895" t="s">
        <v>12550</v>
      </c>
    </row>
    <row r="1896" spans="6:33" x14ac:dyDescent="0.25">
      <c r="F1896" s="338">
        <v>76311117</v>
      </c>
      <c r="G1896" s="339" t="s">
        <v>1204</v>
      </c>
      <c r="H1896" s="340" t="s">
        <v>90</v>
      </c>
      <c r="AA1896" s="142">
        <v>219585000151</v>
      </c>
      <c r="AB1896" s="140" t="s">
        <v>10675</v>
      </c>
      <c r="AC1896" s="140" t="s">
        <v>11282</v>
      </c>
      <c r="AD1896" s="140" t="s">
        <v>13383</v>
      </c>
      <c r="AE1896" s="140" t="s">
        <v>10692</v>
      </c>
      <c r="AF1896" s="29" t="s">
        <v>12547</v>
      </c>
      <c r="AG1896" t="s">
        <v>12550</v>
      </c>
    </row>
    <row r="1897" spans="6:33" x14ac:dyDescent="0.25">
      <c r="F1897" s="338">
        <v>1061711420</v>
      </c>
      <c r="G1897" s="339" t="s">
        <v>1205</v>
      </c>
      <c r="H1897" s="340" t="s">
        <v>88</v>
      </c>
      <c r="AA1897" s="142">
        <v>219585000525</v>
      </c>
      <c r="AB1897" s="140" t="s">
        <v>10675</v>
      </c>
      <c r="AC1897" s="140" t="s">
        <v>12043</v>
      </c>
      <c r="AD1897" s="140" t="s">
        <v>13383</v>
      </c>
      <c r="AE1897" s="140" t="s">
        <v>10692</v>
      </c>
      <c r="AF1897" s="29" t="s">
        <v>12547</v>
      </c>
      <c r="AG1897" t="s">
        <v>12550</v>
      </c>
    </row>
    <row r="1898" spans="6:33" x14ac:dyDescent="0.25">
      <c r="F1898" s="338">
        <v>34530634</v>
      </c>
      <c r="G1898" s="339" t="s">
        <v>6045</v>
      </c>
      <c r="H1898" s="340">
        <v>8</v>
      </c>
      <c r="AA1898" s="142">
        <v>219585005560</v>
      </c>
      <c r="AB1898" s="140" t="s">
        <v>10675</v>
      </c>
      <c r="AC1898" s="140" t="s">
        <v>12044</v>
      </c>
      <c r="AD1898" s="140" t="s">
        <v>13383</v>
      </c>
      <c r="AE1898" s="140" t="s">
        <v>10692</v>
      </c>
      <c r="AF1898" s="29" t="s">
        <v>12547</v>
      </c>
      <c r="AG1898" t="s">
        <v>12550</v>
      </c>
    </row>
    <row r="1899" spans="6:33" x14ac:dyDescent="0.25">
      <c r="F1899" s="338">
        <v>4673224</v>
      </c>
      <c r="G1899" s="339" t="s">
        <v>1203</v>
      </c>
      <c r="H1899" s="340">
        <v>13</v>
      </c>
      <c r="AA1899" s="142">
        <v>219585000088</v>
      </c>
      <c r="AB1899" s="140" t="s">
        <v>10675</v>
      </c>
      <c r="AC1899" s="140" t="s">
        <v>12045</v>
      </c>
      <c r="AD1899" s="140" t="s">
        <v>13383</v>
      </c>
      <c r="AE1899" s="140" t="s">
        <v>10692</v>
      </c>
      <c r="AF1899" s="29" t="s">
        <v>12547</v>
      </c>
      <c r="AG1899" t="s">
        <v>12550</v>
      </c>
    </row>
    <row r="1900" spans="6:33" x14ac:dyDescent="0.25">
      <c r="F1900" s="338">
        <v>34533666</v>
      </c>
      <c r="G1900" s="339" t="s">
        <v>1202</v>
      </c>
      <c r="H1900" s="340">
        <v>13</v>
      </c>
      <c r="AA1900" s="142">
        <v>219585000371</v>
      </c>
      <c r="AB1900" s="140" t="s">
        <v>10675</v>
      </c>
      <c r="AC1900" s="140" t="s">
        <v>12574</v>
      </c>
      <c r="AD1900" s="140" t="s">
        <v>13384</v>
      </c>
      <c r="AE1900" s="140" t="s">
        <v>10692</v>
      </c>
      <c r="AF1900" s="29" t="s">
        <v>12545</v>
      </c>
      <c r="AG1900" t="s">
        <v>12550</v>
      </c>
    </row>
    <row r="1901" spans="6:33" x14ac:dyDescent="0.25">
      <c r="F1901" s="338">
        <v>34331933</v>
      </c>
      <c r="G1901" s="339" t="s">
        <v>1199</v>
      </c>
      <c r="H1901" s="340" t="s">
        <v>85</v>
      </c>
      <c r="AA1901" s="142">
        <v>219585000126</v>
      </c>
      <c r="AB1901" s="140" t="s">
        <v>10675</v>
      </c>
      <c r="AC1901" s="140" t="s">
        <v>12046</v>
      </c>
      <c r="AD1901" s="140" t="s">
        <v>13384</v>
      </c>
      <c r="AE1901" s="140" t="s">
        <v>10692</v>
      </c>
      <c r="AF1901" s="29" t="s">
        <v>12545</v>
      </c>
      <c r="AG1901" t="s">
        <v>12550</v>
      </c>
    </row>
    <row r="1902" spans="6:33" x14ac:dyDescent="0.25">
      <c r="F1902" s="338">
        <v>48600853</v>
      </c>
      <c r="G1902" s="339" t="s">
        <v>1201</v>
      </c>
      <c r="H1902" s="340" t="s">
        <v>85</v>
      </c>
      <c r="AA1902" s="142">
        <v>219585000649</v>
      </c>
      <c r="AB1902" s="140" t="s">
        <v>10675</v>
      </c>
      <c r="AC1902" s="140" t="s">
        <v>11016</v>
      </c>
      <c r="AD1902" s="140" t="s">
        <v>13384</v>
      </c>
      <c r="AE1902" s="140" t="s">
        <v>10692</v>
      </c>
      <c r="AF1902" s="29" t="s">
        <v>12545</v>
      </c>
      <c r="AG1902" t="s">
        <v>12550</v>
      </c>
    </row>
    <row r="1903" spans="6:33" x14ac:dyDescent="0.25">
      <c r="F1903" s="338">
        <v>34567914</v>
      </c>
      <c r="G1903" s="339" t="s">
        <v>1200</v>
      </c>
      <c r="H1903" s="340">
        <v>14</v>
      </c>
      <c r="AA1903" s="142">
        <v>219585000185</v>
      </c>
      <c r="AB1903" s="140" t="s">
        <v>10675</v>
      </c>
      <c r="AC1903" s="140" t="s">
        <v>12047</v>
      </c>
      <c r="AD1903" s="140" t="s">
        <v>13384</v>
      </c>
      <c r="AE1903" s="140" t="s">
        <v>10692</v>
      </c>
      <c r="AF1903" s="29" t="s">
        <v>12545</v>
      </c>
      <c r="AG1903" t="s">
        <v>12550</v>
      </c>
    </row>
    <row r="1904" spans="6:33" x14ac:dyDescent="0.25">
      <c r="F1904" s="338">
        <v>34555783</v>
      </c>
      <c r="G1904" s="339" t="s">
        <v>1197</v>
      </c>
      <c r="H1904" s="340">
        <v>11</v>
      </c>
      <c r="AA1904" s="142">
        <v>319585005599</v>
      </c>
      <c r="AB1904" s="140" t="s">
        <v>10675</v>
      </c>
      <c r="AC1904" s="140" t="s">
        <v>11917</v>
      </c>
      <c r="AD1904" s="140" t="s">
        <v>13311</v>
      </c>
      <c r="AE1904" s="140" t="s">
        <v>10722</v>
      </c>
      <c r="AF1904" s="29" t="s">
        <v>12545</v>
      </c>
      <c r="AG1904" t="s">
        <v>12549</v>
      </c>
    </row>
    <row r="1905" spans="6:33" x14ac:dyDescent="0.25">
      <c r="F1905" s="338">
        <v>4614870</v>
      </c>
      <c r="G1905" s="339" t="s">
        <v>1198</v>
      </c>
      <c r="H1905" s="340" t="s">
        <v>90</v>
      </c>
      <c r="AA1905" s="142">
        <v>219622000476</v>
      </c>
      <c r="AB1905" s="140" t="s">
        <v>10676</v>
      </c>
      <c r="AC1905" s="140" t="s">
        <v>12048</v>
      </c>
      <c r="AD1905" s="140" t="s">
        <v>13385</v>
      </c>
      <c r="AE1905" s="140" t="s">
        <v>10692</v>
      </c>
      <c r="AF1905" s="29" t="s">
        <v>12545</v>
      </c>
      <c r="AG1905" t="s">
        <v>12549</v>
      </c>
    </row>
    <row r="1906" spans="6:33" x14ac:dyDescent="0.25">
      <c r="F1906" s="338">
        <v>25295852</v>
      </c>
      <c r="G1906" s="339" t="s">
        <v>1195</v>
      </c>
      <c r="H1906" s="340">
        <v>14</v>
      </c>
      <c r="AA1906" s="142">
        <v>219622000158</v>
      </c>
      <c r="AB1906" s="140" t="s">
        <v>10676</v>
      </c>
      <c r="AC1906" s="140" t="s">
        <v>10741</v>
      </c>
      <c r="AD1906" s="140" t="s">
        <v>13385</v>
      </c>
      <c r="AE1906" s="140" t="s">
        <v>10692</v>
      </c>
      <c r="AF1906" s="29" t="s">
        <v>12545</v>
      </c>
      <c r="AG1906" t="s">
        <v>12549</v>
      </c>
    </row>
    <row r="1907" spans="6:33" x14ac:dyDescent="0.25">
      <c r="F1907" s="338">
        <v>34569496</v>
      </c>
      <c r="G1907" s="339" t="s">
        <v>1196</v>
      </c>
      <c r="H1907" s="340" t="s">
        <v>85</v>
      </c>
      <c r="AA1907" s="142">
        <v>219622000433</v>
      </c>
      <c r="AB1907" s="140" t="s">
        <v>10676</v>
      </c>
      <c r="AC1907" s="140" t="s">
        <v>11016</v>
      </c>
      <c r="AD1907" s="140" t="s">
        <v>13385</v>
      </c>
      <c r="AE1907" s="140" t="s">
        <v>10692</v>
      </c>
      <c r="AF1907" s="29" t="s">
        <v>12545</v>
      </c>
      <c r="AG1907" t="s">
        <v>12549</v>
      </c>
    </row>
    <row r="1908" spans="6:33" x14ac:dyDescent="0.25">
      <c r="F1908" s="338">
        <v>25627670</v>
      </c>
      <c r="G1908" s="339" t="s">
        <v>1192</v>
      </c>
      <c r="H1908" s="340">
        <v>14</v>
      </c>
      <c r="AA1908" s="142">
        <v>219622000174</v>
      </c>
      <c r="AB1908" s="140" t="s">
        <v>10676</v>
      </c>
      <c r="AC1908" s="140" t="s">
        <v>12854</v>
      </c>
      <c r="AD1908" s="140" t="s">
        <v>13385</v>
      </c>
      <c r="AE1908" s="140" t="s">
        <v>10692</v>
      </c>
      <c r="AF1908" s="29" t="s">
        <v>12545</v>
      </c>
      <c r="AG1908" t="s">
        <v>12549</v>
      </c>
    </row>
    <row r="1909" spans="6:33" x14ac:dyDescent="0.25">
      <c r="F1909" s="338">
        <v>76318878</v>
      </c>
      <c r="G1909" s="339" t="s">
        <v>1193</v>
      </c>
      <c r="H1909" s="340">
        <v>13</v>
      </c>
      <c r="AA1909" s="142">
        <v>219622000093</v>
      </c>
      <c r="AB1909" s="140" t="s">
        <v>10676</v>
      </c>
      <c r="AC1909" s="140" t="s">
        <v>11688</v>
      </c>
      <c r="AD1909" s="140" t="s">
        <v>13385</v>
      </c>
      <c r="AE1909" s="140" t="s">
        <v>10692</v>
      </c>
      <c r="AF1909" s="29" t="s">
        <v>12545</v>
      </c>
      <c r="AG1909" t="s">
        <v>12549</v>
      </c>
    </row>
    <row r="1910" spans="6:33" x14ac:dyDescent="0.25">
      <c r="F1910" s="338">
        <v>1061703707</v>
      </c>
      <c r="G1910" s="339" t="s">
        <v>1194</v>
      </c>
      <c r="H1910" s="340" t="s">
        <v>85</v>
      </c>
      <c r="AA1910" s="142">
        <v>219622000336</v>
      </c>
      <c r="AB1910" s="140" t="s">
        <v>10676</v>
      </c>
      <c r="AC1910" s="140" t="s">
        <v>10779</v>
      </c>
      <c r="AD1910" s="140" t="s">
        <v>13386</v>
      </c>
      <c r="AE1910" s="140" t="s">
        <v>10692</v>
      </c>
      <c r="AF1910" s="29" t="s">
        <v>12545</v>
      </c>
      <c r="AG1910" t="s">
        <v>12550</v>
      </c>
    </row>
    <row r="1911" spans="6:33" x14ac:dyDescent="0.25">
      <c r="F1911" s="338">
        <v>34571014</v>
      </c>
      <c r="G1911" s="339" t="s">
        <v>1191</v>
      </c>
      <c r="H1911" s="340">
        <v>1</v>
      </c>
      <c r="AA1911" s="142">
        <v>219622000051</v>
      </c>
      <c r="AB1911" s="140" t="s">
        <v>10676</v>
      </c>
      <c r="AC1911" s="140" t="s">
        <v>12855</v>
      </c>
      <c r="AD1911" s="140" t="s">
        <v>13386</v>
      </c>
      <c r="AE1911" s="140" t="s">
        <v>10692</v>
      </c>
      <c r="AF1911" s="29" t="s">
        <v>12545</v>
      </c>
      <c r="AG1911" t="s">
        <v>12550</v>
      </c>
    </row>
    <row r="1912" spans="6:33" x14ac:dyDescent="0.25">
      <c r="F1912" s="338">
        <v>25618078</v>
      </c>
      <c r="G1912" s="339" t="s">
        <v>4721</v>
      </c>
      <c r="H1912" s="340" t="s">
        <v>23</v>
      </c>
      <c r="AA1912" s="142">
        <v>219622000115</v>
      </c>
      <c r="AB1912" s="140" t="s">
        <v>10676</v>
      </c>
      <c r="AC1912" s="140" t="s">
        <v>12049</v>
      </c>
      <c r="AD1912" s="140" t="s">
        <v>13386</v>
      </c>
      <c r="AE1912" s="140" t="s">
        <v>10692</v>
      </c>
      <c r="AF1912" s="29" t="s">
        <v>12545</v>
      </c>
      <c r="AG1912" t="s">
        <v>12550</v>
      </c>
    </row>
    <row r="1913" spans="6:33" x14ac:dyDescent="0.25">
      <c r="F1913" s="338">
        <v>31973082</v>
      </c>
      <c r="G1913" s="339" t="s">
        <v>4722</v>
      </c>
      <c r="H1913" s="340">
        <v>14</v>
      </c>
      <c r="AA1913" s="142">
        <v>219622000191</v>
      </c>
      <c r="AB1913" s="140" t="s">
        <v>10676</v>
      </c>
      <c r="AC1913" s="140" t="s">
        <v>12050</v>
      </c>
      <c r="AD1913" s="140" t="s">
        <v>13386</v>
      </c>
      <c r="AE1913" s="140" t="s">
        <v>10692</v>
      </c>
      <c r="AF1913" s="29" t="s">
        <v>12545</v>
      </c>
      <c r="AG1913" t="s">
        <v>12550</v>
      </c>
    </row>
    <row r="1914" spans="6:33" x14ac:dyDescent="0.25">
      <c r="F1914" s="338">
        <v>34568744</v>
      </c>
      <c r="G1914" s="339" t="s">
        <v>4720</v>
      </c>
      <c r="H1914" s="340" t="s">
        <v>31</v>
      </c>
      <c r="AA1914" s="142">
        <v>219622090190</v>
      </c>
      <c r="AB1914" s="140" t="s">
        <v>10676</v>
      </c>
      <c r="AC1914" s="140" t="s">
        <v>12051</v>
      </c>
      <c r="AD1914" s="140" t="s">
        <v>13386</v>
      </c>
      <c r="AE1914" s="140" t="s">
        <v>10692</v>
      </c>
      <c r="AF1914" s="29" t="s">
        <v>12545</v>
      </c>
      <c r="AG1914" t="s">
        <v>12550</v>
      </c>
    </row>
    <row r="1915" spans="6:33" x14ac:dyDescent="0.25">
      <c r="F1915" s="338">
        <v>34509660</v>
      </c>
      <c r="G1915" s="339" t="s">
        <v>4716</v>
      </c>
      <c r="H1915" s="340">
        <v>14</v>
      </c>
      <c r="AA1915" s="142">
        <v>219622000166</v>
      </c>
      <c r="AB1915" s="140" t="s">
        <v>10676</v>
      </c>
      <c r="AC1915" s="140" t="s">
        <v>12856</v>
      </c>
      <c r="AD1915" s="140" t="s">
        <v>13387</v>
      </c>
      <c r="AE1915" s="140" t="s">
        <v>10692</v>
      </c>
      <c r="AF1915" s="29" t="s">
        <v>12545</v>
      </c>
      <c r="AG1915" t="s">
        <v>12550</v>
      </c>
    </row>
    <row r="1916" spans="6:33" x14ac:dyDescent="0.25">
      <c r="F1916" s="338">
        <v>34511279</v>
      </c>
      <c r="G1916" s="339" t="s">
        <v>4718</v>
      </c>
      <c r="H1916" s="340">
        <v>13</v>
      </c>
      <c r="AA1916" s="142">
        <v>219622000441</v>
      </c>
      <c r="AB1916" s="140" t="s">
        <v>10676</v>
      </c>
      <c r="AC1916" s="140" t="s">
        <v>11282</v>
      </c>
      <c r="AD1916" s="140" t="s">
        <v>13387</v>
      </c>
      <c r="AE1916" s="140" t="s">
        <v>10692</v>
      </c>
      <c r="AF1916" s="29" t="s">
        <v>12545</v>
      </c>
      <c r="AG1916" t="s">
        <v>12550</v>
      </c>
    </row>
    <row r="1917" spans="6:33" x14ac:dyDescent="0.25">
      <c r="F1917" s="338">
        <v>29539270</v>
      </c>
      <c r="G1917" s="339" t="s">
        <v>4717</v>
      </c>
      <c r="H1917" s="340">
        <v>14</v>
      </c>
      <c r="AA1917" s="142">
        <v>219622000344</v>
      </c>
      <c r="AB1917" s="140" t="s">
        <v>10676</v>
      </c>
      <c r="AC1917" s="140" t="s">
        <v>12052</v>
      </c>
      <c r="AD1917" s="140" t="s">
        <v>13387</v>
      </c>
      <c r="AE1917" s="140" t="s">
        <v>10692</v>
      </c>
      <c r="AF1917" s="29" t="s">
        <v>12545</v>
      </c>
      <c r="AG1917" t="s">
        <v>12550</v>
      </c>
    </row>
    <row r="1918" spans="6:33" x14ac:dyDescent="0.25">
      <c r="F1918" s="338">
        <v>34515196</v>
      </c>
      <c r="G1918" s="339" t="s">
        <v>4715</v>
      </c>
      <c r="H1918" s="340">
        <v>14</v>
      </c>
      <c r="AA1918" s="142">
        <v>219622000123</v>
      </c>
      <c r="AB1918" s="140" t="s">
        <v>10676</v>
      </c>
      <c r="AC1918" s="140" t="s">
        <v>10813</v>
      </c>
      <c r="AD1918" s="140" t="s">
        <v>13387</v>
      </c>
      <c r="AE1918" s="140" t="s">
        <v>10692</v>
      </c>
      <c r="AF1918" s="29" t="s">
        <v>12545</v>
      </c>
      <c r="AG1918" t="s">
        <v>12550</v>
      </c>
    </row>
    <row r="1919" spans="6:33" x14ac:dyDescent="0.25">
      <c r="F1919" s="338">
        <v>25617604</v>
      </c>
      <c r="G1919" s="339" t="s">
        <v>4713</v>
      </c>
      <c r="H1919" s="340">
        <v>12</v>
      </c>
      <c r="AA1919" s="142">
        <v>219622000085</v>
      </c>
      <c r="AB1919" s="140" t="s">
        <v>10676</v>
      </c>
      <c r="AC1919" s="140" t="s">
        <v>12053</v>
      </c>
      <c r="AD1919" s="140" t="s">
        <v>13387</v>
      </c>
      <c r="AE1919" s="140" t="s">
        <v>10692</v>
      </c>
      <c r="AF1919" s="29" t="s">
        <v>12545</v>
      </c>
      <c r="AG1919" t="s">
        <v>12550</v>
      </c>
    </row>
    <row r="1920" spans="6:33" x14ac:dyDescent="0.25">
      <c r="F1920" s="338">
        <v>34509351</v>
      </c>
      <c r="G1920" s="339" t="s">
        <v>4714</v>
      </c>
      <c r="H1920" s="340">
        <v>14</v>
      </c>
      <c r="AA1920" s="142">
        <v>219622000328</v>
      </c>
      <c r="AB1920" s="140" t="s">
        <v>10676</v>
      </c>
      <c r="AC1920" s="140" t="s">
        <v>12054</v>
      </c>
      <c r="AD1920" s="140" t="s">
        <v>13387</v>
      </c>
      <c r="AE1920" s="140" t="s">
        <v>10692</v>
      </c>
      <c r="AF1920" s="29" t="s">
        <v>12545</v>
      </c>
      <c r="AG1920" t="s">
        <v>12550</v>
      </c>
    </row>
    <row r="1921" spans="6:33" x14ac:dyDescent="0.25">
      <c r="F1921" s="338">
        <v>25436083</v>
      </c>
      <c r="G1921" s="339" t="s">
        <v>4675</v>
      </c>
      <c r="H1921" s="340">
        <v>14</v>
      </c>
      <c r="AA1921" s="142">
        <v>219622000034</v>
      </c>
      <c r="AB1921" s="140" t="s">
        <v>10676</v>
      </c>
      <c r="AC1921" s="140" t="s">
        <v>12055</v>
      </c>
      <c r="AD1921" s="140" t="s">
        <v>13387</v>
      </c>
      <c r="AE1921" s="140" t="s">
        <v>10692</v>
      </c>
      <c r="AF1921" s="29" t="s">
        <v>12545</v>
      </c>
      <c r="AG1921" t="s">
        <v>12550</v>
      </c>
    </row>
    <row r="1922" spans="6:33" x14ac:dyDescent="0.25">
      <c r="F1922" s="338">
        <v>34509029</v>
      </c>
      <c r="G1922" s="339" t="s">
        <v>4712</v>
      </c>
      <c r="H1922" s="340">
        <v>13</v>
      </c>
      <c r="AA1922" s="142">
        <v>219622000077</v>
      </c>
      <c r="AB1922" s="140" t="s">
        <v>10676</v>
      </c>
      <c r="AC1922" s="140" t="s">
        <v>12857</v>
      </c>
      <c r="AD1922" s="140" t="s">
        <v>13388</v>
      </c>
      <c r="AE1922" s="140" t="s">
        <v>10692</v>
      </c>
      <c r="AF1922" s="29" t="s">
        <v>12545</v>
      </c>
      <c r="AG1922" t="s">
        <v>12550</v>
      </c>
    </row>
    <row r="1923" spans="6:33" x14ac:dyDescent="0.25">
      <c r="F1923" s="338">
        <v>10551519</v>
      </c>
      <c r="G1923" s="339" t="s">
        <v>4710</v>
      </c>
      <c r="H1923" s="340">
        <v>14</v>
      </c>
      <c r="AA1923" s="142">
        <v>219622000387</v>
      </c>
      <c r="AB1923" s="140" t="s">
        <v>10676</v>
      </c>
      <c r="AC1923" s="140" t="s">
        <v>12056</v>
      </c>
      <c r="AD1923" s="140" t="s">
        <v>13388</v>
      </c>
      <c r="AE1923" s="140" t="s">
        <v>10692</v>
      </c>
      <c r="AF1923" s="29" t="s">
        <v>12545</v>
      </c>
      <c r="AG1923" t="s">
        <v>12550</v>
      </c>
    </row>
    <row r="1924" spans="6:33" x14ac:dyDescent="0.25">
      <c r="F1924" s="338">
        <v>34371372</v>
      </c>
      <c r="G1924" s="339" t="s">
        <v>4711</v>
      </c>
      <c r="H1924" s="340" t="s">
        <v>20</v>
      </c>
      <c r="AA1924" s="142">
        <v>219622000492</v>
      </c>
      <c r="AB1924" s="140" t="s">
        <v>10676</v>
      </c>
      <c r="AC1924" s="140" t="s">
        <v>12057</v>
      </c>
      <c r="AD1924" s="140" t="s">
        <v>13388</v>
      </c>
      <c r="AE1924" s="140" t="s">
        <v>10692</v>
      </c>
      <c r="AF1924" s="29" t="s">
        <v>12545</v>
      </c>
      <c r="AG1924" t="s">
        <v>12550</v>
      </c>
    </row>
    <row r="1925" spans="6:33" x14ac:dyDescent="0.25">
      <c r="F1925" s="338">
        <v>25327400</v>
      </c>
      <c r="G1925" s="339" t="s">
        <v>4703</v>
      </c>
      <c r="H1925" s="340">
        <v>13</v>
      </c>
      <c r="AA1925" s="142">
        <v>219622000549</v>
      </c>
      <c r="AB1925" s="140" t="s">
        <v>10676</v>
      </c>
      <c r="AC1925" s="140" t="s">
        <v>11332</v>
      </c>
      <c r="AD1925" s="140" t="s">
        <v>13388</v>
      </c>
      <c r="AE1925" s="140" t="s">
        <v>10692</v>
      </c>
      <c r="AF1925" s="29" t="s">
        <v>12545</v>
      </c>
      <c r="AG1925" t="s">
        <v>12550</v>
      </c>
    </row>
    <row r="1926" spans="6:33" x14ac:dyDescent="0.25">
      <c r="F1926" s="338">
        <v>34514218</v>
      </c>
      <c r="G1926" s="339" t="s">
        <v>4706</v>
      </c>
      <c r="H1926" s="340">
        <v>14</v>
      </c>
      <c r="AA1926" s="142">
        <v>219622000212</v>
      </c>
      <c r="AB1926" s="140" t="s">
        <v>10676</v>
      </c>
      <c r="AC1926" s="140" t="s">
        <v>10931</v>
      </c>
      <c r="AD1926" s="140" t="s">
        <v>13388</v>
      </c>
      <c r="AE1926" s="140" t="s">
        <v>10692</v>
      </c>
      <c r="AF1926" s="29" t="s">
        <v>12545</v>
      </c>
      <c r="AG1926" t="s">
        <v>12550</v>
      </c>
    </row>
    <row r="1927" spans="6:33" x14ac:dyDescent="0.25">
      <c r="F1927" s="338">
        <v>34371789</v>
      </c>
      <c r="G1927" s="339" t="s">
        <v>4705</v>
      </c>
      <c r="H1927" s="340">
        <v>13</v>
      </c>
      <c r="AA1927" s="142">
        <v>219622000417</v>
      </c>
      <c r="AB1927" s="140" t="s">
        <v>10676</v>
      </c>
      <c r="AC1927" s="140" t="s">
        <v>12058</v>
      </c>
      <c r="AD1927" s="140" t="s">
        <v>13388</v>
      </c>
      <c r="AE1927" s="140" t="s">
        <v>10692</v>
      </c>
      <c r="AF1927" s="29" t="s">
        <v>12545</v>
      </c>
      <c r="AG1927" t="s">
        <v>12550</v>
      </c>
    </row>
    <row r="1928" spans="6:33" x14ac:dyDescent="0.25">
      <c r="F1928" s="338">
        <v>34509898</v>
      </c>
      <c r="G1928" s="339" t="s">
        <v>4704</v>
      </c>
      <c r="H1928" s="340">
        <v>14</v>
      </c>
      <c r="AA1928" s="142">
        <v>219622000395</v>
      </c>
      <c r="AB1928" s="140" t="s">
        <v>10676</v>
      </c>
      <c r="AC1928" s="140" t="s">
        <v>11379</v>
      </c>
      <c r="AD1928" s="140" t="s">
        <v>13388</v>
      </c>
      <c r="AE1928" s="140" t="s">
        <v>10692</v>
      </c>
      <c r="AF1928" s="29" t="s">
        <v>12545</v>
      </c>
      <c r="AG1928" t="s">
        <v>12550</v>
      </c>
    </row>
    <row r="1929" spans="6:33" x14ac:dyDescent="0.25">
      <c r="F1929" s="338">
        <v>31275467</v>
      </c>
      <c r="G1929" s="339" t="s">
        <v>4707</v>
      </c>
      <c r="H1929" s="340">
        <v>14</v>
      </c>
      <c r="AA1929" s="142">
        <v>219622000042</v>
      </c>
      <c r="AB1929" s="140" t="s">
        <v>10676</v>
      </c>
      <c r="AC1929" s="140" t="s">
        <v>12858</v>
      </c>
      <c r="AD1929" s="140" t="s">
        <v>13389</v>
      </c>
      <c r="AE1929" s="140" t="s">
        <v>10692</v>
      </c>
      <c r="AF1929" s="29" t="s">
        <v>12547</v>
      </c>
      <c r="AG1929" t="s">
        <v>12550</v>
      </c>
    </row>
    <row r="1930" spans="6:33" x14ac:dyDescent="0.25">
      <c r="F1930" s="338">
        <v>34510703</v>
      </c>
      <c r="G1930" s="339" t="s">
        <v>4709</v>
      </c>
      <c r="H1930" s="340" t="s">
        <v>32</v>
      </c>
      <c r="AA1930" s="142">
        <v>219622000204</v>
      </c>
      <c r="AB1930" s="140" t="s">
        <v>10676</v>
      </c>
      <c r="AC1930" s="140" t="s">
        <v>11763</v>
      </c>
      <c r="AD1930" s="140" t="s">
        <v>13389</v>
      </c>
      <c r="AE1930" s="140" t="s">
        <v>10692</v>
      </c>
      <c r="AF1930" s="29" t="s">
        <v>12547</v>
      </c>
      <c r="AG1930" t="s">
        <v>12550</v>
      </c>
    </row>
    <row r="1931" spans="6:33" x14ac:dyDescent="0.25">
      <c r="F1931" s="338">
        <v>66680967</v>
      </c>
      <c r="G1931" s="339" t="s">
        <v>4702</v>
      </c>
      <c r="H1931" s="340" t="s">
        <v>24</v>
      </c>
      <c r="AA1931" s="142">
        <v>119622000226</v>
      </c>
      <c r="AB1931" s="140" t="s">
        <v>10676</v>
      </c>
      <c r="AC1931" s="140" t="s">
        <v>12859</v>
      </c>
      <c r="AD1931" s="140" t="s">
        <v>13390</v>
      </c>
      <c r="AE1931" s="140" t="s">
        <v>10722</v>
      </c>
      <c r="AF1931" s="29" t="s">
        <v>12547</v>
      </c>
      <c r="AG1931" t="s">
        <v>12550</v>
      </c>
    </row>
    <row r="1932" spans="6:33" x14ac:dyDescent="0.25">
      <c r="F1932" s="338">
        <v>34542289</v>
      </c>
      <c r="G1932" s="339" t="s">
        <v>4708</v>
      </c>
      <c r="H1932" s="340">
        <v>14</v>
      </c>
      <c r="AA1932" s="142">
        <v>219622000069</v>
      </c>
      <c r="AB1932" s="140" t="s">
        <v>10676</v>
      </c>
      <c r="AC1932" s="140" t="s">
        <v>12860</v>
      </c>
      <c r="AD1932" s="140" t="s">
        <v>13391</v>
      </c>
      <c r="AE1932" s="140" t="s">
        <v>10692</v>
      </c>
      <c r="AF1932" s="29" t="s">
        <v>12545</v>
      </c>
      <c r="AG1932" t="s">
        <v>12550</v>
      </c>
    </row>
    <row r="1933" spans="6:33" x14ac:dyDescent="0.25">
      <c r="F1933" s="338">
        <v>25299894</v>
      </c>
      <c r="G1933" s="339" t="s">
        <v>13634</v>
      </c>
      <c r="H1933" s="340" t="s">
        <v>31</v>
      </c>
      <c r="AA1933" s="142">
        <v>219622000352</v>
      </c>
      <c r="AB1933" s="140" t="s">
        <v>10676</v>
      </c>
      <c r="AC1933" s="140" t="s">
        <v>12059</v>
      </c>
      <c r="AD1933" s="140" t="s">
        <v>13391</v>
      </c>
      <c r="AE1933" s="140" t="s">
        <v>10692</v>
      </c>
      <c r="AF1933" s="29" t="s">
        <v>12545</v>
      </c>
      <c r="AG1933" t="s">
        <v>12550</v>
      </c>
    </row>
    <row r="1934" spans="6:33" x14ac:dyDescent="0.25">
      <c r="F1934" s="338">
        <v>34512111</v>
      </c>
      <c r="G1934" s="339" t="s">
        <v>4693</v>
      </c>
      <c r="H1934" s="340">
        <v>14</v>
      </c>
      <c r="AA1934" s="142">
        <v>219622000425</v>
      </c>
      <c r="AB1934" s="140" t="s">
        <v>10676</v>
      </c>
      <c r="AC1934" s="140" t="s">
        <v>12060</v>
      </c>
      <c r="AD1934" s="140" t="s">
        <v>13391</v>
      </c>
      <c r="AE1934" s="140" t="s">
        <v>10692</v>
      </c>
      <c r="AF1934" s="29" t="s">
        <v>12545</v>
      </c>
      <c r="AG1934" t="s">
        <v>12550</v>
      </c>
    </row>
    <row r="1935" spans="6:33" x14ac:dyDescent="0.25">
      <c r="F1935" s="338">
        <v>34507458</v>
      </c>
      <c r="G1935" s="339" t="s">
        <v>4697</v>
      </c>
      <c r="H1935" s="340">
        <v>14</v>
      </c>
      <c r="AA1935" s="142">
        <v>219622000239</v>
      </c>
      <c r="AB1935" s="140" t="s">
        <v>10676</v>
      </c>
      <c r="AC1935" s="140" t="s">
        <v>12061</v>
      </c>
      <c r="AD1935" s="140" t="s">
        <v>13391</v>
      </c>
      <c r="AE1935" s="140" t="s">
        <v>10692</v>
      </c>
      <c r="AF1935" s="29" t="s">
        <v>12545</v>
      </c>
      <c r="AG1935" t="s">
        <v>12550</v>
      </c>
    </row>
    <row r="1936" spans="6:33" x14ac:dyDescent="0.25">
      <c r="F1936" s="338">
        <v>34507690</v>
      </c>
      <c r="G1936" s="339" t="s">
        <v>4698</v>
      </c>
      <c r="H1936" s="340">
        <v>14</v>
      </c>
      <c r="AA1936" s="142">
        <v>219622090262</v>
      </c>
      <c r="AB1936" s="140" t="s">
        <v>10676</v>
      </c>
      <c r="AC1936" s="140" t="s">
        <v>12062</v>
      </c>
      <c r="AD1936" s="140" t="s">
        <v>13391</v>
      </c>
      <c r="AE1936" s="140" t="s">
        <v>10692</v>
      </c>
      <c r="AF1936" s="29" t="s">
        <v>12545</v>
      </c>
      <c r="AG1936" t="s">
        <v>12550</v>
      </c>
    </row>
    <row r="1937" spans="6:33" x14ac:dyDescent="0.25">
      <c r="F1937" s="338">
        <v>34507996</v>
      </c>
      <c r="G1937" s="339" t="s">
        <v>4699</v>
      </c>
      <c r="H1937" s="340">
        <v>14</v>
      </c>
      <c r="AA1937" s="142">
        <v>219622000557</v>
      </c>
      <c r="AB1937" s="140" t="s">
        <v>10676</v>
      </c>
      <c r="AC1937" s="140" t="s">
        <v>12063</v>
      </c>
      <c r="AD1937" s="140" t="s">
        <v>13391</v>
      </c>
      <c r="AE1937" s="140" t="s">
        <v>10692</v>
      </c>
      <c r="AF1937" s="29" t="s">
        <v>12545</v>
      </c>
      <c r="AG1937" t="s">
        <v>12550</v>
      </c>
    </row>
    <row r="1938" spans="6:33" x14ac:dyDescent="0.25">
      <c r="F1938" s="338">
        <v>34509286</v>
      </c>
      <c r="G1938" s="339" t="s">
        <v>4691</v>
      </c>
      <c r="H1938" s="340">
        <v>14</v>
      </c>
      <c r="AA1938" s="142">
        <v>219622000107</v>
      </c>
      <c r="AB1938" s="140" t="s">
        <v>10676</v>
      </c>
      <c r="AC1938" s="140" t="s">
        <v>12064</v>
      </c>
      <c r="AD1938" s="140" t="s">
        <v>13391</v>
      </c>
      <c r="AE1938" s="140" t="s">
        <v>10692</v>
      </c>
      <c r="AF1938" s="29" t="s">
        <v>12545</v>
      </c>
      <c r="AG1938" t="s">
        <v>12550</v>
      </c>
    </row>
    <row r="1939" spans="6:33" x14ac:dyDescent="0.25">
      <c r="F1939" s="338">
        <v>34373323</v>
      </c>
      <c r="G1939" s="339" t="s">
        <v>4700</v>
      </c>
      <c r="H1939" s="340">
        <v>13</v>
      </c>
      <c r="AA1939" s="142">
        <v>219622000522</v>
      </c>
      <c r="AB1939" s="140" t="s">
        <v>10676</v>
      </c>
      <c r="AC1939" s="140" t="s">
        <v>12065</v>
      </c>
      <c r="AD1939" s="140" t="s">
        <v>13391</v>
      </c>
      <c r="AE1939" s="140" t="s">
        <v>10692</v>
      </c>
      <c r="AF1939" s="29" t="s">
        <v>12545</v>
      </c>
      <c r="AG1939" t="s">
        <v>12550</v>
      </c>
    </row>
    <row r="1940" spans="6:33" x14ac:dyDescent="0.25">
      <c r="F1940" s="338">
        <v>34515505</v>
      </c>
      <c r="G1940" s="339" t="s">
        <v>4695</v>
      </c>
      <c r="H1940" s="340">
        <v>14</v>
      </c>
      <c r="AA1940" s="142">
        <v>119622000552</v>
      </c>
      <c r="AB1940" s="140" t="s">
        <v>10676</v>
      </c>
      <c r="AC1940" s="140" t="s">
        <v>12861</v>
      </c>
      <c r="AD1940" s="140" t="s">
        <v>13392</v>
      </c>
      <c r="AE1940" s="140" t="s">
        <v>10722</v>
      </c>
      <c r="AF1940" s="29" t="s">
        <v>12545</v>
      </c>
      <c r="AG1940" t="s">
        <v>12550</v>
      </c>
    </row>
    <row r="1941" spans="6:33" x14ac:dyDescent="0.25">
      <c r="F1941" s="338">
        <v>34515687</v>
      </c>
      <c r="G1941" s="339" t="s">
        <v>4696</v>
      </c>
      <c r="H1941" s="340">
        <v>11</v>
      </c>
      <c r="AA1941" s="142">
        <v>219622000140</v>
      </c>
      <c r="AB1941" s="140" t="s">
        <v>10676</v>
      </c>
      <c r="AC1941" s="140" t="s">
        <v>10826</v>
      </c>
      <c r="AD1941" s="140" t="s">
        <v>13392</v>
      </c>
      <c r="AE1941" s="140" t="s">
        <v>10692</v>
      </c>
      <c r="AF1941" s="29" t="s">
        <v>12545</v>
      </c>
      <c r="AG1941" t="s">
        <v>12550</v>
      </c>
    </row>
    <row r="1942" spans="6:33" x14ac:dyDescent="0.25">
      <c r="F1942" s="338">
        <v>34510860</v>
      </c>
      <c r="G1942" s="339" t="s">
        <v>4692</v>
      </c>
      <c r="H1942" s="340">
        <v>13</v>
      </c>
      <c r="AA1942" s="142">
        <v>219622000026</v>
      </c>
      <c r="AB1942" s="140" t="s">
        <v>10676</v>
      </c>
      <c r="AC1942" s="140" t="s">
        <v>12066</v>
      </c>
      <c r="AD1942" s="140" t="s">
        <v>13392</v>
      </c>
      <c r="AE1942" s="140" t="s">
        <v>10692</v>
      </c>
      <c r="AF1942" s="29" t="s">
        <v>12545</v>
      </c>
      <c r="AG1942" t="s">
        <v>12550</v>
      </c>
    </row>
    <row r="1943" spans="6:33" x14ac:dyDescent="0.25">
      <c r="F1943" s="338">
        <v>31281966</v>
      </c>
      <c r="G1943" s="339" t="s">
        <v>4694</v>
      </c>
      <c r="H1943" s="340">
        <v>14</v>
      </c>
      <c r="AA1943" s="142">
        <v>119622000013</v>
      </c>
      <c r="AB1943" s="140" t="s">
        <v>10676</v>
      </c>
      <c r="AC1943" s="140" t="s">
        <v>11176</v>
      </c>
      <c r="AD1943" s="140" t="s">
        <v>13392</v>
      </c>
      <c r="AE1943" s="140" t="s">
        <v>10722</v>
      </c>
      <c r="AF1943" s="29" t="s">
        <v>12545</v>
      </c>
      <c r="AG1943" t="s">
        <v>12550</v>
      </c>
    </row>
    <row r="1944" spans="6:33" x14ac:dyDescent="0.25">
      <c r="F1944" s="338">
        <v>25721485</v>
      </c>
      <c r="G1944" s="339" t="s">
        <v>4690</v>
      </c>
      <c r="H1944" s="340" t="s">
        <v>31</v>
      </c>
      <c r="AA1944" s="142">
        <v>519622000001</v>
      </c>
      <c r="AB1944" s="140" t="s">
        <v>10676</v>
      </c>
      <c r="AC1944" s="140" t="s">
        <v>12067</v>
      </c>
      <c r="AD1944" s="140" t="s">
        <v>12944</v>
      </c>
      <c r="AE1944" s="140" t="s">
        <v>10692</v>
      </c>
      <c r="AF1944" s="29" t="s">
        <v>12545</v>
      </c>
      <c r="AG1944" t="s">
        <v>12550</v>
      </c>
    </row>
    <row r="1945" spans="6:33" x14ac:dyDescent="0.25">
      <c r="F1945" s="338">
        <v>48654485</v>
      </c>
      <c r="G1945" s="339" t="s">
        <v>4688</v>
      </c>
      <c r="H1945" s="340">
        <v>14</v>
      </c>
      <c r="AA1945" s="142">
        <v>219693000051</v>
      </c>
      <c r="AB1945" s="140" t="s">
        <v>10677</v>
      </c>
      <c r="AC1945" s="140" t="s">
        <v>12621</v>
      </c>
      <c r="AD1945" s="140" t="s">
        <v>13393</v>
      </c>
      <c r="AE1945" s="140" t="s">
        <v>10692</v>
      </c>
      <c r="AF1945" s="29" t="s">
        <v>12545</v>
      </c>
      <c r="AG1945" t="s">
        <v>12549</v>
      </c>
    </row>
    <row r="1946" spans="6:33" x14ac:dyDescent="0.25">
      <c r="F1946" s="338">
        <v>59669528</v>
      </c>
      <c r="G1946" s="339" t="s">
        <v>4689</v>
      </c>
      <c r="H1946" s="340">
        <v>14</v>
      </c>
      <c r="AA1946" s="142">
        <v>219693000191</v>
      </c>
      <c r="AB1946" s="140" t="s">
        <v>10677</v>
      </c>
      <c r="AC1946" s="140" t="s">
        <v>12068</v>
      </c>
      <c r="AD1946" s="140" t="s">
        <v>13393</v>
      </c>
      <c r="AE1946" s="140" t="s">
        <v>10692</v>
      </c>
      <c r="AF1946" s="29" t="s">
        <v>12545</v>
      </c>
      <c r="AG1946" t="s">
        <v>12549</v>
      </c>
    </row>
    <row r="1947" spans="6:33" x14ac:dyDescent="0.25">
      <c r="F1947" s="338">
        <v>34509265</v>
      </c>
      <c r="G1947" s="339" t="s">
        <v>4674</v>
      </c>
      <c r="H1947" s="340">
        <v>13</v>
      </c>
      <c r="AA1947" s="142">
        <v>219693000345</v>
      </c>
      <c r="AB1947" s="140" t="s">
        <v>10677</v>
      </c>
      <c r="AC1947" s="140" t="s">
        <v>12069</v>
      </c>
      <c r="AD1947" s="140" t="s">
        <v>13393</v>
      </c>
      <c r="AE1947" s="140" t="s">
        <v>10692</v>
      </c>
      <c r="AF1947" s="29" t="s">
        <v>12545</v>
      </c>
      <c r="AG1947" t="s">
        <v>12549</v>
      </c>
    </row>
    <row r="1948" spans="6:33" x14ac:dyDescent="0.25">
      <c r="F1948" s="338">
        <v>25436180</v>
      </c>
      <c r="G1948" s="339" t="s">
        <v>4682</v>
      </c>
      <c r="H1948" s="340" t="s">
        <v>20</v>
      </c>
      <c r="AA1948" s="142">
        <v>219693000418</v>
      </c>
      <c r="AB1948" s="140" t="s">
        <v>10677</v>
      </c>
      <c r="AC1948" s="140" t="s">
        <v>12070</v>
      </c>
      <c r="AD1948" s="140" t="s">
        <v>13393</v>
      </c>
      <c r="AE1948" s="140" t="s">
        <v>10692</v>
      </c>
      <c r="AF1948" s="29" t="s">
        <v>12545</v>
      </c>
      <c r="AG1948" t="s">
        <v>12549</v>
      </c>
    </row>
    <row r="1949" spans="6:33" x14ac:dyDescent="0.25">
      <c r="F1949" s="338">
        <v>31928937</v>
      </c>
      <c r="G1949" s="339" t="s">
        <v>4677</v>
      </c>
      <c r="H1949" s="340">
        <v>14</v>
      </c>
      <c r="AA1949" s="142">
        <v>219693000124</v>
      </c>
      <c r="AB1949" s="140" t="s">
        <v>10677</v>
      </c>
      <c r="AC1949" s="140" t="s">
        <v>12071</v>
      </c>
      <c r="AD1949" s="140" t="s">
        <v>13393</v>
      </c>
      <c r="AE1949" s="140" t="s">
        <v>10692</v>
      </c>
      <c r="AF1949" s="29" t="s">
        <v>12545</v>
      </c>
      <c r="AG1949" t="s">
        <v>12549</v>
      </c>
    </row>
    <row r="1950" spans="6:33" x14ac:dyDescent="0.25">
      <c r="F1950" s="338">
        <v>34511715</v>
      </c>
      <c r="G1950" s="339" t="s">
        <v>4678</v>
      </c>
      <c r="H1950" s="340">
        <v>14</v>
      </c>
      <c r="AA1950" s="142">
        <v>219693000183</v>
      </c>
      <c r="AB1950" s="140" t="s">
        <v>10677</v>
      </c>
      <c r="AC1950" s="140" t="s">
        <v>12072</v>
      </c>
      <c r="AD1950" s="140" t="s">
        <v>13393</v>
      </c>
      <c r="AE1950" s="140" t="s">
        <v>10692</v>
      </c>
      <c r="AF1950" s="29" t="s">
        <v>12545</v>
      </c>
      <c r="AG1950" t="s">
        <v>12549</v>
      </c>
    </row>
    <row r="1951" spans="6:33" x14ac:dyDescent="0.25">
      <c r="F1951" s="338">
        <v>25496986</v>
      </c>
      <c r="G1951" s="339" t="s">
        <v>4679</v>
      </c>
      <c r="H1951" s="340">
        <v>14</v>
      </c>
      <c r="AA1951" s="142">
        <v>219693000167</v>
      </c>
      <c r="AB1951" s="140" t="s">
        <v>10677</v>
      </c>
      <c r="AC1951" s="140" t="s">
        <v>12862</v>
      </c>
      <c r="AD1951" s="140" t="s">
        <v>13394</v>
      </c>
      <c r="AE1951" s="140" t="s">
        <v>10692</v>
      </c>
      <c r="AF1951" s="29" t="s">
        <v>12544</v>
      </c>
      <c r="AG1951" t="s">
        <v>12549</v>
      </c>
    </row>
    <row r="1952" spans="6:33" x14ac:dyDescent="0.25">
      <c r="F1952" s="338">
        <v>34513419</v>
      </c>
      <c r="G1952" s="339" t="s">
        <v>4680</v>
      </c>
      <c r="H1952" s="340">
        <v>14</v>
      </c>
      <c r="AA1952" s="142">
        <v>219693000027</v>
      </c>
      <c r="AB1952" s="140" t="s">
        <v>10677</v>
      </c>
      <c r="AC1952" s="140" t="s">
        <v>11884</v>
      </c>
      <c r="AD1952" s="140" t="s">
        <v>13394</v>
      </c>
      <c r="AE1952" s="140" t="s">
        <v>10692</v>
      </c>
      <c r="AF1952" s="29" t="s">
        <v>12544</v>
      </c>
      <c r="AG1952" t="s">
        <v>12549</v>
      </c>
    </row>
    <row r="1953" spans="6:33" x14ac:dyDescent="0.25">
      <c r="F1953" s="338">
        <v>25669359</v>
      </c>
      <c r="G1953" s="339" t="s">
        <v>4683</v>
      </c>
      <c r="H1953" s="340">
        <v>14</v>
      </c>
      <c r="AA1953" s="142">
        <v>219693000116</v>
      </c>
      <c r="AB1953" s="140" t="s">
        <v>10677</v>
      </c>
      <c r="AC1953" s="140" t="s">
        <v>12073</v>
      </c>
      <c r="AD1953" s="140" t="s">
        <v>13394</v>
      </c>
      <c r="AE1953" s="140" t="s">
        <v>10692</v>
      </c>
      <c r="AF1953" s="29" t="s">
        <v>12544</v>
      </c>
      <c r="AG1953" t="s">
        <v>12549</v>
      </c>
    </row>
    <row r="1954" spans="6:33" x14ac:dyDescent="0.25">
      <c r="F1954" s="338">
        <v>25716940</v>
      </c>
      <c r="G1954" s="339" t="s">
        <v>4684</v>
      </c>
      <c r="H1954" s="340">
        <v>14</v>
      </c>
      <c r="AA1954" s="142">
        <v>219693000213</v>
      </c>
      <c r="AB1954" s="140" t="s">
        <v>10677</v>
      </c>
      <c r="AC1954" s="140" t="s">
        <v>10917</v>
      </c>
      <c r="AD1954" s="140" t="s">
        <v>13394</v>
      </c>
      <c r="AE1954" s="140" t="s">
        <v>10692</v>
      </c>
      <c r="AF1954" s="29" t="s">
        <v>12544</v>
      </c>
      <c r="AG1954" t="s">
        <v>12549</v>
      </c>
    </row>
    <row r="1955" spans="6:33" x14ac:dyDescent="0.25">
      <c r="F1955" s="338">
        <v>31299641</v>
      </c>
      <c r="G1955" s="339" t="s">
        <v>4681</v>
      </c>
      <c r="H1955" s="340">
        <v>13</v>
      </c>
      <c r="AA1955" s="142">
        <v>219693000175</v>
      </c>
      <c r="AB1955" s="140" t="s">
        <v>10677</v>
      </c>
      <c r="AC1955" s="140" t="s">
        <v>12863</v>
      </c>
      <c r="AD1955" s="140" t="s">
        <v>13395</v>
      </c>
      <c r="AE1955" s="140" t="s">
        <v>10692</v>
      </c>
      <c r="AF1955" s="29" t="s">
        <v>12544</v>
      </c>
      <c r="AG1955" t="s">
        <v>12549</v>
      </c>
    </row>
    <row r="1956" spans="6:33" x14ac:dyDescent="0.25">
      <c r="F1956" s="338">
        <v>27502154</v>
      </c>
      <c r="G1956" s="339" t="s">
        <v>4686</v>
      </c>
      <c r="H1956" s="340" t="s">
        <v>32</v>
      </c>
      <c r="AA1956" s="142">
        <v>219693000230</v>
      </c>
      <c r="AB1956" s="140" t="s">
        <v>10677</v>
      </c>
      <c r="AC1956" s="140" t="s">
        <v>12074</v>
      </c>
      <c r="AD1956" s="140" t="s">
        <v>13395</v>
      </c>
      <c r="AE1956" s="140" t="s">
        <v>10692</v>
      </c>
      <c r="AF1956" s="29" t="s">
        <v>12544</v>
      </c>
      <c r="AG1956" t="s">
        <v>12549</v>
      </c>
    </row>
    <row r="1957" spans="6:33" x14ac:dyDescent="0.25">
      <c r="F1957" s="338">
        <v>76140951</v>
      </c>
      <c r="G1957" s="339" t="s">
        <v>4685</v>
      </c>
      <c r="H1957" s="340" t="s">
        <v>32</v>
      </c>
      <c r="AA1957" s="142">
        <v>219693000078</v>
      </c>
      <c r="AB1957" s="140" t="s">
        <v>10677</v>
      </c>
      <c r="AC1957" s="140" t="s">
        <v>10710</v>
      </c>
      <c r="AD1957" s="140" t="s">
        <v>13395</v>
      </c>
      <c r="AE1957" s="140" t="s">
        <v>10692</v>
      </c>
      <c r="AF1957" s="29" t="s">
        <v>12544</v>
      </c>
      <c r="AG1957" t="s">
        <v>12549</v>
      </c>
    </row>
    <row r="1958" spans="6:33" x14ac:dyDescent="0.25">
      <c r="F1958" s="338">
        <v>48649974</v>
      </c>
      <c r="G1958" s="339" t="s">
        <v>4676</v>
      </c>
      <c r="H1958" s="340">
        <v>14</v>
      </c>
      <c r="AA1958" s="142">
        <v>219693000141</v>
      </c>
      <c r="AB1958" s="140" t="s">
        <v>10677</v>
      </c>
      <c r="AC1958" s="140" t="s">
        <v>10737</v>
      </c>
      <c r="AD1958" s="140" t="s">
        <v>13395</v>
      </c>
      <c r="AE1958" s="140" t="s">
        <v>10692</v>
      </c>
      <c r="AF1958" s="29" t="s">
        <v>12544</v>
      </c>
      <c r="AG1958" t="s">
        <v>12549</v>
      </c>
    </row>
    <row r="1959" spans="6:33" x14ac:dyDescent="0.25">
      <c r="F1959" s="338">
        <v>34558860</v>
      </c>
      <c r="G1959" s="339" t="s">
        <v>4719</v>
      </c>
      <c r="H1959" s="340" t="s">
        <v>94</v>
      </c>
      <c r="AA1959" s="142">
        <v>219693000507</v>
      </c>
      <c r="AB1959" s="140" t="s">
        <v>10677</v>
      </c>
      <c r="AC1959" s="140" t="s">
        <v>10824</v>
      </c>
      <c r="AD1959" s="140" t="s">
        <v>13395</v>
      </c>
      <c r="AE1959" s="140" t="s">
        <v>10692</v>
      </c>
      <c r="AF1959" s="29" t="s">
        <v>12544</v>
      </c>
      <c r="AG1959" t="s">
        <v>12549</v>
      </c>
    </row>
    <row r="1960" spans="6:33" x14ac:dyDescent="0.25">
      <c r="F1960" s="338">
        <v>25453490</v>
      </c>
      <c r="G1960" s="339" t="s">
        <v>4668</v>
      </c>
      <c r="H1960" s="340">
        <v>14</v>
      </c>
      <c r="AA1960" s="142">
        <v>219693000370</v>
      </c>
      <c r="AB1960" s="140" t="s">
        <v>10677</v>
      </c>
      <c r="AC1960" s="140" t="s">
        <v>12075</v>
      </c>
      <c r="AD1960" s="140" t="s">
        <v>13395</v>
      </c>
      <c r="AE1960" s="140" t="s">
        <v>10692</v>
      </c>
      <c r="AF1960" s="29" t="s">
        <v>12544</v>
      </c>
      <c r="AG1960" t="s">
        <v>12549</v>
      </c>
    </row>
    <row r="1961" spans="6:33" x14ac:dyDescent="0.25">
      <c r="F1961" s="338">
        <v>34513050</v>
      </c>
      <c r="G1961" s="339" t="s">
        <v>4670</v>
      </c>
      <c r="H1961" s="340">
        <v>14</v>
      </c>
      <c r="AA1961" s="142">
        <v>219693000019</v>
      </c>
      <c r="AB1961" s="140" t="s">
        <v>10677</v>
      </c>
      <c r="AC1961" s="140" t="s">
        <v>12864</v>
      </c>
      <c r="AD1961" s="140" t="s">
        <v>13396</v>
      </c>
      <c r="AE1961" s="140" t="s">
        <v>10692</v>
      </c>
      <c r="AF1961" s="29" t="s">
        <v>12547</v>
      </c>
      <c r="AG1961" t="s">
        <v>12550</v>
      </c>
    </row>
    <row r="1962" spans="6:33" x14ac:dyDescent="0.25">
      <c r="F1962" s="338">
        <v>34514946</v>
      </c>
      <c r="G1962" s="339" t="s">
        <v>4671</v>
      </c>
      <c r="H1962" s="340">
        <v>11</v>
      </c>
      <c r="AA1962" s="142">
        <v>119693000472</v>
      </c>
      <c r="AB1962" s="140" t="s">
        <v>10677</v>
      </c>
      <c r="AC1962" s="140" t="s">
        <v>12657</v>
      </c>
      <c r="AD1962" s="140" t="s">
        <v>13397</v>
      </c>
      <c r="AE1962" s="140" t="s">
        <v>10692</v>
      </c>
      <c r="AF1962" s="29" t="s">
        <v>12547</v>
      </c>
      <c r="AG1962" t="s">
        <v>12550</v>
      </c>
    </row>
    <row r="1963" spans="6:33" x14ac:dyDescent="0.25">
      <c r="F1963" s="338">
        <v>34509668</v>
      </c>
      <c r="G1963" s="339" t="s">
        <v>4669</v>
      </c>
      <c r="H1963" s="340">
        <v>2</v>
      </c>
      <c r="AA1963" s="142">
        <v>219693000540</v>
      </c>
      <c r="AB1963" s="140" t="s">
        <v>10677</v>
      </c>
      <c r="AC1963" s="140" t="s">
        <v>11105</v>
      </c>
      <c r="AD1963" s="140" t="s">
        <v>13397</v>
      </c>
      <c r="AE1963" s="140" t="s">
        <v>10692</v>
      </c>
      <c r="AF1963" s="29" t="s">
        <v>12547</v>
      </c>
      <c r="AG1963" t="s">
        <v>12550</v>
      </c>
    </row>
    <row r="1964" spans="6:33" x14ac:dyDescent="0.25">
      <c r="F1964" s="338">
        <v>34516252</v>
      </c>
      <c r="G1964" s="339" t="s">
        <v>4672</v>
      </c>
      <c r="H1964" s="340" t="s">
        <v>23</v>
      </c>
      <c r="AA1964" s="142">
        <v>319693000510</v>
      </c>
      <c r="AB1964" s="140" t="s">
        <v>10677</v>
      </c>
      <c r="AC1964" s="140" t="s">
        <v>12865</v>
      </c>
      <c r="AD1964" s="140" t="s">
        <v>13398</v>
      </c>
      <c r="AE1964" s="140" t="s">
        <v>10722</v>
      </c>
      <c r="AF1964" s="29" t="s">
        <v>12547</v>
      </c>
      <c r="AG1964" t="s">
        <v>12550</v>
      </c>
    </row>
    <row r="1965" spans="6:33" x14ac:dyDescent="0.25">
      <c r="F1965" s="338">
        <v>34513354</v>
      </c>
      <c r="G1965" s="339" t="s">
        <v>4673</v>
      </c>
      <c r="H1965" s="340" t="s">
        <v>32</v>
      </c>
      <c r="AA1965" s="142">
        <v>119693000260</v>
      </c>
      <c r="AB1965" s="140" t="s">
        <v>10677</v>
      </c>
      <c r="AC1965" s="140" t="s">
        <v>12076</v>
      </c>
      <c r="AD1965" s="140" t="s">
        <v>13398</v>
      </c>
      <c r="AE1965" s="140" t="s">
        <v>10722</v>
      </c>
      <c r="AF1965" s="29" t="s">
        <v>12547</v>
      </c>
      <c r="AG1965" t="s">
        <v>12550</v>
      </c>
    </row>
    <row r="1966" spans="6:33" x14ac:dyDescent="0.25">
      <c r="F1966" s="338">
        <v>34555994</v>
      </c>
      <c r="G1966" s="339" t="s">
        <v>4667</v>
      </c>
      <c r="H1966" s="340" t="s">
        <v>24</v>
      </c>
      <c r="AA1966" s="142">
        <v>219693000493</v>
      </c>
      <c r="AB1966" s="140" t="s">
        <v>10677</v>
      </c>
      <c r="AC1966" s="140" t="s">
        <v>12077</v>
      </c>
      <c r="AD1966" s="140" t="s">
        <v>13399</v>
      </c>
      <c r="AE1966" s="140" t="s">
        <v>10692</v>
      </c>
      <c r="AF1966" s="29" t="s">
        <v>12547</v>
      </c>
      <c r="AG1966" t="s">
        <v>12550</v>
      </c>
    </row>
    <row r="1967" spans="6:33" x14ac:dyDescent="0.25">
      <c r="F1967" s="338">
        <v>25559666</v>
      </c>
      <c r="G1967" s="339" t="s">
        <v>4666</v>
      </c>
      <c r="H1967" s="340">
        <v>14</v>
      </c>
      <c r="AA1967" s="142">
        <v>219693000159</v>
      </c>
      <c r="AB1967" s="140" t="s">
        <v>10677</v>
      </c>
      <c r="AC1967" s="140" t="s">
        <v>11016</v>
      </c>
      <c r="AD1967" s="140" t="s">
        <v>13399</v>
      </c>
      <c r="AE1967" s="140" t="s">
        <v>10692</v>
      </c>
      <c r="AF1967" s="29" t="s">
        <v>12547</v>
      </c>
      <c r="AG1967" t="s">
        <v>12550</v>
      </c>
    </row>
    <row r="1968" spans="6:33" x14ac:dyDescent="0.25">
      <c r="F1968" s="338">
        <v>34512644</v>
      </c>
      <c r="G1968" s="339" t="s">
        <v>4665</v>
      </c>
      <c r="H1968" s="340">
        <v>14</v>
      </c>
      <c r="AA1968" s="142">
        <v>219693000035</v>
      </c>
      <c r="AB1968" s="140" t="s">
        <v>10677</v>
      </c>
      <c r="AC1968" s="140" t="s">
        <v>12078</v>
      </c>
      <c r="AD1968" s="140" t="s">
        <v>13399</v>
      </c>
      <c r="AE1968" s="140" t="s">
        <v>10692</v>
      </c>
      <c r="AF1968" s="29" t="s">
        <v>12547</v>
      </c>
      <c r="AG1968" t="s">
        <v>12550</v>
      </c>
    </row>
    <row r="1969" spans="6:33" x14ac:dyDescent="0.25">
      <c r="F1969" s="338">
        <v>21235234</v>
      </c>
      <c r="G1969" s="339" t="s">
        <v>4648</v>
      </c>
      <c r="H1969" s="340">
        <v>14</v>
      </c>
      <c r="AA1969" s="142">
        <v>219693000485</v>
      </c>
      <c r="AB1969" s="140" t="s">
        <v>10677</v>
      </c>
      <c r="AC1969" s="140" t="s">
        <v>12079</v>
      </c>
      <c r="AD1969" s="140" t="s">
        <v>13399</v>
      </c>
      <c r="AE1969" s="140" t="s">
        <v>10692</v>
      </c>
      <c r="AF1969" s="29" t="s">
        <v>12547</v>
      </c>
      <c r="AG1969" t="s">
        <v>12550</v>
      </c>
    </row>
    <row r="1970" spans="6:33" x14ac:dyDescent="0.25">
      <c r="F1970" s="338">
        <v>34511692</v>
      </c>
      <c r="G1970" s="339" t="s">
        <v>4652</v>
      </c>
      <c r="H1970" s="340">
        <v>14</v>
      </c>
      <c r="AA1970" s="142">
        <v>219693000621</v>
      </c>
      <c r="AB1970" s="140" t="s">
        <v>10677</v>
      </c>
      <c r="AC1970" s="140" t="s">
        <v>12866</v>
      </c>
      <c r="AD1970" s="140" t="s">
        <v>13399</v>
      </c>
      <c r="AE1970" s="140" t="s">
        <v>10692</v>
      </c>
      <c r="AF1970" s="29" t="s">
        <v>12547</v>
      </c>
      <c r="AG1970" t="s">
        <v>12550</v>
      </c>
    </row>
    <row r="1971" spans="6:33" x14ac:dyDescent="0.25">
      <c r="F1971" s="338">
        <v>34511850</v>
      </c>
      <c r="G1971" s="339" t="s">
        <v>4653</v>
      </c>
      <c r="H1971" s="340">
        <v>14</v>
      </c>
      <c r="AA1971" s="142">
        <v>219693000612</v>
      </c>
      <c r="AB1971" s="140" t="s">
        <v>10677</v>
      </c>
      <c r="AC1971" s="140" t="s">
        <v>12080</v>
      </c>
      <c r="AD1971" s="140" t="s">
        <v>13400</v>
      </c>
      <c r="AE1971" s="140" t="s">
        <v>10692</v>
      </c>
      <c r="AF1971" s="29" t="s">
        <v>12547</v>
      </c>
      <c r="AG1971" t="s">
        <v>12550</v>
      </c>
    </row>
    <row r="1972" spans="6:33" x14ac:dyDescent="0.25">
      <c r="F1972" s="338">
        <v>34507717</v>
      </c>
      <c r="G1972" s="339" t="s">
        <v>4655</v>
      </c>
      <c r="H1972" s="340">
        <v>14</v>
      </c>
      <c r="AA1972" s="142">
        <v>219693000361</v>
      </c>
      <c r="AB1972" s="140" t="s">
        <v>10677</v>
      </c>
      <c r="AC1972" s="140" t="s">
        <v>12081</v>
      </c>
      <c r="AD1972" s="140" t="s">
        <v>13400</v>
      </c>
      <c r="AE1972" s="140" t="s">
        <v>10692</v>
      </c>
      <c r="AF1972" s="29" t="s">
        <v>12547</v>
      </c>
      <c r="AG1972" t="s">
        <v>12550</v>
      </c>
    </row>
    <row r="1973" spans="6:33" x14ac:dyDescent="0.25">
      <c r="F1973" s="338">
        <v>34507999</v>
      </c>
      <c r="G1973" s="339" t="s">
        <v>4656</v>
      </c>
      <c r="H1973" s="340">
        <v>14</v>
      </c>
      <c r="AA1973" s="142">
        <v>219693000132</v>
      </c>
      <c r="AB1973" s="140" t="s">
        <v>10677</v>
      </c>
      <c r="AC1973" s="140" t="s">
        <v>12082</v>
      </c>
      <c r="AD1973" s="140" t="s">
        <v>13400</v>
      </c>
      <c r="AE1973" s="140" t="s">
        <v>10692</v>
      </c>
      <c r="AF1973" s="29" t="s">
        <v>12547</v>
      </c>
      <c r="AG1973" t="s">
        <v>12550</v>
      </c>
    </row>
    <row r="1974" spans="6:33" x14ac:dyDescent="0.25">
      <c r="F1974" s="338">
        <v>34510494</v>
      </c>
      <c r="G1974" s="339" t="s">
        <v>4651</v>
      </c>
      <c r="H1974" s="340">
        <v>14</v>
      </c>
      <c r="AA1974" s="142">
        <v>219693000523</v>
      </c>
      <c r="AB1974" s="140" t="s">
        <v>10677</v>
      </c>
      <c r="AC1974" s="140" t="s">
        <v>12083</v>
      </c>
      <c r="AD1974" s="140" t="s">
        <v>13400</v>
      </c>
      <c r="AE1974" s="140" t="s">
        <v>10692</v>
      </c>
      <c r="AF1974" s="29" t="s">
        <v>12547</v>
      </c>
      <c r="AG1974" t="s">
        <v>12550</v>
      </c>
    </row>
    <row r="1975" spans="6:33" x14ac:dyDescent="0.25">
      <c r="F1975" s="338">
        <v>66858116</v>
      </c>
      <c r="G1975" s="339" t="s">
        <v>4657</v>
      </c>
      <c r="H1975" s="340" t="s">
        <v>26</v>
      </c>
      <c r="AA1975" s="142">
        <v>219693000574</v>
      </c>
      <c r="AB1975" s="140" t="s">
        <v>10677</v>
      </c>
      <c r="AC1975" s="140" t="s">
        <v>11522</v>
      </c>
      <c r="AD1975" s="140" t="s">
        <v>13400</v>
      </c>
      <c r="AE1975" s="140" t="s">
        <v>10692</v>
      </c>
      <c r="AF1975" s="29" t="s">
        <v>12547</v>
      </c>
      <c r="AG1975" t="s">
        <v>12550</v>
      </c>
    </row>
    <row r="1976" spans="6:33" x14ac:dyDescent="0.25">
      <c r="F1976" s="338">
        <v>34514385</v>
      </c>
      <c r="G1976" s="339" t="s">
        <v>4654</v>
      </c>
      <c r="H1976" s="340">
        <v>13</v>
      </c>
      <c r="AA1976" s="142">
        <v>219693000205</v>
      </c>
      <c r="AB1976" s="140" t="s">
        <v>10677</v>
      </c>
      <c r="AC1976" s="140" t="s">
        <v>11745</v>
      </c>
      <c r="AD1976" s="140" t="s">
        <v>13400</v>
      </c>
      <c r="AE1976" s="140" t="s">
        <v>10692</v>
      </c>
      <c r="AF1976" s="29" t="s">
        <v>12547</v>
      </c>
      <c r="AG1976" t="s">
        <v>12550</v>
      </c>
    </row>
    <row r="1977" spans="6:33" x14ac:dyDescent="0.25">
      <c r="F1977" s="338">
        <v>51722391</v>
      </c>
      <c r="G1977" s="339" t="s">
        <v>4649</v>
      </c>
      <c r="H1977" s="340" t="s">
        <v>23</v>
      </c>
      <c r="AA1977" s="142">
        <v>219693000043</v>
      </c>
      <c r="AB1977" s="140" t="s">
        <v>10677</v>
      </c>
      <c r="AC1977" s="140" t="s">
        <v>12084</v>
      </c>
      <c r="AD1977" s="140" t="s">
        <v>13400</v>
      </c>
      <c r="AE1977" s="140" t="s">
        <v>10692</v>
      </c>
      <c r="AF1977" s="29" t="s">
        <v>12547</v>
      </c>
      <c r="AG1977" t="s">
        <v>12550</v>
      </c>
    </row>
    <row r="1978" spans="6:33" x14ac:dyDescent="0.25">
      <c r="F1978" s="338">
        <v>25435791</v>
      </c>
      <c r="G1978" s="339" t="s">
        <v>4662</v>
      </c>
      <c r="H1978" s="340">
        <v>14</v>
      </c>
      <c r="AA1978" s="142">
        <v>219693000591</v>
      </c>
      <c r="AB1978" s="140" t="s">
        <v>10677</v>
      </c>
      <c r="AC1978" s="140" t="s">
        <v>12085</v>
      </c>
      <c r="AD1978" s="140" t="s">
        <v>13400</v>
      </c>
      <c r="AE1978" s="140" t="s">
        <v>10692</v>
      </c>
      <c r="AF1978" s="29" t="s">
        <v>12547</v>
      </c>
      <c r="AG1978" t="s">
        <v>12550</v>
      </c>
    </row>
    <row r="1979" spans="6:33" x14ac:dyDescent="0.25">
      <c r="F1979" s="338">
        <v>34512625</v>
      </c>
      <c r="G1979" s="339" t="s">
        <v>4661</v>
      </c>
      <c r="H1979" s="340" t="s">
        <v>32</v>
      </c>
      <c r="AA1979" s="142">
        <v>219693000086</v>
      </c>
      <c r="AB1979" s="140" t="s">
        <v>10677</v>
      </c>
      <c r="AC1979" s="140" t="s">
        <v>12086</v>
      </c>
      <c r="AD1979" s="140" t="s">
        <v>13400</v>
      </c>
      <c r="AE1979" s="140" t="s">
        <v>10692</v>
      </c>
      <c r="AF1979" s="29" t="s">
        <v>12547</v>
      </c>
      <c r="AG1979" t="s">
        <v>12550</v>
      </c>
    </row>
    <row r="1980" spans="6:33" x14ac:dyDescent="0.25">
      <c r="F1980" s="338">
        <v>34514834</v>
      </c>
      <c r="G1980" s="339" t="s">
        <v>4664</v>
      </c>
      <c r="H1980" s="340" t="s">
        <v>32</v>
      </c>
      <c r="AA1980" s="142">
        <v>119701000061</v>
      </c>
      <c r="AB1980" s="140" t="s">
        <v>10678</v>
      </c>
      <c r="AC1980" s="140" t="s">
        <v>12867</v>
      </c>
      <c r="AD1980" s="140" t="s">
        <v>13401</v>
      </c>
      <c r="AE1980" s="140" t="s">
        <v>10692</v>
      </c>
      <c r="AF1980" s="29" t="s">
        <v>12544</v>
      </c>
      <c r="AG1980" t="s">
        <v>12549</v>
      </c>
    </row>
    <row r="1981" spans="6:33" x14ac:dyDescent="0.25">
      <c r="F1981" s="338">
        <v>34511115</v>
      </c>
      <c r="G1981" s="339" t="s">
        <v>4660</v>
      </c>
      <c r="H1981" s="340">
        <v>1</v>
      </c>
      <c r="AA1981" s="142">
        <v>219701000864</v>
      </c>
      <c r="AB1981" s="140" t="s">
        <v>10678</v>
      </c>
      <c r="AC1981" s="140" t="s">
        <v>12087</v>
      </c>
      <c r="AD1981" s="140" t="s">
        <v>13401</v>
      </c>
      <c r="AE1981" s="140" t="s">
        <v>10692</v>
      </c>
      <c r="AF1981" s="29" t="s">
        <v>12544</v>
      </c>
      <c r="AG1981" t="s">
        <v>12549</v>
      </c>
    </row>
    <row r="1982" spans="6:33" x14ac:dyDescent="0.25">
      <c r="F1982" s="338">
        <v>67029546</v>
      </c>
      <c r="G1982" s="339" t="s">
        <v>4659</v>
      </c>
      <c r="H1982" s="340" t="s">
        <v>32</v>
      </c>
      <c r="AA1982" s="142">
        <v>219701000309</v>
      </c>
      <c r="AB1982" s="140" t="s">
        <v>10678</v>
      </c>
      <c r="AC1982" s="140" t="s">
        <v>12088</v>
      </c>
      <c r="AD1982" s="140" t="s">
        <v>13402</v>
      </c>
      <c r="AE1982" s="140" t="s">
        <v>10692</v>
      </c>
      <c r="AF1982" s="29" t="s">
        <v>12544</v>
      </c>
      <c r="AG1982" t="s">
        <v>12549</v>
      </c>
    </row>
    <row r="1983" spans="6:33" x14ac:dyDescent="0.25">
      <c r="F1983" s="338">
        <v>66776920</v>
      </c>
      <c r="G1983" s="339" t="s">
        <v>4658</v>
      </c>
      <c r="H1983" s="340">
        <v>1</v>
      </c>
      <c r="AA1983" s="142">
        <v>219701000333</v>
      </c>
      <c r="AB1983" s="140" t="s">
        <v>10678</v>
      </c>
      <c r="AC1983" s="140" t="s">
        <v>12089</v>
      </c>
      <c r="AD1983" s="140" t="s">
        <v>13402</v>
      </c>
      <c r="AE1983" s="140" t="s">
        <v>10692</v>
      </c>
      <c r="AF1983" s="29" t="s">
        <v>12544</v>
      </c>
      <c r="AG1983" t="s">
        <v>12549</v>
      </c>
    </row>
    <row r="1984" spans="6:33" x14ac:dyDescent="0.25">
      <c r="F1984" s="338">
        <v>34512462</v>
      </c>
      <c r="G1984" s="339" t="s">
        <v>4639</v>
      </c>
      <c r="H1984" s="340" t="s">
        <v>24</v>
      </c>
      <c r="AA1984" s="142">
        <v>219701001348</v>
      </c>
      <c r="AB1984" s="140" t="s">
        <v>10678</v>
      </c>
      <c r="AC1984" s="140" t="s">
        <v>12090</v>
      </c>
      <c r="AD1984" s="140" t="s">
        <v>13402</v>
      </c>
      <c r="AE1984" s="140" t="s">
        <v>10692</v>
      </c>
      <c r="AF1984" s="29" t="s">
        <v>12544</v>
      </c>
      <c r="AG1984" t="s">
        <v>12549</v>
      </c>
    </row>
    <row r="1985" spans="6:33" x14ac:dyDescent="0.25">
      <c r="F1985" s="338">
        <v>34507242</v>
      </c>
      <c r="G1985" s="339" t="s">
        <v>4644</v>
      </c>
      <c r="H1985" s="340">
        <v>14</v>
      </c>
      <c r="AA1985" s="142">
        <v>219701000376</v>
      </c>
      <c r="AB1985" s="140" t="s">
        <v>10678</v>
      </c>
      <c r="AC1985" s="140" t="s">
        <v>12868</v>
      </c>
      <c r="AD1985" s="140" t="s">
        <v>13403</v>
      </c>
      <c r="AE1985" s="140" t="s">
        <v>10692</v>
      </c>
      <c r="AF1985" s="29" t="s">
        <v>12544</v>
      </c>
      <c r="AG1985" t="s">
        <v>12549</v>
      </c>
    </row>
    <row r="1986" spans="6:33" x14ac:dyDescent="0.25">
      <c r="F1986" s="338">
        <v>34508366</v>
      </c>
      <c r="G1986" s="339" t="s">
        <v>4637</v>
      </c>
      <c r="H1986" s="340">
        <v>13</v>
      </c>
      <c r="AA1986" s="142">
        <v>219701000805</v>
      </c>
      <c r="AB1986" s="140" t="s">
        <v>10678</v>
      </c>
      <c r="AC1986" s="140" t="s">
        <v>12091</v>
      </c>
      <c r="AD1986" s="140" t="s">
        <v>13403</v>
      </c>
      <c r="AE1986" s="140" t="s">
        <v>10692</v>
      </c>
      <c r="AF1986" s="29" t="s">
        <v>12544</v>
      </c>
      <c r="AG1986" t="s">
        <v>12549</v>
      </c>
    </row>
    <row r="1987" spans="6:33" x14ac:dyDescent="0.25">
      <c r="F1987" s="338">
        <v>34514627</v>
      </c>
      <c r="G1987" s="339" t="s">
        <v>4641</v>
      </c>
      <c r="H1987" s="340">
        <v>14</v>
      </c>
      <c r="AA1987" s="142">
        <v>219701000121</v>
      </c>
      <c r="AB1987" s="140" t="s">
        <v>10678</v>
      </c>
      <c r="AC1987" s="140" t="s">
        <v>12092</v>
      </c>
      <c r="AD1987" s="140" t="s">
        <v>13403</v>
      </c>
      <c r="AE1987" s="140" t="s">
        <v>10692</v>
      </c>
      <c r="AF1987" s="29" t="s">
        <v>12544</v>
      </c>
      <c r="AG1987" t="s">
        <v>12549</v>
      </c>
    </row>
    <row r="1988" spans="6:33" x14ac:dyDescent="0.25">
      <c r="F1988" s="338">
        <v>34371753</v>
      </c>
      <c r="G1988" s="339" t="s">
        <v>4640</v>
      </c>
      <c r="H1988" s="340" t="s">
        <v>32</v>
      </c>
      <c r="AA1988" s="142">
        <v>219701000295</v>
      </c>
      <c r="AB1988" s="140" t="s">
        <v>10678</v>
      </c>
      <c r="AC1988" s="140" t="s">
        <v>12869</v>
      </c>
      <c r="AD1988" s="140" t="s">
        <v>13404</v>
      </c>
      <c r="AE1988" s="140" t="s">
        <v>10692</v>
      </c>
      <c r="AF1988" s="29" t="s">
        <v>12544</v>
      </c>
      <c r="AG1988" t="s">
        <v>12549</v>
      </c>
    </row>
    <row r="1989" spans="6:33" x14ac:dyDescent="0.25">
      <c r="F1989" s="338">
        <v>34509157</v>
      </c>
      <c r="G1989" s="339" t="s">
        <v>4638</v>
      </c>
      <c r="H1989" s="340">
        <v>14</v>
      </c>
      <c r="AA1989" s="142">
        <v>219701001178</v>
      </c>
      <c r="AB1989" s="140" t="s">
        <v>10678</v>
      </c>
      <c r="AC1989" s="140" t="s">
        <v>12093</v>
      </c>
      <c r="AD1989" s="140" t="s">
        <v>13404</v>
      </c>
      <c r="AE1989" s="140" t="s">
        <v>10692</v>
      </c>
      <c r="AF1989" s="29" t="s">
        <v>12544</v>
      </c>
      <c r="AG1989" t="s">
        <v>12549</v>
      </c>
    </row>
    <row r="1990" spans="6:33" x14ac:dyDescent="0.25">
      <c r="F1990" s="338">
        <v>34374354</v>
      </c>
      <c r="G1990" s="339" t="s">
        <v>4663</v>
      </c>
      <c r="H1990" s="340" t="s">
        <v>32</v>
      </c>
      <c r="AA1990" s="142">
        <v>219701000325</v>
      </c>
      <c r="AB1990" s="140" t="s">
        <v>10678</v>
      </c>
      <c r="AC1990" s="140" t="s">
        <v>12094</v>
      </c>
      <c r="AD1990" s="140" t="s">
        <v>13404</v>
      </c>
      <c r="AE1990" s="140" t="s">
        <v>10692</v>
      </c>
      <c r="AF1990" s="29" t="s">
        <v>12544</v>
      </c>
      <c r="AG1990" t="s">
        <v>12549</v>
      </c>
    </row>
    <row r="1991" spans="6:33" x14ac:dyDescent="0.25">
      <c r="F1991" s="338">
        <v>34516892</v>
      </c>
      <c r="G1991" s="339" t="s">
        <v>4643</v>
      </c>
      <c r="H1991" s="340" t="s">
        <v>32</v>
      </c>
      <c r="AA1991" s="142">
        <v>219701000155</v>
      </c>
      <c r="AB1991" s="140" t="s">
        <v>10678</v>
      </c>
      <c r="AC1991" s="140" t="s">
        <v>12870</v>
      </c>
      <c r="AD1991" s="140" t="s">
        <v>13405</v>
      </c>
      <c r="AE1991" s="140" t="s">
        <v>10692</v>
      </c>
      <c r="AF1991" s="29" t="s">
        <v>12545</v>
      </c>
      <c r="AG1991" t="s">
        <v>12550</v>
      </c>
    </row>
    <row r="1992" spans="6:33" x14ac:dyDescent="0.25">
      <c r="F1992" s="338">
        <v>51668952</v>
      </c>
      <c r="G1992" s="339" t="s">
        <v>4636</v>
      </c>
      <c r="H1992" s="340" t="s">
        <v>32</v>
      </c>
      <c r="AA1992" s="142">
        <v>219701001259</v>
      </c>
      <c r="AB1992" s="140" t="s">
        <v>10678</v>
      </c>
      <c r="AC1992" s="140" t="s">
        <v>12095</v>
      </c>
      <c r="AD1992" s="140" t="s">
        <v>13405</v>
      </c>
      <c r="AE1992" s="140" t="s">
        <v>10692</v>
      </c>
      <c r="AF1992" s="29" t="s">
        <v>12545</v>
      </c>
      <c r="AG1992" t="s">
        <v>12550</v>
      </c>
    </row>
    <row r="1993" spans="6:33" x14ac:dyDescent="0.25">
      <c r="F1993" s="338">
        <v>1059980584</v>
      </c>
      <c r="G1993" s="339" t="s">
        <v>4645</v>
      </c>
      <c r="H1993" s="340" t="s">
        <v>32</v>
      </c>
      <c r="AA1993" s="142">
        <v>219701001321</v>
      </c>
      <c r="AB1993" s="140" t="s">
        <v>10678</v>
      </c>
      <c r="AC1993" s="140" t="s">
        <v>11028</v>
      </c>
      <c r="AD1993" s="140" t="s">
        <v>13405</v>
      </c>
      <c r="AE1993" s="140" t="s">
        <v>10692</v>
      </c>
      <c r="AF1993" s="29" t="s">
        <v>12545</v>
      </c>
      <c r="AG1993" t="s">
        <v>12550</v>
      </c>
    </row>
    <row r="1994" spans="6:33" x14ac:dyDescent="0.25">
      <c r="F1994" s="338">
        <v>25436289</v>
      </c>
      <c r="G1994" s="339" t="s">
        <v>4635</v>
      </c>
      <c r="H1994" s="340" t="s">
        <v>23</v>
      </c>
      <c r="AA1994" s="142">
        <v>219701001020</v>
      </c>
      <c r="AB1994" s="140" t="s">
        <v>10678</v>
      </c>
      <c r="AC1994" s="140" t="s">
        <v>12096</v>
      </c>
      <c r="AD1994" s="140" t="s">
        <v>13405</v>
      </c>
      <c r="AE1994" s="140" t="s">
        <v>10692</v>
      </c>
      <c r="AF1994" s="29" t="s">
        <v>12545</v>
      </c>
      <c r="AG1994" t="s">
        <v>12550</v>
      </c>
    </row>
    <row r="1995" spans="6:33" x14ac:dyDescent="0.25">
      <c r="F1995" s="338">
        <v>25340615</v>
      </c>
      <c r="G1995" s="339" t="s">
        <v>4630</v>
      </c>
      <c r="H1995" s="340">
        <v>14</v>
      </c>
      <c r="AA1995" s="142">
        <v>219701001461</v>
      </c>
      <c r="AB1995" s="140" t="s">
        <v>10678</v>
      </c>
      <c r="AC1995" s="140" t="s">
        <v>10758</v>
      </c>
      <c r="AD1995" s="140" t="s">
        <v>13405</v>
      </c>
      <c r="AE1995" s="140" t="s">
        <v>10692</v>
      </c>
      <c r="AF1995" s="29" t="s">
        <v>12545</v>
      </c>
      <c r="AG1995" t="s">
        <v>12550</v>
      </c>
    </row>
    <row r="1996" spans="6:33" x14ac:dyDescent="0.25">
      <c r="F1996" s="338">
        <v>34511522</v>
      </c>
      <c r="G1996" s="339" t="s">
        <v>4629</v>
      </c>
      <c r="H1996" s="340">
        <v>14</v>
      </c>
      <c r="AA1996" s="142">
        <v>219701000881</v>
      </c>
      <c r="AB1996" s="140" t="s">
        <v>10678</v>
      </c>
      <c r="AC1996" s="140" t="s">
        <v>12097</v>
      </c>
      <c r="AD1996" s="140" t="s">
        <v>13405</v>
      </c>
      <c r="AE1996" s="140" t="s">
        <v>10692</v>
      </c>
      <c r="AF1996" s="29" t="s">
        <v>12545</v>
      </c>
      <c r="AG1996" t="s">
        <v>12550</v>
      </c>
    </row>
    <row r="1997" spans="6:33" x14ac:dyDescent="0.25">
      <c r="F1997" s="338">
        <v>34507711</v>
      </c>
      <c r="G1997" s="339" t="s">
        <v>4632</v>
      </c>
      <c r="H1997" s="340" t="s">
        <v>23</v>
      </c>
      <c r="AA1997" s="142">
        <v>219701001038</v>
      </c>
      <c r="AB1997" s="140" t="s">
        <v>10678</v>
      </c>
      <c r="AC1997" s="140" t="s">
        <v>12098</v>
      </c>
      <c r="AD1997" s="140" t="s">
        <v>13405</v>
      </c>
      <c r="AE1997" s="140" t="s">
        <v>10692</v>
      </c>
      <c r="AF1997" s="29" t="s">
        <v>12545</v>
      </c>
      <c r="AG1997" t="s">
        <v>12550</v>
      </c>
    </row>
    <row r="1998" spans="6:33" x14ac:dyDescent="0.25">
      <c r="F1998" s="338">
        <v>34508870</v>
      </c>
      <c r="G1998" s="339" t="s">
        <v>4622</v>
      </c>
      <c r="H1998" s="340">
        <v>14</v>
      </c>
      <c r="AA1998" s="142">
        <v>219701001062</v>
      </c>
      <c r="AB1998" s="140" t="s">
        <v>10678</v>
      </c>
      <c r="AC1998" s="140" t="s">
        <v>12099</v>
      </c>
      <c r="AD1998" s="140" t="s">
        <v>13405</v>
      </c>
      <c r="AE1998" s="140" t="s">
        <v>10692</v>
      </c>
      <c r="AF1998" s="29" t="s">
        <v>12545</v>
      </c>
      <c r="AG1998" t="s">
        <v>12550</v>
      </c>
    </row>
    <row r="1999" spans="6:33" x14ac:dyDescent="0.25">
      <c r="F1999" s="338">
        <v>34509067</v>
      </c>
      <c r="G1999" s="339" t="s">
        <v>4623</v>
      </c>
      <c r="H1999" s="340">
        <v>12</v>
      </c>
      <c r="AA1999" s="142">
        <v>219701000929</v>
      </c>
      <c r="AB1999" s="140" t="s">
        <v>10678</v>
      </c>
      <c r="AC1999" s="140" t="s">
        <v>12100</v>
      </c>
      <c r="AD1999" s="140" t="s">
        <v>13406</v>
      </c>
      <c r="AE1999" s="140" t="s">
        <v>10692</v>
      </c>
      <c r="AF1999" s="29" t="s">
        <v>12547</v>
      </c>
      <c r="AG1999" t="s">
        <v>12550</v>
      </c>
    </row>
    <row r="2000" spans="6:33" x14ac:dyDescent="0.25">
      <c r="F2000" s="338">
        <v>34509216</v>
      </c>
      <c r="G2000" s="339" t="s">
        <v>4624</v>
      </c>
      <c r="H2000" s="340">
        <v>14</v>
      </c>
      <c r="AA2000" s="142">
        <v>219701000317</v>
      </c>
      <c r="AB2000" s="140" t="s">
        <v>10678</v>
      </c>
      <c r="AC2000" s="140" t="s">
        <v>12101</v>
      </c>
      <c r="AD2000" s="140" t="s">
        <v>13406</v>
      </c>
      <c r="AE2000" s="140" t="s">
        <v>10692</v>
      </c>
      <c r="AF2000" s="29" t="s">
        <v>12547</v>
      </c>
      <c r="AG2000" t="s">
        <v>12550</v>
      </c>
    </row>
    <row r="2001" spans="6:33" x14ac:dyDescent="0.25">
      <c r="F2001" s="338">
        <v>34509228</v>
      </c>
      <c r="G2001" s="339" t="s">
        <v>4265</v>
      </c>
      <c r="H2001" s="340" t="s">
        <v>31</v>
      </c>
      <c r="AA2001" s="142">
        <v>419701000995</v>
      </c>
      <c r="AB2001" s="140" t="s">
        <v>10678</v>
      </c>
      <c r="AC2001" s="140" t="s">
        <v>12102</v>
      </c>
      <c r="AD2001" s="140" t="s">
        <v>13406</v>
      </c>
      <c r="AE2001" s="140" t="s">
        <v>10692</v>
      </c>
      <c r="AF2001" s="29" t="s">
        <v>12547</v>
      </c>
      <c r="AG2001" t="s">
        <v>12550</v>
      </c>
    </row>
    <row r="2002" spans="6:33" x14ac:dyDescent="0.25">
      <c r="F2002" s="338">
        <v>34510383</v>
      </c>
      <c r="G2002" s="339" t="s">
        <v>4626</v>
      </c>
      <c r="H2002" s="340">
        <v>14</v>
      </c>
      <c r="AA2002" s="142">
        <v>119701001360</v>
      </c>
      <c r="AB2002" s="140" t="s">
        <v>10678</v>
      </c>
      <c r="AC2002" s="140" t="s">
        <v>12871</v>
      </c>
      <c r="AD2002" s="140" t="s">
        <v>13407</v>
      </c>
      <c r="AE2002" s="140" t="s">
        <v>10722</v>
      </c>
      <c r="AF2002" s="29" t="s">
        <v>12546</v>
      </c>
      <c r="AG2002" t="s">
        <v>12550</v>
      </c>
    </row>
    <row r="2003" spans="6:33" x14ac:dyDescent="0.25">
      <c r="F2003" s="338">
        <v>34510502</v>
      </c>
      <c r="G2003" s="339" t="s">
        <v>4627</v>
      </c>
      <c r="H2003" s="340">
        <v>14</v>
      </c>
      <c r="AA2003" s="142">
        <v>119701000282</v>
      </c>
      <c r="AB2003" s="140" t="s">
        <v>10678</v>
      </c>
      <c r="AC2003" s="140" t="s">
        <v>11022</v>
      </c>
      <c r="AD2003" s="140" t="s">
        <v>13407</v>
      </c>
      <c r="AE2003" s="140" t="s">
        <v>10722</v>
      </c>
      <c r="AF2003" s="29" t="s">
        <v>12546</v>
      </c>
      <c r="AG2003" t="s">
        <v>12550</v>
      </c>
    </row>
    <row r="2004" spans="6:33" x14ac:dyDescent="0.25">
      <c r="F2004" s="338">
        <v>34510895</v>
      </c>
      <c r="G2004" s="339" t="s">
        <v>4628</v>
      </c>
      <c r="H2004" s="340">
        <v>14</v>
      </c>
      <c r="AA2004" s="142">
        <v>219701001160</v>
      </c>
      <c r="AB2004" s="140" t="s">
        <v>10678</v>
      </c>
      <c r="AC2004" s="140" t="s">
        <v>12103</v>
      </c>
      <c r="AD2004" s="140" t="s">
        <v>13408</v>
      </c>
      <c r="AE2004" s="140" t="s">
        <v>10692</v>
      </c>
      <c r="AF2004" s="29" t="s">
        <v>12547</v>
      </c>
      <c r="AG2004" t="s">
        <v>12550</v>
      </c>
    </row>
    <row r="2005" spans="6:33" x14ac:dyDescent="0.25">
      <c r="F2005" s="338">
        <v>31264292</v>
      </c>
      <c r="G2005" s="339" t="s">
        <v>4631</v>
      </c>
      <c r="H2005" s="340">
        <v>14</v>
      </c>
      <c r="AA2005" s="142">
        <v>219701001151</v>
      </c>
      <c r="AB2005" s="140" t="s">
        <v>10678</v>
      </c>
      <c r="AC2005" s="140" t="s">
        <v>11053</v>
      </c>
      <c r="AD2005" s="140" t="s">
        <v>13408</v>
      </c>
      <c r="AE2005" s="140" t="s">
        <v>10692</v>
      </c>
      <c r="AF2005" s="29" t="s">
        <v>12547</v>
      </c>
      <c r="AG2005" t="s">
        <v>12550</v>
      </c>
    </row>
    <row r="2006" spans="6:33" x14ac:dyDescent="0.25">
      <c r="F2006" s="338">
        <v>29111244</v>
      </c>
      <c r="G2006" s="339" t="s">
        <v>4625</v>
      </c>
      <c r="H2006" s="340" t="s">
        <v>94</v>
      </c>
      <c r="AA2006" s="142">
        <v>219701001003</v>
      </c>
      <c r="AB2006" s="140" t="s">
        <v>10678</v>
      </c>
      <c r="AC2006" s="140" t="s">
        <v>10962</v>
      </c>
      <c r="AD2006" s="140" t="s">
        <v>13408</v>
      </c>
      <c r="AE2006" s="140" t="s">
        <v>10692</v>
      </c>
      <c r="AF2006" s="29" t="s">
        <v>12547</v>
      </c>
      <c r="AG2006" t="s">
        <v>12550</v>
      </c>
    </row>
    <row r="2007" spans="6:33" x14ac:dyDescent="0.25">
      <c r="F2007" s="338">
        <v>34508730</v>
      </c>
      <c r="G2007" s="339" t="s">
        <v>4633</v>
      </c>
      <c r="H2007" s="340" t="s">
        <v>23</v>
      </c>
      <c r="AA2007" s="142">
        <v>219701000651</v>
      </c>
      <c r="AB2007" s="140" t="s">
        <v>10678</v>
      </c>
      <c r="AC2007" s="140" t="s">
        <v>12104</v>
      </c>
      <c r="AD2007" s="140" t="s">
        <v>13408</v>
      </c>
      <c r="AE2007" s="140" t="s">
        <v>10692</v>
      </c>
      <c r="AF2007" s="29" t="s">
        <v>12547</v>
      </c>
      <c r="AG2007" t="s">
        <v>12550</v>
      </c>
    </row>
    <row r="2008" spans="6:33" x14ac:dyDescent="0.25">
      <c r="F2008" s="338">
        <v>34515571</v>
      </c>
      <c r="G2008" s="339" t="s">
        <v>4634</v>
      </c>
      <c r="H2008" s="340" t="s">
        <v>31</v>
      </c>
      <c r="AA2008" s="142">
        <v>419701000898</v>
      </c>
      <c r="AB2008" s="140" t="s">
        <v>10678</v>
      </c>
      <c r="AC2008" s="140" t="s">
        <v>12105</v>
      </c>
      <c r="AD2008" s="140" t="s">
        <v>13408</v>
      </c>
      <c r="AE2008" s="140" t="s">
        <v>10692</v>
      </c>
      <c r="AF2008" s="29" t="s">
        <v>12547</v>
      </c>
      <c r="AG2008" t="s">
        <v>12550</v>
      </c>
    </row>
    <row r="2009" spans="6:33" x14ac:dyDescent="0.25">
      <c r="F2009" s="338">
        <v>34563571</v>
      </c>
      <c r="G2009" s="339" t="s">
        <v>4621</v>
      </c>
      <c r="H2009" s="340">
        <v>12</v>
      </c>
      <c r="AA2009" s="142">
        <v>219701001453</v>
      </c>
      <c r="AB2009" s="140" t="s">
        <v>10678</v>
      </c>
      <c r="AC2009" s="140" t="s">
        <v>12106</v>
      </c>
      <c r="AD2009" s="140" t="s">
        <v>13409</v>
      </c>
      <c r="AE2009" s="140" t="s">
        <v>10692</v>
      </c>
      <c r="AF2009" s="29" t="s">
        <v>12545</v>
      </c>
      <c r="AG2009" t="s">
        <v>12549</v>
      </c>
    </row>
    <row r="2010" spans="6:33" x14ac:dyDescent="0.25">
      <c r="F2010" s="338">
        <v>16502623</v>
      </c>
      <c r="G2010" s="339" t="s">
        <v>4647</v>
      </c>
      <c r="H2010" s="340">
        <v>14</v>
      </c>
      <c r="AA2010" s="142">
        <v>219701800003</v>
      </c>
      <c r="AB2010" s="140" t="s">
        <v>10678</v>
      </c>
      <c r="AC2010" s="140" t="s">
        <v>12107</v>
      </c>
      <c r="AD2010" s="140" t="s">
        <v>13409</v>
      </c>
      <c r="AE2010" s="140" t="s">
        <v>10692</v>
      </c>
      <c r="AF2010" s="29" t="s">
        <v>12545</v>
      </c>
      <c r="AG2010" t="s">
        <v>12549</v>
      </c>
    </row>
    <row r="2011" spans="6:33" x14ac:dyDescent="0.25">
      <c r="F2011" s="338">
        <v>34511306</v>
      </c>
      <c r="G2011" s="339" t="s">
        <v>4603</v>
      </c>
      <c r="H2011" s="340">
        <v>14</v>
      </c>
      <c r="AA2011" s="142">
        <v>219701001046</v>
      </c>
      <c r="AB2011" s="140" t="s">
        <v>10678</v>
      </c>
      <c r="AC2011" s="140" t="s">
        <v>12108</v>
      </c>
      <c r="AD2011" s="140" t="s">
        <v>13409</v>
      </c>
      <c r="AE2011" s="140" t="s">
        <v>10692</v>
      </c>
      <c r="AF2011" s="29" t="s">
        <v>12545</v>
      </c>
      <c r="AG2011" t="s">
        <v>12549</v>
      </c>
    </row>
    <row r="2012" spans="6:33" x14ac:dyDescent="0.25">
      <c r="F2012" s="338">
        <v>34511694</v>
      </c>
      <c r="G2012" s="339" t="s">
        <v>4604</v>
      </c>
      <c r="H2012" s="340">
        <v>14</v>
      </c>
      <c r="AA2012" s="142">
        <v>219701001119</v>
      </c>
      <c r="AB2012" s="140" t="s">
        <v>10678</v>
      </c>
      <c r="AC2012" s="140" t="s">
        <v>12109</v>
      </c>
      <c r="AD2012" s="140" t="s">
        <v>13409</v>
      </c>
      <c r="AE2012" s="140" t="s">
        <v>10692</v>
      </c>
      <c r="AF2012" s="29" t="s">
        <v>12545</v>
      </c>
      <c r="AG2012" t="s">
        <v>12549</v>
      </c>
    </row>
    <row r="2013" spans="6:33" x14ac:dyDescent="0.25">
      <c r="F2013" s="338">
        <v>34508008</v>
      </c>
      <c r="G2013" s="339" t="s">
        <v>4606</v>
      </c>
      <c r="H2013" s="340">
        <v>14</v>
      </c>
      <c r="AA2013" s="142">
        <v>219701000171</v>
      </c>
      <c r="AB2013" s="140" t="s">
        <v>10678</v>
      </c>
      <c r="AC2013" s="140" t="s">
        <v>12110</v>
      </c>
      <c r="AD2013" s="140" t="s">
        <v>13409</v>
      </c>
      <c r="AE2013" s="140" t="s">
        <v>10692</v>
      </c>
      <c r="AF2013" s="29" t="s">
        <v>12545</v>
      </c>
      <c r="AG2013" t="s">
        <v>12549</v>
      </c>
    </row>
    <row r="2014" spans="6:33" x14ac:dyDescent="0.25">
      <c r="F2014" s="338">
        <v>34508675</v>
      </c>
      <c r="G2014" s="339" t="s">
        <v>4602</v>
      </c>
      <c r="H2014" s="340">
        <v>14</v>
      </c>
      <c r="AA2014" s="142">
        <v>219701001313</v>
      </c>
      <c r="AB2014" s="140" t="s">
        <v>10678</v>
      </c>
      <c r="AC2014" s="140" t="s">
        <v>12111</v>
      </c>
      <c r="AD2014" s="140" t="s">
        <v>13409</v>
      </c>
      <c r="AE2014" s="140" t="s">
        <v>10692</v>
      </c>
      <c r="AF2014" s="29" t="s">
        <v>12545</v>
      </c>
      <c r="AG2014" t="s">
        <v>12549</v>
      </c>
    </row>
    <row r="2015" spans="6:33" x14ac:dyDescent="0.25">
      <c r="F2015" s="338">
        <v>34514864</v>
      </c>
      <c r="G2015" s="339" t="s">
        <v>4605</v>
      </c>
      <c r="H2015" s="340">
        <v>14</v>
      </c>
      <c r="AA2015" s="142">
        <v>319698002928</v>
      </c>
      <c r="AB2015" s="140" t="s">
        <v>13579</v>
      </c>
      <c r="AC2015" s="140" t="s">
        <v>12112</v>
      </c>
      <c r="AD2015" s="140" t="s">
        <v>13410</v>
      </c>
      <c r="AE2015" s="140" t="s">
        <v>10722</v>
      </c>
      <c r="AF2015" s="29" t="s">
        <v>12545</v>
      </c>
      <c r="AG2015" t="s">
        <v>12550</v>
      </c>
    </row>
    <row r="2016" spans="6:33" x14ac:dyDescent="0.25">
      <c r="F2016" s="338">
        <v>25310556</v>
      </c>
      <c r="G2016" s="339" t="s">
        <v>4619</v>
      </c>
      <c r="H2016" s="340">
        <v>14</v>
      </c>
      <c r="AA2016" s="142">
        <v>219698000921</v>
      </c>
      <c r="AB2016" s="140" t="s">
        <v>13579</v>
      </c>
      <c r="AC2016" s="140" t="s">
        <v>12113</v>
      </c>
      <c r="AD2016" s="140" t="s">
        <v>13411</v>
      </c>
      <c r="AE2016" s="140" t="s">
        <v>10692</v>
      </c>
      <c r="AF2016" s="29" t="s">
        <v>12544</v>
      </c>
      <c r="AG2016" t="s">
        <v>12549</v>
      </c>
    </row>
    <row r="2017" spans="6:33" x14ac:dyDescent="0.25">
      <c r="F2017" s="338">
        <v>25295979</v>
      </c>
      <c r="G2017" s="339" t="s">
        <v>4608</v>
      </c>
      <c r="H2017" s="340">
        <v>14</v>
      </c>
      <c r="AA2017" s="142">
        <v>219698002036</v>
      </c>
      <c r="AB2017" s="140" t="s">
        <v>13579</v>
      </c>
      <c r="AC2017" s="140" t="s">
        <v>12114</v>
      </c>
      <c r="AD2017" s="140" t="s">
        <v>13411</v>
      </c>
      <c r="AE2017" s="140" t="s">
        <v>10692</v>
      </c>
      <c r="AF2017" s="29" t="s">
        <v>12544</v>
      </c>
      <c r="AG2017" t="s">
        <v>12549</v>
      </c>
    </row>
    <row r="2018" spans="6:33" x14ac:dyDescent="0.25">
      <c r="F2018" s="338">
        <v>25389977</v>
      </c>
      <c r="G2018" s="339" t="s">
        <v>4620</v>
      </c>
      <c r="H2018" s="340" t="s">
        <v>23</v>
      </c>
      <c r="AA2018" s="142">
        <v>419698002001</v>
      </c>
      <c r="AB2018" s="140" t="s">
        <v>13579</v>
      </c>
      <c r="AC2018" s="140" t="s">
        <v>12115</v>
      </c>
      <c r="AD2018" s="140" t="s">
        <v>13411</v>
      </c>
      <c r="AE2018" s="140" t="s">
        <v>10692</v>
      </c>
      <c r="AF2018" s="29" t="s">
        <v>12544</v>
      </c>
      <c r="AG2018" t="s">
        <v>12549</v>
      </c>
    </row>
    <row r="2019" spans="6:33" x14ac:dyDescent="0.25">
      <c r="F2019" s="338">
        <v>10551919</v>
      </c>
      <c r="G2019" s="339" t="s">
        <v>4607</v>
      </c>
      <c r="H2019" s="340">
        <v>13</v>
      </c>
      <c r="AA2019" s="142">
        <v>219698002010</v>
      </c>
      <c r="AB2019" s="140" t="s">
        <v>13579</v>
      </c>
      <c r="AC2019" s="140" t="s">
        <v>12116</v>
      </c>
      <c r="AD2019" s="140" t="s">
        <v>13411</v>
      </c>
      <c r="AE2019" s="140" t="s">
        <v>10692</v>
      </c>
      <c r="AF2019" s="29" t="s">
        <v>12544</v>
      </c>
      <c r="AG2019" t="s">
        <v>12549</v>
      </c>
    </row>
    <row r="2020" spans="6:33" x14ac:dyDescent="0.25">
      <c r="F2020" s="338">
        <v>31573449</v>
      </c>
      <c r="G2020" s="339" t="s">
        <v>4609</v>
      </c>
      <c r="H2020" s="340" t="s">
        <v>94</v>
      </c>
      <c r="AA2020" s="142">
        <v>219698000467</v>
      </c>
      <c r="AB2020" s="140" t="s">
        <v>13579</v>
      </c>
      <c r="AC2020" s="140" t="s">
        <v>12117</v>
      </c>
      <c r="AD2020" s="140" t="s">
        <v>13411</v>
      </c>
      <c r="AE2020" s="140" t="s">
        <v>10692</v>
      </c>
      <c r="AF2020" s="29" t="s">
        <v>12544</v>
      </c>
      <c r="AG2020" t="s">
        <v>12549</v>
      </c>
    </row>
    <row r="2021" spans="6:33" x14ac:dyDescent="0.25">
      <c r="F2021" s="338">
        <v>34507475</v>
      </c>
      <c r="G2021" s="339" t="s">
        <v>4617</v>
      </c>
      <c r="H2021" s="340">
        <v>14</v>
      </c>
      <c r="AA2021" s="142">
        <v>419698001578</v>
      </c>
      <c r="AB2021" s="140" t="s">
        <v>13579</v>
      </c>
      <c r="AC2021" s="140" t="s">
        <v>12118</v>
      </c>
      <c r="AD2021" s="140" t="s">
        <v>13411</v>
      </c>
      <c r="AE2021" s="140" t="s">
        <v>10692</v>
      </c>
      <c r="AF2021" s="29" t="s">
        <v>12544</v>
      </c>
      <c r="AG2021" t="s">
        <v>12549</v>
      </c>
    </row>
    <row r="2022" spans="6:33" x14ac:dyDescent="0.25">
      <c r="F2022" s="338">
        <v>34514532</v>
      </c>
      <c r="G2022" s="339" t="s">
        <v>4614</v>
      </c>
      <c r="H2022" s="340">
        <v>14</v>
      </c>
      <c r="AA2022" s="142">
        <v>319698002464</v>
      </c>
      <c r="AB2022" s="140" t="s">
        <v>13579</v>
      </c>
      <c r="AC2022" s="140" t="s">
        <v>12119</v>
      </c>
      <c r="AD2022" s="140" t="s">
        <v>13412</v>
      </c>
      <c r="AE2022" s="140" t="s">
        <v>10722</v>
      </c>
      <c r="AF2022" s="29" t="s">
        <v>12545</v>
      </c>
      <c r="AG2022" t="s">
        <v>12549</v>
      </c>
    </row>
    <row r="2023" spans="6:33" x14ac:dyDescent="0.25">
      <c r="F2023" s="338">
        <v>34509496</v>
      </c>
      <c r="G2023" s="339" t="s">
        <v>4610</v>
      </c>
      <c r="H2023" s="340">
        <v>14</v>
      </c>
      <c r="AA2023" s="142">
        <v>219698000505</v>
      </c>
      <c r="AB2023" s="140" t="s">
        <v>13579</v>
      </c>
      <c r="AC2023" s="140" t="s">
        <v>12872</v>
      </c>
      <c r="AD2023" s="140" t="s">
        <v>13413</v>
      </c>
      <c r="AE2023" s="140" t="s">
        <v>10692</v>
      </c>
      <c r="AF2023" s="29" t="s">
        <v>12544</v>
      </c>
      <c r="AG2023" t="s">
        <v>12549</v>
      </c>
    </row>
    <row r="2024" spans="6:33" x14ac:dyDescent="0.25">
      <c r="F2024" s="338">
        <v>34509677</v>
      </c>
      <c r="G2024" s="339" t="s">
        <v>4611</v>
      </c>
      <c r="H2024" s="340">
        <v>14</v>
      </c>
      <c r="AA2024" s="142">
        <v>219698001421</v>
      </c>
      <c r="AB2024" s="140" t="s">
        <v>13579</v>
      </c>
      <c r="AC2024" s="140" t="s">
        <v>12120</v>
      </c>
      <c r="AD2024" s="140" t="s">
        <v>13413</v>
      </c>
      <c r="AE2024" s="140" t="s">
        <v>10692</v>
      </c>
      <c r="AF2024" s="29" t="s">
        <v>12544</v>
      </c>
      <c r="AG2024" t="s">
        <v>12549</v>
      </c>
    </row>
    <row r="2025" spans="6:33" x14ac:dyDescent="0.25">
      <c r="F2025" s="338">
        <v>34515222</v>
      </c>
      <c r="G2025" s="339" t="s">
        <v>4615</v>
      </c>
      <c r="H2025" s="340">
        <v>13</v>
      </c>
      <c r="AA2025" s="142">
        <v>219698000092</v>
      </c>
      <c r="AB2025" s="140" t="s">
        <v>13579</v>
      </c>
      <c r="AC2025" s="140" t="s">
        <v>12121</v>
      </c>
      <c r="AD2025" s="140" t="s">
        <v>13413</v>
      </c>
      <c r="AE2025" s="140" t="s">
        <v>10692</v>
      </c>
      <c r="AF2025" s="29" t="s">
        <v>12544</v>
      </c>
      <c r="AG2025" t="s">
        <v>12549</v>
      </c>
    </row>
    <row r="2026" spans="6:33" x14ac:dyDescent="0.25">
      <c r="F2026" s="338">
        <v>34515601</v>
      </c>
      <c r="G2026" s="339" t="s">
        <v>4616</v>
      </c>
      <c r="H2026" s="340" t="s">
        <v>32</v>
      </c>
      <c r="AA2026" s="142">
        <v>219698000912</v>
      </c>
      <c r="AB2026" s="140" t="s">
        <v>13579</v>
      </c>
      <c r="AC2026" s="140" t="s">
        <v>12122</v>
      </c>
      <c r="AD2026" s="140" t="s">
        <v>13413</v>
      </c>
      <c r="AE2026" s="140" t="s">
        <v>10692</v>
      </c>
      <c r="AF2026" s="29" t="s">
        <v>12544</v>
      </c>
      <c r="AG2026" t="s">
        <v>12549</v>
      </c>
    </row>
    <row r="2027" spans="6:33" x14ac:dyDescent="0.25">
      <c r="F2027" s="338">
        <v>34511291</v>
      </c>
      <c r="G2027" s="339" t="s">
        <v>4613</v>
      </c>
      <c r="H2027" s="340">
        <v>14</v>
      </c>
      <c r="AA2027" s="142">
        <v>219698000386</v>
      </c>
      <c r="AB2027" s="140" t="s">
        <v>13579</v>
      </c>
      <c r="AC2027" s="140" t="s">
        <v>12123</v>
      </c>
      <c r="AD2027" s="140" t="s">
        <v>13413</v>
      </c>
      <c r="AE2027" s="140" t="s">
        <v>10692</v>
      </c>
      <c r="AF2027" s="29" t="s">
        <v>12544</v>
      </c>
      <c r="AG2027" t="s">
        <v>12549</v>
      </c>
    </row>
    <row r="2028" spans="6:33" x14ac:dyDescent="0.25">
      <c r="F2028" s="338">
        <v>25311232</v>
      </c>
      <c r="G2028" s="339" t="s">
        <v>750</v>
      </c>
      <c r="H2028" s="340" t="s">
        <v>31</v>
      </c>
      <c r="AA2028" s="142">
        <v>219698000602</v>
      </c>
      <c r="AB2028" s="140" t="s">
        <v>13579</v>
      </c>
      <c r="AC2028" s="140" t="s">
        <v>11009</v>
      </c>
      <c r="AD2028" s="140" t="s">
        <v>13413</v>
      </c>
      <c r="AE2028" s="140" t="s">
        <v>10692</v>
      </c>
      <c r="AF2028" s="29" t="s">
        <v>12544</v>
      </c>
      <c r="AG2028" t="s">
        <v>12549</v>
      </c>
    </row>
    <row r="2029" spans="6:33" x14ac:dyDescent="0.25">
      <c r="F2029" s="338">
        <v>34371736</v>
      </c>
      <c r="G2029" s="339" t="s">
        <v>4618</v>
      </c>
      <c r="H2029" s="340" t="s">
        <v>23</v>
      </c>
      <c r="AA2029" s="142">
        <v>219698000459</v>
      </c>
      <c r="AB2029" s="140" t="s">
        <v>13579</v>
      </c>
      <c r="AC2029" s="140" t="s">
        <v>12873</v>
      </c>
      <c r="AD2029" s="140" t="s">
        <v>13414</v>
      </c>
      <c r="AE2029" s="140" t="s">
        <v>10692</v>
      </c>
      <c r="AF2029" s="29" t="s">
        <v>12544</v>
      </c>
      <c r="AG2029" t="s">
        <v>12549</v>
      </c>
    </row>
    <row r="2030" spans="6:33" x14ac:dyDescent="0.25">
      <c r="F2030" s="338">
        <v>34530814</v>
      </c>
      <c r="G2030" s="339" t="s">
        <v>4612</v>
      </c>
      <c r="H2030" s="340">
        <v>14</v>
      </c>
      <c r="AA2030" s="142">
        <v>219698000653</v>
      </c>
      <c r="AB2030" s="140" t="s">
        <v>13579</v>
      </c>
      <c r="AC2030" s="140" t="s">
        <v>12124</v>
      </c>
      <c r="AD2030" s="140" t="s">
        <v>13414</v>
      </c>
      <c r="AE2030" s="140" t="s">
        <v>10692</v>
      </c>
      <c r="AF2030" s="29" t="s">
        <v>12544</v>
      </c>
      <c r="AG2030" t="s">
        <v>12549</v>
      </c>
    </row>
    <row r="2031" spans="6:33" x14ac:dyDescent="0.25">
      <c r="F2031" s="338">
        <v>1077426687</v>
      </c>
      <c r="G2031" s="339" t="s">
        <v>4362</v>
      </c>
      <c r="H2031" s="340" t="s">
        <v>94</v>
      </c>
      <c r="AA2031" s="142">
        <v>219698000181</v>
      </c>
      <c r="AB2031" s="140" t="s">
        <v>13579</v>
      </c>
      <c r="AC2031" s="140" t="s">
        <v>12874</v>
      </c>
      <c r="AD2031" s="140" t="s">
        <v>13415</v>
      </c>
      <c r="AE2031" s="140" t="s">
        <v>10692</v>
      </c>
      <c r="AF2031" s="29" t="s">
        <v>12544</v>
      </c>
      <c r="AG2031" t="s">
        <v>12550</v>
      </c>
    </row>
    <row r="2032" spans="6:33" x14ac:dyDescent="0.25">
      <c r="F2032" s="338">
        <v>25611083</v>
      </c>
      <c r="G2032" s="339" t="s">
        <v>4497</v>
      </c>
      <c r="H2032" s="340">
        <v>8</v>
      </c>
      <c r="AA2032" s="142">
        <v>219698000165</v>
      </c>
      <c r="AB2032" s="140" t="s">
        <v>13579</v>
      </c>
      <c r="AC2032" s="140" t="s">
        <v>12125</v>
      </c>
      <c r="AD2032" s="140" t="s">
        <v>13415</v>
      </c>
      <c r="AE2032" s="140" t="s">
        <v>10692</v>
      </c>
      <c r="AF2032" s="29" t="s">
        <v>12544</v>
      </c>
      <c r="AG2032" t="s">
        <v>12550</v>
      </c>
    </row>
    <row r="2033" spans="6:33" x14ac:dyDescent="0.25">
      <c r="F2033" s="338">
        <v>76306097</v>
      </c>
      <c r="G2033" s="339" t="s">
        <v>4496</v>
      </c>
      <c r="H2033" s="340">
        <v>14</v>
      </c>
      <c r="AA2033" s="142">
        <v>219698000441</v>
      </c>
      <c r="AB2033" s="140" t="s">
        <v>13579</v>
      </c>
      <c r="AC2033" s="140" t="s">
        <v>12126</v>
      </c>
      <c r="AD2033" s="140" t="s">
        <v>13415</v>
      </c>
      <c r="AE2033" s="140" t="s">
        <v>10692</v>
      </c>
      <c r="AF2033" s="29" t="s">
        <v>12544</v>
      </c>
      <c r="AG2033" t="s">
        <v>12550</v>
      </c>
    </row>
    <row r="2034" spans="6:33" x14ac:dyDescent="0.25">
      <c r="F2034" s="338">
        <v>76322971</v>
      </c>
      <c r="G2034" s="339" t="s">
        <v>4495</v>
      </c>
      <c r="H2034" s="340" t="s">
        <v>128</v>
      </c>
      <c r="AA2034" s="142">
        <v>219698001161</v>
      </c>
      <c r="AB2034" s="140" t="s">
        <v>13579</v>
      </c>
      <c r="AC2034" s="140" t="s">
        <v>12875</v>
      </c>
      <c r="AD2034" s="140" t="s">
        <v>13416</v>
      </c>
      <c r="AE2034" s="140" t="s">
        <v>10692</v>
      </c>
      <c r="AF2034" s="29" t="s">
        <v>12544</v>
      </c>
      <c r="AG2034" t="s">
        <v>12549</v>
      </c>
    </row>
    <row r="2035" spans="6:33" x14ac:dyDescent="0.25">
      <c r="F2035" s="338">
        <v>25634220</v>
      </c>
      <c r="G2035" s="339" t="s">
        <v>4494</v>
      </c>
      <c r="H2035" s="340">
        <v>14</v>
      </c>
      <c r="AA2035" s="142">
        <v>219698000611</v>
      </c>
      <c r="AB2035" s="140" t="s">
        <v>13579</v>
      </c>
      <c r="AC2035" s="140" t="s">
        <v>12127</v>
      </c>
      <c r="AD2035" s="140" t="s">
        <v>13416</v>
      </c>
      <c r="AE2035" s="140" t="s">
        <v>10692</v>
      </c>
      <c r="AF2035" s="29" t="s">
        <v>12544</v>
      </c>
      <c r="AG2035" t="s">
        <v>12549</v>
      </c>
    </row>
    <row r="2036" spans="6:33" x14ac:dyDescent="0.25">
      <c r="F2036" s="338">
        <v>25611427</v>
      </c>
      <c r="G2036" s="339" t="s">
        <v>4493</v>
      </c>
      <c r="H2036" s="340">
        <v>13</v>
      </c>
      <c r="AA2036" s="142">
        <v>319698002537</v>
      </c>
      <c r="AB2036" s="140" t="s">
        <v>13579</v>
      </c>
      <c r="AC2036" s="140" t="s">
        <v>12128</v>
      </c>
      <c r="AD2036" s="140" t="s">
        <v>13417</v>
      </c>
      <c r="AE2036" s="140" t="s">
        <v>10722</v>
      </c>
      <c r="AF2036" s="29" t="s">
        <v>12544</v>
      </c>
      <c r="AG2036" t="s">
        <v>12550</v>
      </c>
    </row>
    <row r="2037" spans="6:33" x14ac:dyDescent="0.25">
      <c r="F2037" s="338">
        <v>25310558</v>
      </c>
      <c r="G2037" s="339" t="s">
        <v>4486</v>
      </c>
      <c r="H2037" s="340">
        <v>10</v>
      </c>
      <c r="AA2037" s="142">
        <v>319698002952</v>
      </c>
      <c r="AB2037" s="140" t="s">
        <v>13579</v>
      </c>
      <c r="AC2037" s="140" t="s">
        <v>12129</v>
      </c>
      <c r="AD2037" s="140" t="s">
        <v>13418</v>
      </c>
      <c r="AE2037" s="140" t="s">
        <v>10722</v>
      </c>
      <c r="AF2037" s="29" t="s">
        <v>12544</v>
      </c>
      <c r="AG2037" t="s">
        <v>12549</v>
      </c>
    </row>
    <row r="2038" spans="6:33" x14ac:dyDescent="0.25">
      <c r="F2038" s="338">
        <v>25321796</v>
      </c>
      <c r="G2038" s="339" t="s">
        <v>4489</v>
      </c>
      <c r="H2038" s="340">
        <v>14</v>
      </c>
      <c r="AA2038" s="142">
        <v>319698002634</v>
      </c>
      <c r="AB2038" s="140" t="s">
        <v>13579</v>
      </c>
      <c r="AC2038" s="140" t="s">
        <v>12130</v>
      </c>
      <c r="AD2038" s="140" t="s">
        <v>13419</v>
      </c>
      <c r="AE2038" s="140" t="s">
        <v>10722</v>
      </c>
      <c r="AF2038" s="29" t="s">
        <v>12544</v>
      </c>
      <c r="AG2038" t="s">
        <v>12549</v>
      </c>
    </row>
    <row r="2039" spans="6:33" x14ac:dyDescent="0.25">
      <c r="F2039" s="338">
        <v>10537371</v>
      </c>
      <c r="G2039" s="339" t="s">
        <v>4487</v>
      </c>
      <c r="H2039" s="340" t="s">
        <v>23</v>
      </c>
      <c r="AA2039" s="142">
        <v>319698003088</v>
      </c>
      <c r="AB2039" s="140" t="s">
        <v>13579</v>
      </c>
      <c r="AC2039" s="140" t="s">
        <v>12131</v>
      </c>
      <c r="AD2039" s="140" t="s">
        <v>13420</v>
      </c>
      <c r="AE2039" s="140" t="s">
        <v>10722</v>
      </c>
      <c r="AF2039" s="29">
        <v>0</v>
      </c>
      <c r="AG2039" t="s">
        <v>12549</v>
      </c>
    </row>
    <row r="2040" spans="6:33" x14ac:dyDescent="0.25">
      <c r="F2040" s="338">
        <v>25670401</v>
      </c>
      <c r="G2040" s="339" t="s">
        <v>4490</v>
      </c>
      <c r="H2040" s="340">
        <v>11</v>
      </c>
      <c r="AA2040" s="142">
        <v>319698002944</v>
      </c>
      <c r="AB2040" s="140" t="s">
        <v>13579</v>
      </c>
      <c r="AC2040" s="140" t="s">
        <v>12132</v>
      </c>
      <c r="AD2040" s="140" t="s">
        <v>13421</v>
      </c>
      <c r="AE2040" s="140" t="s">
        <v>10722</v>
      </c>
      <c r="AF2040" s="29" t="s">
        <v>12545</v>
      </c>
      <c r="AG2040" t="s">
        <v>12549</v>
      </c>
    </row>
    <row r="2041" spans="6:33" x14ac:dyDescent="0.25">
      <c r="F2041" s="338">
        <v>76313220</v>
      </c>
      <c r="G2041" s="339" t="s">
        <v>4488</v>
      </c>
      <c r="H2041" s="340" t="s">
        <v>23</v>
      </c>
      <c r="AA2041" s="142">
        <v>319698002987</v>
      </c>
      <c r="AB2041" s="140" t="s">
        <v>13579</v>
      </c>
      <c r="AC2041" s="140" t="s">
        <v>12133</v>
      </c>
      <c r="AD2041" s="140" t="s">
        <v>13422</v>
      </c>
      <c r="AE2041" s="140" t="s">
        <v>10722</v>
      </c>
      <c r="AF2041" s="29" t="s">
        <v>12545</v>
      </c>
      <c r="AG2041" t="s">
        <v>12549</v>
      </c>
    </row>
    <row r="2042" spans="6:33" x14ac:dyDescent="0.25">
      <c r="F2042" s="338">
        <v>48574580</v>
      </c>
      <c r="G2042" s="339" t="s">
        <v>4491</v>
      </c>
      <c r="H2042" s="340" t="s">
        <v>31</v>
      </c>
      <c r="AA2042" s="142">
        <v>419698002272</v>
      </c>
      <c r="AB2042" s="140" t="s">
        <v>13579</v>
      </c>
      <c r="AC2042" s="140" t="s">
        <v>12134</v>
      </c>
      <c r="AD2042" s="140" t="s">
        <v>13423</v>
      </c>
      <c r="AE2042" s="140" t="s">
        <v>10722</v>
      </c>
      <c r="AF2042" s="29" t="s">
        <v>12545</v>
      </c>
      <c r="AG2042" t="s">
        <v>12550</v>
      </c>
    </row>
    <row r="2043" spans="6:33" x14ac:dyDescent="0.25">
      <c r="F2043" s="338">
        <v>76296468</v>
      </c>
      <c r="G2043" s="339" t="s">
        <v>4492</v>
      </c>
      <c r="H2043" s="340">
        <v>1</v>
      </c>
      <c r="AA2043" s="142">
        <v>419698002574</v>
      </c>
      <c r="AB2043" s="140" t="s">
        <v>13579</v>
      </c>
      <c r="AC2043" s="140" t="s">
        <v>12135</v>
      </c>
      <c r="AD2043" s="140" t="s">
        <v>13424</v>
      </c>
      <c r="AE2043" s="140" t="s">
        <v>10722</v>
      </c>
      <c r="AF2043" s="29" t="s">
        <v>12545</v>
      </c>
      <c r="AG2043" t="s">
        <v>12550</v>
      </c>
    </row>
    <row r="2044" spans="6:33" x14ac:dyDescent="0.25">
      <c r="F2044" s="338">
        <v>34574858</v>
      </c>
      <c r="G2044" s="339" t="s">
        <v>13635</v>
      </c>
      <c r="H2044" s="340" t="s">
        <v>31</v>
      </c>
      <c r="AA2044" s="142">
        <v>419698002230</v>
      </c>
      <c r="AB2044" s="140" t="s">
        <v>13579</v>
      </c>
      <c r="AC2044" s="140" t="s">
        <v>12136</v>
      </c>
      <c r="AD2044" s="140" t="s">
        <v>13425</v>
      </c>
      <c r="AE2044" s="140" t="s">
        <v>10722</v>
      </c>
      <c r="AF2044" s="29" t="s">
        <v>12545</v>
      </c>
      <c r="AG2044" t="s">
        <v>12550</v>
      </c>
    </row>
    <row r="2045" spans="6:33" x14ac:dyDescent="0.25">
      <c r="F2045" s="338">
        <v>48570799</v>
      </c>
      <c r="G2045" s="339" t="s">
        <v>4594</v>
      </c>
      <c r="H2045" s="340">
        <v>1</v>
      </c>
      <c r="AA2045" s="142">
        <v>419698002558</v>
      </c>
      <c r="AB2045" s="140" t="s">
        <v>13579</v>
      </c>
      <c r="AC2045" s="140" t="s">
        <v>12137</v>
      </c>
      <c r="AD2045" s="140" t="s">
        <v>13426</v>
      </c>
      <c r="AE2045" s="140" t="s">
        <v>10722</v>
      </c>
      <c r="AF2045" s="29" t="s">
        <v>12545</v>
      </c>
      <c r="AG2045" t="s">
        <v>12550</v>
      </c>
    </row>
    <row r="2046" spans="6:33" x14ac:dyDescent="0.25">
      <c r="F2046" s="338">
        <v>4742796</v>
      </c>
      <c r="G2046" s="339" t="s">
        <v>4595</v>
      </c>
      <c r="H2046" s="340">
        <v>13</v>
      </c>
      <c r="AA2046" s="142">
        <v>519698000010</v>
      </c>
      <c r="AB2046" s="140" t="s">
        <v>13579</v>
      </c>
      <c r="AC2046" s="140" t="s">
        <v>12138</v>
      </c>
      <c r="AD2046" s="140" t="s">
        <v>13427</v>
      </c>
      <c r="AE2046" s="140" t="s">
        <v>10722</v>
      </c>
      <c r="AF2046" s="29" t="s">
        <v>12547</v>
      </c>
      <c r="AG2046" t="s">
        <v>12550</v>
      </c>
    </row>
    <row r="2047" spans="6:33" x14ac:dyDescent="0.25">
      <c r="F2047" s="338">
        <v>4763646</v>
      </c>
      <c r="G2047" s="339" t="s">
        <v>4596</v>
      </c>
      <c r="H2047" s="340">
        <v>8</v>
      </c>
      <c r="AA2047" s="142">
        <v>319698002901</v>
      </c>
      <c r="AB2047" s="140" t="s">
        <v>13579</v>
      </c>
      <c r="AC2047" s="140" t="s">
        <v>12139</v>
      </c>
      <c r="AD2047" s="140" t="s">
        <v>13428</v>
      </c>
      <c r="AE2047" s="140" t="s">
        <v>10722</v>
      </c>
      <c r="AF2047" s="29" t="s">
        <v>12545</v>
      </c>
      <c r="AG2047" t="s">
        <v>12549</v>
      </c>
    </row>
    <row r="2048" spans="6:33" x14ac:dyDescent="0.25">
      <c r="F2048" s="338">
        <v>25670495</v>
      </c>
      <c r="G2048" s="339" t="s">
        <v>4601</v>
      </c>
      <c r="H2048" s="340">
        <v>8</v>
      </c>
      <c r="AA2048" s="142">
        <v>319698001964</v>
      </c>
      <c r="AB2048" s="140" t="s">
        <v>13579</v>
      </c>
      <c r="AC2048" s="140" t="s">
        <v>12140</v>
      </c>
      <c r="AD2048" s="140" t="s">
        <v>13429</v>
      </c>
      <c r="AE2048" s="140" t="s">
        <v>10722</v>
      </c>
      <c r="AF2048" s="29" t="s">
        <v>12545</v>
      </c>
      <c r="AG2048" t="s">
        <v>12550</v>
      </c>
    </row>
    <row r="2049" spans="6:33" x14ac:dyDescent="0.25">
      <c r="F2049" s="338">
        <v>25611887</v>
      </c>
      <c r="G2049" s="339" t="s">
        <v>4600</v>
      </c>
      <c r="H2049" s="340">
        <v>13</v>
      </c>
      <c r="AA2049" s="142">
        <v>319698002846</v>
      </c>
      <c r="AB2049" s="140" t="s">
        <v>13579</v>
      </c>
      <c r="AC2049" s="140" t="s">
        <v>12141</v>
      </c>
      <c r="AD2049" s="140" t="s">
        <v>13430</v>
      </c>
      <c r="AE2049" s="140" t="s">
        <v>10722</v>
      </c>
      <c r="AF2049" s="29" t="s">
        <v>12545</v>
      </c>
      <c r="AG2049" t="s">
        <v>12549</v>
      </c>
    </row>
    <row r="2050" spans="6:33" x14ac:dyDescent="0.25">
      <c r="F2050" s="338">
        <v>48570547</v>
      </c>
      <c r="G2050" s="339" t="s">
        <v>4597</v>
      </c>
      <c r="H2050" s="340">
        <v>14</v>
      </c>
      <c r="AA2050" s="142">
        <v>319698003061</v>
      </c>
      <c r="AB2050" s="140" t="s">
        <v>13579</v>
      </c>
      <c r="AC2050" s="140" t="s">
        <v>12142</v>
      </c>
      <c r="AD2050" s="140" t="s">
        <v>13431</v>
      </c>
      <c r="AE2050" s="140" t="s">
        <v>10722</v>
      </c>
      <c r="AF2050" s="29" t="s">
        <v>12545</v>
      </c>
      <c r="AG2050" t="s">
        <v>12549</v>
      </c>
    </row>
    <row r="2051" spans="6:33" x14ac:dyDescent="0.25">
      <c r="F2051" s="338">
        <v>48572617</v>
      </c>
      <c r="G2051" s="339" t="s">
        <v>4598</v>
      </c>
      <c r="H2051" s="340">
        <v>14</v>
      </c>
      <c r="AA2051" s="142">
        <v>519698000013</v>
      </c>
      <c r="AB2051" s="140" t="s">
        <v>13579</v>
      </c>
      <c r="AC2051" s="140" t="s">
        <v>12143</v>
      </c>
      <c r="AD2051" s="140" t="s">
        <v>13041</v>
      </c>
      <c r="AE2051" s="140" t="s">
        <v>10722</v>
      </c>
      <c r="AF2051" s="29" t="s">
        <v>12545</v>
      </c>
      <c r="AG2051" t="s">
        <v>12550</v>
      </c>
    </row>
    <row r="2052" spans="6:33" x14ac:dyDescent="0.25">
      <c r="F2052" s="338">
        <v>76334265</v>
      </c>
      <c r="G2052" s="339" t="s">
        <v>4599</v>
      </c>
      <c r="H2052" s="340">
        <v>14</v>
      </c>
      <c r="AA2052" s="142">
        <v>519698000015</v>
      </c>
      <c r="AB2052" s="140" t="s">
        <v>13579</v>
      </c>
      <c r="AC2052" s="140" t="s">
        <v>12144</v>
      </c>
      <c r="AD2052" s="140" t="s">
        <v>13041</v>
      </c>
      <c r="AE2052" s="140" t="s">
        <v>10722</v>
      </c>
      <c r="AF2052" s="29" t="s">
        <v>12545</v>
      </c>
      <c r="AG2052" t="s">
        <v>12550</v>
      </c>
    </row>
    <row r="2053" spans="6:33" x14ac:dyDescent="0.25">
      <c r="F2053" s="338">
        <v>25311452</v>
      </c>
      <c r="G2053" s="339" t="s">
        <v>4585</v>
      </c>
      <c r="H2053" s="340">
        <v>14</v>
      </c>
      <c r="AA2053" s="142">
        <v>319698002936</v>
      </c>
      <c r="AB2053" s="140" t="s">
        <v>13579</v>
      </c>
      <c r="AC2053" s="140" t="s">
        <v>12145</v>
      </c>
      <c r="AD2053" s="140" t="s">
        <v>13432</v>
      </c>
      <c r="AE2053" s="140" t="s">
        <v>10722</v>
      </c>
      <c r="AF2053" s="29" t="s">
        <v>12545</v>
      </c>
      <c r="AG2053" t="s">
        <v>12549</v>
      </c>
    </row>
    <row r="2054" spans="6:33" x14ac:dyDescent="0.25">
      <c r="F2054" s="338">
        <v>6342145</v>
      </c>
      <c r="G2054" s="339" t="s">
        <v>4584</v>
      </c>
      <c r="H2054" s="340">
        <v>8</v>
      </c>
      <c r="AA2054" s="142">
        <v>219698000319</v>
      </c>
      <c r="AB2054" s="140" t="s">
        <v>13579</v>
      </c>
      <c r="AC2054" s="140" t="s">
        <v>12876</v>
      </c>
      <c r="AD2054" s="140" t="s">
        <v>13433</v>
      </c>
      <c r="AE2054" s="140" t="s">
        <v>10692</v>
      </c>
      <c r="AF2054" s="29" t="s">
        <v>12545</v>
      </c>
      <c r="AG2054" t="s">
        <v>12550</v>
      </c>
    </row>
    <row r="2055" spans="6:33" x14ac:dyDescent="0.25">
      <c r="F2055" s="338">
        <v>10750600</v>
      </c>
      <c r="G2055" s="339" t="s">
        <v>4583</v>
      </c>
      <c r="H2055" s="340">
        <v>14</v>
      </c>
      <c r="AA2055" s="142">
        <v>219698000513</v>
      </c>
      <c r="AB2055" s="140" t="s">
        <v>13579</v>
      </c>
      <c r="AC2055" s="140" t="s">
        <v>12146</v>
      </c>
      <c r="AD2055" s="140" t="s">
        <v>13433</v>
      </c>
      <c r="AE2055" s="140" t="s">
        <v>10692</v>
      </c>
      <c r="AF2055" s="29" t="s">
        <v>12545</v>
      </c>
      <c r="AG2055" t="s">
        <v>12550</v>
      </c>
    </row>
    <row r="2056" spans="6:33" x14ac:dyDescent="0.25">
      <c r="F2056" s="338">
        <v>48570354</v>
      </c>
      <c r="G2056" s="339" t="s">
        <v>4587</v>
      </c>
      <c r="H2056" s="340">
        <v>14</v>
      </c>
      <c r="AA2056" s="142">
        <v>319698003029</v>
      </c>
      <c r="AB2056" s="140" t="s">
        <v>13579</v>
      </c>
      <c r="AC2056" s="140" t="s">
        <v>12147</v>
      </c>
      <c r="AD2056" s="140" t="s">
        <v>13434</v>
      </c>
      <c r="AE2056" s="140" t="s">
        <v>10722</v>
      </c>
      <c r="AF2056" s="29">
        <v>0</v>
      </c>
      <c r="AG2056" t="s">
        <v>12549</v>
      </c>
    </row>
    <row r="2057" spans="6:33" x14ac:dyDescent="0.25">
      <c r="F2057" s="338">
        <v>76329270</v>
      </c>
      <c r="G2057" s="339" t="s">
        <v>4586</v>
      </c>
      <c r="H2057" s="340" t="s">
        <v>87</v>
      </c>
      <c r="AA2057" s="142">
        <v>219698000327</v>
      </c>
      <c r="AB2057" s="140" t="s">
        <v>13579</v>
      </c>
      <c r="AC2057" s="140" t="s">
        <v>12752</v>
      </c>
      <c r="AD2057" s="140" t="s">
        <v>13435</v>
      </c>
      <c r="AE2057" s="140" t="s">
        <v>10692</v>
      </c>
      <c r="AF2057" s="29" t="s">
        <v>12546</v>
      </c>
      <c r="AG2057" t="s">
        <v>12550</v>
      </c>
    </row>
    <row r="2058" spans="6:33" x14ac:dyDescent="0.25">
      <c r="F2058" s="338">
        <v>4646240</v>
      </c>
      <c r="G2058" s="339" t="s">
        <v>4588</v>
      </c>
      <c r="H2058" s="340">
        <v>14</v>
      </c>
      <c r="AA2058" s="142">
        <v>219698001684</v>
      </c>
      <c r="AB2058" s="140" t="s">
        <v>13579</v>
      </c>
      <c r="AC2058" s="140" t="s">
        <v>12148</v>
      </c>
      <c r="AD2058" s="140" t="s">
        <v>13435</v>
      </c>
      <c r="AE2058" s="140" t="s">
        <v>10692</v>
      </c>
      <c r="AF2058" s="29" t="s">
        <v>12546</v>
      </c>
      <c r="AG2058" t="s">
        <v>12550</v>
      </c>
    </row>
    <row r="2059" spans="6:33" x14ac:dyDescent="0.25">
      <c r="F2059" s="338">
        <v>25275748</v>
      </c>
      <c r="G2059" s="339" t="s">
        <v>4593</v>
      </c>
      <c r="H2059" s="340" t="s">
        <v>23</v>
      </c>
      <c r="AA2059" s="142">
        <v>119698002678</v>
      </c>
      <c r="AB2059" s="140" t="s">
        <v>13579</v>
      </c>
      <c r="AC2059" s="140" t="s">
        <v>12762</v>
      </c>
      <c r="AD2059" s="140" t="s">
        <v>13436</v>
      </c>
      <c r="AE2059" s="140" t="s">
        <v>10722</v>
      </c>
      <c r="AF2059" s="29" t="s">
        <v>12545</v>
      </c>
      <c r="AG2059" t="s">
        <v>12550</v>
      </c>
    </row>
    <row r="2060" spans="6:33" x14ac:dyDescent="0.25">
      <c r="F2060" s="338">
        <v>34740050</v>
      </c>
      <c r="G2060" s="339" t="s">
        <v>4589</v>
      </c>
      <c r="H2060" s="340">
        <v>11</v>
      </c>
      <c r="AA2060" s="142">
        <v>219698001595</v>
      </c>
      <c r="AB2060" s="140" t="s">
        <v>13579</v>
      </c>
      <c r="AC2060" s="140" t="s">
        <v>12572</v>
      </c>
      <c r="AD2060" s="140" t="s">
        <v>13437</v>
      </c>
      <c r="AE2060" s="140" t="s">
        <v>10692</v>
      </c>
      <c r="AF2060" s="29" t="s">
        <v>12545</v>
      </c>
      <c r="AG2060" t="s">
        <v>12550</v>
      </c>
    </row>
    <row r="2061" spans="6:33" x14ac:dyDescent="0.25">
      <c r="F2061" s="338">
        <v>76295879</v>
      </c>
      <c r="G2061" s="339" t="s">
        <v>4590</v>
      </c>
      <c r="H2061" s="340">
        <v>14</v>
      </c>
      <c r="AA2061" s="142">
        <v>219698000131</v>
      </c>
      <c r="AB2061" s="140" t="s">
        <v>13579</v>
      </c>
      <c r="AC2061" s="140" t="s">
        <v>12149</v>
      </c>
      <c r="AD2061" s="140" t="s">
        <v>13437</v>
      </c>
      <c r="AE2061" s="140" t="s">
        <v>10692</v>
      </c>
      <c r="AF2061" s="29" t="s">
        <v>12545</v>
      </c>
      <c r="AG2061" t="s">
        <v>12550</v>
      </c>
    </row>
    <row r="2062" spans="6:33" x14ac:dyDescent="0.25">
      <c r="F2062" s="338">
        <v>76110025</v>
      </c>
      <c r="G2062" s="339" t="s">
        <v>4591</v>
      </c>
      <c r="H2062" s="340">
        <v>14</v>
      </c>
      <c r="AA2062" s="142">
        <v>319698001662</v>
      </c>
      <c r="AB2062" s="140" t="s">
        <v>13579</v>
      </c>
      <c r="AC2062" s="140" t="s">
        <v>12150</v>
      </c>
      <c r="AD2062" s="140" t="s">
        <v>13437</v>
      </c>
      <c r="AE2062" s="140" t="s">
        <v>10692</v>
      </c>
      <c r="AF2062" s="29" t="s">
        <v>12545</v>
      </c>
      <c r="AG2062" t="s">
        <v>12550</v>
      </c>
    </row>
    <row r="2063" spans="6:33" x14ac:dyDescent="0.25">
      <c r="F2063" s="338">
        <v>34570141</v>
      </c>
      <c r="G2063" s="339" t="s">
        <v>4592</v>
      </c>
      <c r="H2063" s="340" t="s">
        <v>23</v>
      </c>
      <c r="AA2063" s="142">
        <v>219698001773</v>
      </c>
      <c r="AB2063" s="140" t="s">
        <v>13579</v>
      </c>
      <c r="AC2063" s="140" t="s">
        <v>10927</v>
      </c>
      <c r="AD2063" s="140" t="s">
        <v>13437</v>
      </c>
      <c r="AE2063" s="140" t="s">
        <v>10692</v>
      </c>
      <c r="AF2063" s="29" t="s">
        <v>12545</v>
      </c>
      <c r="AG2063" t="s">
        <v>12550</v>
      </c>
    </row>
    <row r="2064" spans="6:33" x14ac:dyDescent="0.25">
      <c r="F2064" s="338">
        <v>10752566</v>
      </c>
      <c r="G2064" s="339" t="s">
        <v>1184</v>
      </c>
      <c r="H2064" s="340">
        <v>14</v>
      </c>
      <c r="AA2064" s="142">
        <v>219698000122</v>
      </c>
      <c r="AB2064" s="140" t="s">
        <v>13579</v>
      </c>
      <c r="AC2064" s="140" t="s">
        <v>12151</v>
      </c>
      <c r="AD2064" s="140" t="s">
        <v>13437</v>
      </c>
      <c r="AE2064" s="140" t="s">
        <v>10692</v>
      </c>
      <c r="AF2064" s="29" t="s">
        <v>12545</v>
      </c>
      <c r="AG2064" t="s">
        <v>12550</v>
      </c>
    </row>
    <row r="2065" spans="6:33" x14ac:dyDescent="0.25">
      <c r="F2065" s="338">
        <v>25611949</v>
      </c>
      <c r="G2065" s="339" t="s">
        <v>1186</v>
      </c>
      <c r="H2065" s="340">
        <v>14</v>
      </c>
      <c r="AA2065" s="142">
        <v>219698000939</v>
      </c>
      <c r="AB2065" s="140" t="s">
        <v>13579</v>
      </c>
      <c r="AC2065" s="140" t="s">
        <v>12152</v>
      </c>
      <c r="AD2065" s="140" t="s">
        <v>13437</v>
      </c>
      <c r="AE2065" s="140" t="s">
        <v>10692</v>
      </c>
      <c r="AF2065" s="29" t="s">
        <v>12545</v>
      </c>
      <c r="AG2065" t="s">
        <v>12550</v>
      </c>
    </row>
    <row r="2066" spans="6:33" x14ac:dyDescent="0.25">
      <c r="F2066" s="338">
        <v>48570886</v>
      </c>
      <c r="G2066" s="339" t="s">
        <v>1185</v>
      </c>
      <c r="H2066" s="340">
        <v>14</v>
      </c>
      <c r="AA2066" s="142">
        <v>219698001005</v>
      </c>
      <c r="AB2066" s="140" t="s">
        <v>13579</v>
      </c>
      <c r="AC2066" s="140" t="s">
        <v>12153</v>
      </c>
      <c r="AD2066" s="140" t="s">
        <v>13437</v>
      </c>
      <c r="AE2066" s="140" t="s">
        <v>10692</v>
      </c>
      <c r="AF2066" s="29" t="s">
        <v>12545</v>
      </c>
      <c r="AG2066" t="s">
        <v>12550</v>
      </c>
    </row>
    <row r="2067" spans="6:33" x14ac:dyDescent="0.25">
      <c r="F2067" s="338">
        <v>34531512</v>
      </c>
      <c r="G2067" s="339" t="s">
        <v>1187</v>
      </c>
      <c r="H2067" s="340">
        <v>8</v>
      </c>
      <c r="AA2067" s="142">
        <v>119698000195</v>
      </c>
      <c r="AB2067" s="140" t="s">
        <v>13579</v>
      </c>
      <c r="AC2067" s="140" t="s">
        <v>11699</v>
      </c>
      <c r="AD2067" s="140" t="s">
        <v>13438</v>
      </c>
      <c r="AE2067" s="140" t="s">
        <v>10722</v>
      </c>
      <c r="AF2067" s="29" t="s">
        <v>12547</v>
      </c>
      <c r="AG2067" t="s">
        <v>12550</v>
      </c>
    </row>
    <row r="2068" spans="6:33" x14ac:dyDescent="0.25">
      <c r="F2068" s="338">
        <v>25691400</v>
      </c>
      <c r="G2068" s="339" t="s">
        <v>1190</v>
      </c>
      <c r="H2068" s="340" t="s">
        <v>85</v>
      </c>
      <c r="AA2068" s="142">
        <v>119698000276</v>
      </c>
      <c r="AB2068" s="140" t="s">
        <v>13579</v>
      </c>
      <c r="AC2068" s="140" t="s">
        <v>11059</v>
      </c>
      <c r="AD2068" s="140" t="s">
        <v>13438</v>
      </c>
      <c r="AE2068" s="140" t="s">
        <v>10722</v>
      </c>
      <c r="AF2068" s="29" t="s">
        <v>12547</v>
      </c>
      <c r="AG2068" t="s">
        <v>12550</v>
      </c>
    </row>
    <row r="2069" spans="6:33" x14ac:dyDescent="0.25">
      <c r="F2069" s="338">
        <v>48572452</v>
      </c>
      <c r="G2069" s="339" t="s">
        <v>1188</v>
      </c>
      <c r="H2069" s="340" t="s">
        <v>85</v>
      </c>
      <c r="AA2069" s="142">
        <v>219698000530</v>
      </c>
      <c r="AB2069" s="140" t="s">
        <v>13579</v>
      </c>
      <c r="AC2069" s="140" t="s">
        <v>12154</v>
      </c>
      <c r="AD2069" s="140" t="s">
        <v>13438</v>
      </c>
      <c r="AE2069" s="140" t="s">
        <v>10692</v>
      </c>
      <c r="AF2069" s="29" t="s">
        <v>12547</v>
      </c>
      <c r="AG2069" t="s">
        <v>12550</v>
      </c>
    </row>
    <row r="2070" spans="6:33" x14ac:dyDescent="0.25">
      <c r="F2070" s="338">
        <v>48574889</v>
      </c>
      <c r="G2070" s="339" t="s">
        <v>1189</v>
      </c>
      <c r="H2070" s="340" t="s">
        <v>85</v>
      </c>
      <c r="AA2070" s="142">
        <v>119698000080</v>
      </c>
      <c r="AB2070" s="140" t="s">
        <v>13579</v>
      </c>
      <c r="AC2070" s="140" t="s">
        <v>12877</v>
      </c>
      <c r="AD2070" s="140" t="s">
        <v>13438</v>
      </c>
      <c r="AE2070" s="140" t="s">
        <v>10722</v>
      </c>
      <c r="AF2070" s="29" t="s">
        <v>12547</v>
      </c>
      <c r="AG2070" t="s">
        <v>12550</v>
      </c>
    </row>
    <row r="2071" spans="6:33" x14ac:dyDescent="0.25">
      <c r="F2071" s="338">
        <v>25482056</v>
      </c>
      <c r="G2071" s="339" t="s">
        <v>4576</v>
      </c>
      <c r="H2071" s="340">
        <v>14</v>
      </c>
      <c r="AA2071" s="142">
        <v>119698000292</v>
      </c>
      <c r="AB2071" s="140" t="s">
        <v>13579</v>
      </c>
      <c r="AC2071" s="140" t="s">
        <v>12155</v>
      </c>
      <c r="AD2071" s="140" t="s">
        <v>13438</v>
      </c>
      <c r="AE2071" s="140" t="s">
        <v>10722</v>
      </c>
      <c r="AF2071" s="29" t="s">
        <v>12547</v>
      </c>
      <c r="AG2071" t="s">
        <v>12550</v>
      </c>
    </row>
    <row r="2072" spans="6:33" x14ac:dyDescent="0.25">
      <c r="F2072" s="338">
        <v>25295651</v>
      </c>
      <c r="G2072" s="339" t="s">
        <v>4575</v>
      </c>
      <c r="H2072" s="340">
        <v>14</v>
      </c>
      <c r="AA2072" s="142">
        <v>119698002198</v>
      </c>
      <c r="AB2072" s="140" t="s">
        <v>13579</v>
      </c>
      <c r="AC2072" s="140" t="s">
        <v>12156</v>
      </c>
      <c r="AD2072" s="140" t="s">
        <v>13438</v>
      </c>
      <c r="AE2072" s="140" t="s">
        <v>10722</v>
      </c>
      <c r="AF2072" s="29" t="s">
        <v>12547</v>
      </c>
      <c r="AG2072" t="s">
        <v>12550</v>
      </c>
    </row>
    <row r="2073" spans="6:33" x14ac:dyDescent="0.25">
      <c r="F2073" s="338">
        <v>4699708</v>
      </c>
      <c r="G2073" s="339" t="s">
        <v>4574</v>
      </c>
      <c r="H2073" s="340">
        <v>14</v>
      </c>
      <c r="AA2073" s="142">
        <v>219698000777</v>
      </c>
      <c r="AB2073" s="140" t="s">
        <v>13579</v>
      </c>
      <c r="AC2073" s="140" t="s">
        <v>11283</v>
      </c>
      <c r="AD2073" s="140" t="s">
        <v>13438</v>
      </c>
      <c r="AE2073" s="140" t="s">
        <v>10692</v>
      </c>
      <c r="AF2073" s="29" t="s">
        <v>12547</v>
      </c>
      <c r="AG2073" t="s">
        <v>12550</v>
      </c>
    </row>
    <row r="2074" spans="6:33" x14ac:dyDescent="0.25">
      <c r="F2074" s="338">
        <v>25610664</v>
      </c>
      <c r="G2074" s="339" t="s">
        <v>4577</v>
      </c>
      <c r="H2074" s="340">
        <v>14</v>
      </c>
      <c r="AA2074" s="142">
        <v>119698000306</v>
      </c>
      <c r="AB2074" s="140" t="s">
        <v>13579</v>
      </c>
      <c r="AC2074" s="140" t="s">
        <v>12157</v>
      </c>
      <c r="AD2074" s="140" t="s">
        <v>13438</v>
      </c>
      <c r="AE2074" s="140" t="s">
        <v>10722</v>
      </c>
      <c r="AF2074" s="29" t="s">
        <v>12547</v>
      </c>
      <c r="AG2074" t="s">
        <v>12550</v>
      </c>
    </row>
    <row r="2075" spans="6:33" x14ac:dyDescent="0.25">
      <c r="F2075" s="338">
        <v>25610911</v>
      </c>
      <c r="G2075" s="339" t="s">
        <v>4578</v>
      </c>
      <c r="H2075" s="340">
        <v>14</v>
      </c>
      <c r="AA2075" s="142">
        <v>219698002427</v>
      </c>
      <c r="AB2075" s="140" t="s">
        <v>13579</v>
      </c>
      <c r="AC2075" s="140" t="s">
        <v>12158</v>
      </c>
      <c r="AD2075" s="140" t="s">
        <v>13439</v>
      </c>
      <c r="AE2075" s="140" t="s">
        <v>10692</v>
      </c>
      <c r="AF2075" s="29" t="s">
        <v>12545</v>
      </c>
      <c r="AG2075" t="s">
        <v>12550</v>
      </c>
    </row>
    <row r="2076" spans="6:33" x14ac:dyDescent="0.25">
      <c r="F2076" s="338">
        <v>25481879</v>
      </c>
      <c r="G2076" s="339" t="s">
        <v>4572</v>
      </c>
      <c r="H2076" s="340" t="s">
        <v>23</v>
      </c>
      <c r="AA2076" s="142">
        <v>419698001021</v>
      </c>
      <c r="AB2076" s="140" t="s">
        <v>13579</v>
      </c>
      <c r="AC2076" s="140" t="s">
        <v>12159</v>
      </c>
      <c r="AD2076" s="140" t="s">
        <v>13439</v>
      </c>
      <c r="AE2076" s="140" t="s">
        <v>10692</v>
      </c>
      <c r="AF2076" s="29" t="s">
        <v>12545</v>
      </c>
      <c r="AG2076" t="s">
        <v>12550</v>
      </c>
    </row>
    <row r="2077" spans="6:33" x14ac:dyDescent="0.25">
      <c r="F2077" s="338">
        <v>25645447</v>
      </c>
      <c r="G2077" s="339" t="s">
        <v>4571</v>
      </c>
      <c r="H2077" s="340">
        <v>14</v>
      </c>
      <c r="AA2077" s="142">
        <v>219698000041</v>
      </c>
      <c r="AB2077" s="140" t="s">
        <v>13579</v>
      </c>
      <c r="AC2077" s="140" t="s">
        <v>12160</v>
      </c>
      <c r="AD2077" s="140" t="s">
        <v>13439</v>
      </c>
      <c r="AE2077" s="140" t="s">
        <v>10692</v>
      </c>
      <c r="AF2077" s="29" t="s">
        <v>12545</v>
      </c>
      <c r="AG2077" t="s">
        <v>12550</v>
      </c>
    </row>
    <row r="2078" spans="6:33" x14ac:dyDescent="0.25">
      <c r="F2078" s="338">
        <v>34525339</v>
      </c>
      <c r="G2078" s="339" t="s">
        <v>4573</v>
      </c>
      <c r="H2078" s="340">
        <v>14</v>
      </c>
      <c r="AA2078" s="142">
        <v>419698002370</v>
      </c>
      <c r="AB2078" s="140" t="s">
        <v>13579</v>
      </c>
      <c r="AC2078" s="140" t="s">
        <v>12161</v>
      </c>
      <c r="AD2078" s="140" t="s">
        <v>13439</v>
      </c>
      <c r="AE2078" s="140" t="s">
        <v>10692</v>
      </c>
      <c r="AF2078" s="29" t="s">
        <v>12545</v>
      </c>
      <c r="AG2078" t="s">
        <v>12550</v>
      </c>
    </row>
    <row r="2079" spans="6:33" x14ac:dyDescent="0.25">
      <c r="F2079" s="338">
        <v>4627165</v>
      </c>
      <c r="G2079" s="339" t="s">
        <v>8606</v>
      </c>
      <c r="H2079" s="340">
        <v>14</v>
      </c>
      <c r="AA2079" s="142">
        <v>219698000581</v>
      </c>
      <c r="AB2079" s="140" t="s">
        <v>13579</v>
      </c>
      <c r="AC2079" s="140" t="s">
        <v>12162</v>
      </c>
      <c r="AD2079" s="140" t="s">
        <v>13439</v>
      </c>
      <c r="AE2079" s="140" t="s">
        <v>10692</v>
      </c>
      <c r="AF2079" s="29" t="s">
        <v>12545</v>
      </c>
      <c r="AG2079" t="s">
        <v>12550</v>
      </c>
    </row>
    <row r="2080" spans="6:33" x14ac:dyDescent="0.25">
      <c r="F2080" s="338">
        <v>34570606</v>
      </c>
      <c r="G2080" s="339" t="s">
        <v>4568</v>
      </c>
      <c r="H2080" s="340" t="s">
        <v>31</v>
      </c>
      <c r="AA2080" s="142">
        <v>219698001994</v>
      </c>
      <c r="AB2080" s="140" t="s">
        <v>13579</v>
      </c>
      <c r="AC2080" s="140" t="s">
        <v>12163</v>
      </c>
      <c r="AD2080" s="140" t="s">
        <v>13439</v>
      </c>
      <c r="AE2080" s="140" t="s">
        <v>10692</v>
      </c>
      <c r="AF2080" s="29" t="s">
        <v>12545</v>
      </c>
      <c r="AG2080" t="s">
        <v>12550</v>
      </c>
    </row>
    <row r="2081" spans="6:33" x14ac:dyDescent="0.25">
      <c r="F2081" s="338">
        <v>34541512</v>
      </c>
      <c r="G2081" s="339" t="s">
        <v>4569</v>
      </c>
      <c r="H2081" s="340">
        <v>10</v>
      </c>
      <c r="AA2081" s="142">
        <v>419698001390</v>
      </c>
      <c r="AB2081" s="140" t="s">
        <v>13579</v>
      </c>
      <c r="AC2081" s="140" t="s">
        <v>11499</v>
      </c>
      <c r="AD2081" s="140" t="s">
        <v>13439</v>
      </c>
      <c r="AE2081" s="140" t="s">
        <v>10692</v>
      </c>
      <c r="AF2081" s="29" t="s">
        <v>12545</v>
      </c>
      <c r="AG2081" t="s">
        <v>12550</v>
      </c>
    </row>
    <row r="2082" spans="6:33" x14ac:dyDescent="0.25">
      <c r="F2082" s="338">
        <v>25482216</v>
      </c>
      <c r="G2082" s="339" t="s">
        <v>4567</v>
      </c>
      <c r="H2082" s="340" t="s">
        <v>33</v>
      </c>
      <c r="AA2082" s="142">
        <v>219698001234</v>
      </c>
      <c r="AB2082" s="140" t="s">
        <v>13579</v>
      </c>
      <c r="AC2082" s="140" t="s">
        <v>12164</v>
      </c>
      <c r="AD2082" s="140" t="s">
        <v>13439</v>
      </c>
      <c r="AE2082" s="140" t="s">
        <v>10692</v>
      </c>
      <c r="AF2082" s="29" t="s">
        <v>12545</v>
      </c>
      <c r="AG2082" t="s">
        <v>12550</v>
      </c>
    </row>
    <row r="2083" spans="6:33" x14ac:dyDescent="0.25">
      <c r="F2083" s="338">
        <v>25485737</v>
      </c>
      <c r="G2083" s="339" t="s">
        <v>4581</v>
      </c>
      <c r="H2083" s="340" t="s">
        <v>94</v>
      </c>
      <c r="AA2083" s="142">
        <v>219698002168</v>
      </c>
      <c r="AB2083" s="140" t="s">
        <v>13579</v>
      </c>
      <c r="AC2083" s="140" t="s">
        <v>12041</v>
      </c>
      <c r="AD2083" s="140" t="s">
        <v>13439</v>
      </c>
      <c r="AE2083" s="140" t="s">
        <v>10692</v>
      </c>
      <c r="AF2083" s="29" t="s">
        <v>12545</v>
      </c>
      <c r="AG2083" t="s">
        <v>12550</v>
      </c>
    </row>
    <row r="2084" spans="6:33" x14ac:dyDescent="0.25">
      <c r="F2084" s="338">
        <v>25278794</v>
      </c>
      <c r="G2084" s="339" t="s">
        <v>4579</v>
      </c>
      <c r="H2084" s="340" t="s">
        <v>20</v>
      </c>
      <c r="AA2084" s="142">
        <v>119698000250</v>
      </c>
      <c r="AB2084" s="140" t="s">
        <v>13579</v>
      </c>
      <c r="AC2084" s="140" t="s">
        <v>12878</v>
      </c>
      <c r="AD2084" s="140" t="s">
        <v>13440</v>
      </c>
      <c r="AE2084" s="140" t="s">
        <v>10722</v>
      </c>
      <c r="AF2084" s="29" t="s">
        <v>12545</v>
      </c>
      <c r="AG2084" t="s">
        <v>12550</v>
      </c>
    </row>
    <row r="2085" spans="6:33" x14ac:dyDescent="0.25">
      <c r="F2085" s="338">
        <v>34548993</v>
      </c>
      <c r="G2085" s="339" t="s">
        <v>4582</v>
      </c>
      <c r="H2085" s="340">
        <v>14</v>
      </c>
      <c r="AA2085" s="142">
        <v>219698000157</v>
      </c>
      <c r="AB2085" s="140" t="s">
        <v>13579</v>
      </c>
      <c r="AC2085" s="140" t="s">
        <v>12165</v>
      </c>
      <c r="AD2085" s="140" t="s">
        <v>13441</v>
      </c>
      <c r="AE2085" s="140" t="s">
        <v>10692</v>
      </c>
      <c r="AF2085" s="29" t="s">
        <v>12545</v>
      </c>
      <c r="AG2085" t="s">
        <v>12550</v>
      </c>
    </row>
    <row r="2086" spans="6:33" x14ac:dyDescent="0.25">
      <c r="F2086" s="338">
        <v>34566635</v>
      </c>
      <c r="G2086" s="339" t="s">
        <v>4580</v>
      </c>
      <c r="H2086" s="340" t="s">
        <v>23</v>
      </c>
      <c r="AA2086" s="142">
        <v>219698003008</v>
      </c>
      <c r="AB2086" s="140" t="s">
        <v>13579</v>
      </c>
      <c r="AC2086" s="140" t="s">
        <v>12166</v>
      </c>
      <c r="AD2086" s="140" t="s">
        <v>13441</v>
      </c>
      <c r="AE2086" s="140" t="s">
        <v>10692</v>
      </c>
      <c r="AF2086" s="29" t="s">
        <v>12545</v>
      </c>
      <c r="AG2086" t="s">
        <v>12550</v>
      </c>
    </row>
    <row r="2087" spans="6:33" x14ac:dyDescent="0.25">
      <c r="F2087" s="338">
        <v>25610975</v>
      </c>
      <c r="G2087" s="339" t="s">
        <v>4566</v>
      </c>
      <c r="H2087" s="340">
        <v>13</v>
      </c>
      <c r="AA2087" s="142">
        <v>219698002206</v>
      </c>
      <c r="AB2087" s="140" t="s">
        <v>13579</v>
      </c>
      <c r="AC2087" s="140" t="s">
        <v>12167</v>
      </c>
      <c r="AD2087" s="140" t="s">
        <v>13441</v>
      </c>
      <c r="AE2087" s="140" t="s">
        <v>10692</v>
      </c>
      <c r="AF2087" s="29" t="s">
        <v>12545</v>
      </c>
      <c r="AG2087" t="s">
        <v>12550</v>
      </c>
    </row>
    <row r="2088" spans="6:33" x14ac:dyDescent="0.25">
      <c r="F2088" s="338">
        <v>25310944</v>
      </c>
      <c r="G2088" s="339" t="s">
        <v>4563</v>
      </c>
      <c r="H2088" s="340">
        <v>14</v>
      </c>
      <c r="AA2088" s="142">
        <v>219698002991</v>
      </c>
      <c r="AB2088" s="140" t="s">
        <v>13579</v>
      </c>
      <c r="AC2088" s="140" t="s">
        <v>12168</v>
      </c>
      <c r="AD2088" s="140" t="s">
        <v>13441</v>
      </c>
      <c r="AE2088" s="140" t="s">
        <v>10692</v>
      </c>
      <c r="AF2088" s="29" t="s">
        <v>12545</v>
      </c>
      <c r="AG2088" t="s">
        <v>12550</v>
      </c>
    </row>
    <row r="2089" spans="6:33" x14ac:dyDescent="0.25">
      <c r="F2089" s="338">
        <v>10752698</v>
      </c>
      <c r="G2089" s="339" t="s">
        <v>4558</v>
      </c>
      <c r="H2089" s="340">
        <v>12</v>
      </c>
      <c r="AA2089" s="142">
        <v>219698002648</v>
      </c>
      <c r="AB2089" s="140" t="s">
        <v>13579</v>
      </c>
      <c r="AC2089" s="140" t="s">
        <v>12169</v>
      </c>
      <c r="AD2089" s="140" t="s">
        <v>13441</v>
      </c>
      <c r="AE2089" s="140" t="s">
        <v>10692</v>
      </c>
      <c r="AF2089" s="29" t="s">
        <v>12545</v>
      </c>
      <c r="AG2089" t="s">
        <v>12550</v>
      </c>
    </row>
    <row r="2090" spans="6:33" x14ac:dyDescent="0.25">
      <c r="F2090" s="338">
        <v>25611878</v>
      </c>
      <c r="G2090" s="339" t="s">
        <v>4561</v>
      </c>
      <c r="H2090" s="340">
        <v>13</v>
      </c>
      <c r="AA2090" s="142">
        <v>419698001551</v>
      </c>
      <c r="AB2090" s="140" t="s">
        <v>13579</v>
      </c>
      <c r="AC2090" s="140" t="s">
        <v>12170</v>
      </c>
      <c r="AD2090" s="140" t="s">
        <v>13441</v>
      </c>
      <c r="AE2090" s="140" t="s">
        <v>10692</v>
      </c>
      <c r="AF2090" s="29" t="s">
        <v>12545</v>
      </c>
      <c r="AG2090" t="s">
        <v>12550</v>
      </c>
    </row>
    <row r="2091" spans="6:33" x14ac:dyDescent="0.25">
      <c r="F2091" s="338">
        <v>34538553</v>
      </c>
      <c r="G2091" s="339" t="s">
        <v>4562</v>
      </c>
      <c r="H2091" s="340">
        <v>14</v>
      </c>
      <c r="AA2091" s="142">
        <v>419698001411</v>
      </c>
      <c r="AB2091" s="140" t="s">
        <v>13579</v>
      </c>
      <c r="AC2091" s="140" t="s">
        <v>12171</v>
      </c>
      <c r="AD2091" s="140" t="s">
        <v>13441</v>
      </c>
      <c r="AE2091" s="140" t="s">
        <v>10692</v>
      </c>
      <c r="AF2091" s="29" t="s">
        <v>12545</v>
      </c>
      <c r="AG2091" t="s">
        <v>12550</v>
      </c>
    </row>
    <row r="2092" spans="6:33" x14ac:dyDescent="0.25">
      <c r="F2092" s="338">
        <v>48573178</v>
      </c>
      <c r="G2092" s="339" t="s">
        <v>4564</v>
      </c>
      <c r="H2092" s="340" t="s">
        <v>31</v>
      </c>
      <c r="AA2092" s="142">
        <v>219698000483</v>
      </c>
      <c r="AB2092" s="140" t="s">
        <v>13579</v>
      </c>
      <c r="AC2092" s="140" t="s">
        <v>12879</v>
      </c>
      <c r="AD2092" s="140" t="s">
        <v>13442</v>
      </c>
      <c r="AE2092" s="140" t="s">
        <v>10692</v>
      </c>
      <c r="AF2092" s="29" t="s">
        <v>12546</v>
      </c>
      <c r="AG2092" t="s">
        <v>12550</v>
      </c>
    </row>
    <row r="2093" spans="6:33" x14ac:dyDescent="0.25">
      <c r="F2093" s="338">
        <v>48570936</v>
      </c>
      <c r="G2093" s="339" t="s">
        <v>4560</v>
      </c>
      <c r="H2093" s="340">
        <v>14</v>
      </c>
      <c r="AA2093" s="142">
        <v>219698001145</v>
      </c>
      <c r="AB2093" s="140" t="s">
        <v>13579</v>
      </c>
      <c r="AC2093" s="140" t="s">
        <v>11459</v>
      </c>
      <c r="AD2093" s="140" t="s">
        <v>13442</v>
      </c>
      <c r="AE2093" s="140" t="s">
        <v>10692</v>
      </c>
      <c r="AF2093" s="29" t="s">
        <v>12546</v>
      </c>
      <c r="AG2093" t="s">
        <v>12550</v>
      </c>
    </row>
    <row r="2094" spans="6:33" x14ac:dyDescent="0.25">
      <c r="F2094" s="338">
        <v>1061701550</v>
      </c>
      <c r="G2094" s="339" t="s">
        <v>4565</v>
      </c>
      <c r="H2094" s="340" t="s">
        <v>23</v>
      </c>
      <c r="AA2094" s="142">
        <v>219698001153</v>
      </c>
      <c r="AB2094" s="140" t="s">
        <v>13579</v>
      </c>
      <c r="AC2094" s="140" t="s">
        <v>10814</v>
      </c>
      <c r="AD2094" s="140" t="s">
        <v>13442</v>
      </c>
      <c r="AE2094" s="140" t="s">
        <v>10692</v>
      </c>
      <c r="AF2094" s="29" t="s">
        <v>12546</v>
      </c>
      <c r="AG2094" t="s">
        <v>12550</v>
      </c>
    </row>
    <row r="2095" spans="6:33" x14ac:dyDescent="0.25">
      <c r="F2095" s="338">
        <v>10590861</v>
      </c>
      <c r="G2095" s="339" t="s">
        <v>4559</v>
      </c>
      <c r="H2095" s="340">
        <v>12</v>
      </c>
      <c r="AA2095" s="142">
        <v>219698001030</v>
      </c>
      <c r="AB2095" s="140" t="s">
        <v>13579</v>
      </c>
      <c r="AC2095" s="140" t="s">
        <v>11022</v>
      </c>
      <c r="AD2095" s="140" t="s">
        <v>13442</v>
      </c>
      <c r="AE2095" s="140" t="s">
        <v>10692</v>
      </c>
      <c r="AF2095" s="29" t="s">
        <v>12546</v>
      </c>
      <c r="AG2095" t="s">
        <v>12550</v>
      </c>
    </row>
    <row r="2096" spans="6:33" x14ac:dyDescent="0.25">
      <c r="F2096" s="338">
        <v>34553296</v>
      </c>
      <c r="G2096" s="339" t="s">
        <v>4557</v>
      </c>
      <c r="H2096" s="340">
        <v>10</v>
      </c>
      <c r="AA2096" s="142">
        <v>419698002329</v>
      </c>
      <c r="AB2096" s="140" t="s">
        <v>13579</v>
      </c>
      <c r="AC2096" s="140" t="s">
        <v>12172</v>
      </c>
      <c r="AD2096" s="140" t="s">
        <v>13443</v>
      </c>
      <c r="AE2096" s="140" t="s">
        <v>10692</v>
      </c>
      <c r="AF2096" s="29" t="s">
        <v>12547</v>
      </c>
      <c r="AG2096" t="s">
        <v>12550</v>
      </c>
    </row>
    <row r="2097" spans="6:33" x14ac:dyDescent="0.25">
      <c r="F2097" s="338">
        <v>25283107</v>
      </c>
      <c r="G2097" s="339" t="s">
        <v>4556</v>
      </c>
      <c r="H2097" s="340" t="s">
        <v>94</v>
      </c>
      <c r="AA2097" s="142">
        <v>219698003032</v>
      </c>
      <c r="AB2097" s="140" t="s">
        <v>13579</v>
      </c>
      <c r="AC2097" s="140" t="s">
        <v>12173</v>
      </c>
      <c r="AD2097" s="140" t="s">
        <v>13444</v>
      </c>
      <c r="AE2097" s="140" t="s">
        <v>10692</v>
      </c>
      <c r="AF2097" s="29" t="s">
        <v>12547</v>
      </c>
      <c r="AG2097" t="s">
        <v>12550</v>
      </c>
    </row>
    <row r="2098" spans="6:33" x14ac:dyDescent="0.25">
      <c r="F2098" s="338">
        <v>48651911</v>
      </c>
      <c r="G2098" s="339" t="s">
        <v>4555</v>
      </c>
      <c r="H2098" s="340">
        <v>13</v>
      </c>
      <c r="AA2098" s="142">
        <v>219698001196</v>
      </c>
      <c r="AB2098" s="140" t="s">
        <v>13579</v>
      </c>
      <c r="AC2098" s="140" t="s">
        <v>12174</v>
      </c>
      <c r="AD2098" s="140" t="s">
        <v>13444</v>
      </c>
      <c r="AE2098" s="140" t="s">
        <v>10692</v>
      </c>
      <c r="AF2098" s="29" t="s">
        <v>12547</v>
      </c>
      <c r="AG2098" t="s">
        <v>12550</v>
      </c>
    </row>
    <row r="2099" spans="6:33" x14ac:dyDescent="0.25">
      <c r="F2099" s="338">
        <v>48572761</v>
      </c>
      <c r="G2099" s="339" t="s">
        <v>4554</v>
      </c>
      <c r="H2099" s="340" t="s">
        <v>23</v>
      </c>
      <c r="AA2099" s="142">
        <v>219698000980</v>
      </c>
      <c r="AB2099" s="140" t="s">
        <v>13579</v>
      </c>
      <c r="AC2099" s="140" t="s">
        <v>12175</v>
      </c>
      <c r="AD2099" s="140" t="s">
        <v>13444</v>
      </c>
      <c r="AE2099" s="140" t="s">
        <v>10692</v>
      </c>
      <c r="AF2099" s="29" t="s">
        <v>12547</v>
      </c>
      <c r="AG2099" t="s">
        <v>12550</v>
      </c>
    </row>
    <row r="2100" spans="6:33" x14ac:dyDescent="0.25">
      <c r="F2100" s="338">
        <v>10692239</v>
      </c>
      <c r="G2100" s="339" t="s">
        <v>4553</v>
      </c>
      <c r="H2100" s="340">
        <v>8</v>
      </c>
      <c r="AA2100" s="142">
        <v>219698000491</v>
      </c>
      <c r="AB2100" s="140" t="s">
        <v>13579</v>
      </c>
      <c r="AC2100" s="140" t="s">
        <v>12176</v>
      </c>
      <c r="AD2100" s="140" t="s">
        <v>13444</v>
      </c>
      <c r="AE2100" s="140" t="s">
        <v>10692</v>
      </c>
      <c r="AF2100" s="29" t="s">
        <v>12547</v>
      </c>
      <c r="AG2100" t="s">
        <v>12550</v>
      </c>
    </row>
    <row r="2101" spans="6:33" x14ac:dyDescent="0.25">
      <c r="F2101" s="338">
        <v>25337282</v>
      </c>
      <c r="G2101" s="339" t="s">
        <v>4550</v>
      </c>
      <c r="H2101" s="340">
        <v>13</v>
      </c>
      <c r="AA2101" s="142">
        <v>219698001226</v>
      </c>
      <c r="AB2101" s="140" t="s">
        <v>13579</v>
      </c>
      <c r="AC2101" s="140" t="s">
        <v>12177</v>
      </c>
      <c r="AD2101" s="140" t="s">
        <v>13444</v>
      </c>
      <c r="AE2101" s="140" t="s">
        <v>10692</v>
      </c>
      <c r="AF2101" s="29" t="s">
        <v>12547</v>
      </c>
      <c r="AG2101" t="s">
        <v>12550</v>
      </c>
    </row>
    <row r="2102" spans="6:33" x14ac:dyDescent="0.25">
      <c r="F2102" s="338">
        <v>25482032</v>
      </c>
      <c r="G2102" s="339" t="s">
        <v>4552</v>
      </c>
      <c r="H2102" s="340">
        <v>14</v>
      </c>
      <c r="AA2102" s="142">
        <v>219698000416</v>
      </c>
      <c r="AB2102" s="140" t="s">
        <v>13579</v>
      </c>
      <c r="AC2102" s="140" t="s">
        <v>12178</v>
      </c>
      <c r="AD2102" s="140" t="s">
        <v>13444</v>
      </c>
      <c r="AE2102" s="140" t="s">
        <v>10692</v>
      </c>
      <c r="AF2102" s="29" t="s">
        <v>12547</v>
      </c>
      <c r="AG2102" t="s">
        <v>12550</v>
      </c>
    </row>
    <row r="2103" spans="6:33" x14ac:dyDescent="0.25">
      <c r="F2103" s="338">
        <v>34316885</v>
      </c>
      <c r="G2103" s="339" t="s">
        <v>4551</v>
      </c>
      <c r="H2103" s="340" t="s">
        <v>26</v>
      </c>
      <c r="AA2103" s="142">
        <v>219698002656</v>
      </c>
      <c r="AB2103" s="140" t="s">
        <v>13579</v>
      </c>
      <c r="AC2103" s="140" t="s">
        <v>12179</v>
      </c>
      <c r="AD2103" s="140" t="s">
        <v>13444</v>
      </c>
      <c r="AE2103" s="140" t="s">
        <v>10692</v>
      </c>
      <c r="AF2103" s="29" t="s">
        <v>12547</v>
      </c>
      <c r="AG2103" t="s">
        <v>12550</v>
      </c>
    </row>
    <row r="2104" spans="6:33" x14ac:dyDescent="0.25">
      <c r="F2104" s="338">
        <v>4742870</v>
      </c>
      <c r="G2104" s="339" t="s">
        <v>4546</v>
      </c>
      <c r="H2104" s="340">
        <v>13</v>
      </c>
      <c r="AA2104" s="142">
        <v>419698002183</v>
      </c>
      <c r="AB2104" s="140" t="s">
        <v>13579</v>
      </c>
      <c r="AC2104" s="140" t="s">
        <v>12180</v>
      </c>
      <c r="AD2104" s="140" t="s">
        <v>13445</v>
      </c>
      <c r="AE2104" s="140" t="s">
        <v>10692</v>
      </c>
      <c r="AF2104" s="29" t="s">
        <v>12547</v>
      </c>
      <c r="AG2104" t="s">
        <v>12550</v>
      </c>
    </row>
    <row r="2105" spans="6:33" x14ac:dyDescent="0.25">
      <c r="F2105" s="338">
        <v>25612790</v>
      </c>
      <c r="G2105" s="339" t="s">
        <v>4547</v>
      </c>
      <c r="H2105" s="340">
        <v>13</v>
      </c>
      <c r="AA2105" s="142">
        <v>419698002434</v>
      </c>
      <c r="AB2105" s="140" t="s">
        <v>13579</v>
      </c>
      <c r="AC2105" s="140" t="s">
        <v>12181</v>
      </c>
      <c r="AD2105" s="140" t="s">
        <v>13445</v>
      </c>
      <c r="AE2105" s="140" t="s">
        <v>10692</v>
      </c>
      <c r="AF2105" s="29" t="s">
        <v>12547</v>
      </c>
      <c r="AG2105" t="s">
        <v>12550</v>
      </c>
    </row>
    <row r="2106" spans="6:33" x14ac:dyDescent="0.25">
      <c r="F2106" s="338">
        <v>25296395</v>
      </c>
      <c r="G2106" s="339" t="s">
        <v>4549</v>
      </c>
      <c r="H2106" s="340">
        <v>14</v>
      </c>
      <c r="AA2106" s="142">
        <v>219698002419</v>
      </c>
      <c r="AB2106" s="140" t="s">
        <v>13579</v>
      </c>
      <c r="AC2106" s="140" t="s">
        <v>12182</v>
      </c>
      <c r="AD2106" s="140" t="s">
        <v>13445</v>
      </c>
      <c r="AE2106" s="140" t="s">
        <v>10692</v>
      </c>
      <c r="AF2106" s="29" t="s">
        <v>12547</v>
      </c>
      <c r="AG2106" t="s">
        <v>12550</v>
      </c>
    </row>
    <row r="2107" spans="6:33" x14ac:dyDescent="0.25">
      <c r="F2107" s="338">
        <v>48571195</v>
      </c>
      <c r="G2107" s="339" t="s">
        <v>4542</v>
      </c>
      <c r="H2107" s="340">
        <v>13</v>
      </c>
      <c r="AA2107" s="142">
        <v>419698002388</v>
      </c>
      <c r="AB2107" s="140" t="s">
        <v>13579</v>
      </c>
      <c r="AC2107" s="140" t="s">
        <v>12183</v>
      </c>
      <c r="AD2107" s="140" t="s">
        <v>13445</v>
      </c>
      <c r="AE2107" s="140" t="s">
        <v>10692</v>
      </c>
      <c r="AF2107" s="29" t="s">
        <v>12547</v>
      </c>
      <c r="AG2107" t="s">
        <v>12550</v>
      </c>
    </row>
    <row r="2108" spans="6:33" x14ac:dyDescent="0.25">
      <c r="F2108" s="338">
        <v>87247005</v>
      </c>
      <c r="G2108" s="339" t="s">
        <v>4543</v>
      </c>
      <c r="H2108" s="340">
        <v>14</v>
      </c>
      <c r="AA2108" s="142">
        <v>219698000025</v>
      </c>
      <c r="AB2108" s="140" t="s">
        <v>13579</v>
      </c>
      <c r="AC2108" s="140" t="s">
        <v>12184</v>
      </c>
      <c r="AD2108" s="140" t="s">
        <v>13445</v>
      </c>
      <c r="AE2108" s="140" t="s">
        <v>10692</v>
      </c>
      <c r="AF2108" s="29" t="s">
        <v>12547</v>
      </c>
      <c r="AG2108" t="s">
        <v>12550</v>
      </c>
    </row>
    <row r="2109" spans="6:33" x14ac:dyDescent="0.25">
      <c r="F2109" s="338">
        <v>5339631</v>
      </c>
      <c r="G2109" s="339" t="s">
        <v>4544</v>
      </c>
      <c r="H2109" s="340">
        <v>14</v>
      </c>
      <c r="AA2109" s="142">
        <v>219698002885</v>
      </c>
      <c r="AB2109" s="140" t="s">
        <v>13579</v>
      </c>
      <c r="AC2109" s="140" t="s">
        <v>12185</v>
      </c>
      <c r="AD2109" s="140" t="s">
        <v>13445</v>
      </c>
      <c r="AE2109" s="140" t="s">
        <v>10692</v>
      </c>
      <c r="AF2109" s="29" t="s">
        <v>12547</v>
      </c>
      <c r="AG2109" t="s">
        <v>12550</v>
      </c>
    </row>
    <row r="2110" spans="6:33" x14ac:dyDescent="0.25">
      <c r="F2110" s="338">
        <v>25516611</v>
      </c>
      <c r="G2110" s="339" t="s">
        <v>4545</v>
      </c>
      <c r="H2110" s="340">
        <v>14</v>
      </c>
      <c r="AA2110" s="142">
        <v>219698000351</v>
      </c>
      <c r="AB2110" s="140" t="s">
        <v>13579</v>
      </c>
      <c r="AC2110" s="140" t="s">
        <v>12186</v>
      </c>
      <c r="AD2110" s="140" t="s">
        <v>13445</v>
      </c>
      <c r="AE2110" s="140" t="s">
        <v>10692</v>
      </c>
      <c r="AF2110" s="29" t="s">
        <v>12547</v>
      </c>
      <c r="AG2110" t="s">
        <v>12550</v>
      </c>
    </row>
    <row r="2111" spans="6:33" x14ac:dyDescent="0.25">
      <c r="F2111" s="338">
        <v>10751476</v>
      </c>
      <c r="G2111" s="339" t="s">
        <v>4540</v>
      </c>
      <c r="H2111" s="340">
        <v>14</v>
      </c>
      <c r="AA2111" s="142">
        <v>219698000424</v>
      </c>
      <c r="AB2111" s="140" t="s">
        <v>13579</v>
      </c>
      <c r="AC2111" s="140" t="s">
        <v>12187</v>
      </c>
      <c r="AD2111" s="140" t="s">
        <v>13445</v>
      </c>
      <c r="AE2111" s="140" t="s">
        <v>10692</v>
      </c>
      <c r="AF2111" s="29" t="s">
        <v>12547</v>
      </c>
      <c r="AG2111" t="s">
        <v>12550</v>
      </c>
    </row>
    <row r="2112" spans="6:33" x14ac:dyDescent="0.25">
      <c r="F2112" s="338">
        <v>25611642</v>
      </c>
      <c r="G2112" s="339" t="s">
        <v>4541</v>
      </c>
      <c r="H2112" s="340">
        <v>14</v>
      </c>
      <c r="AA2112" s="142">
        <v>419698001624</v>
      </c>
      <c r="AB2112" s="140" t="s">
        <v>13579</v>
      </c>
      <c r="AC2112" s="140" t="s">
        <v>12188</v>
      </c>
      <c r="AD2112" s="140" t="s">
        <v>13445</v>
      </c>
      <c r="AE2112" s="140" t="s">
        <v>10692</v>
      </c>
      <c r="AF2112" s="29" t="s">
        <v>12547</v>
      </c>
      <c r="AG2112" t="s">
        <v>12550</v>
      </c>
    </row>
    <row r="2113" spans="6:33" x14ac:dyDescent="0.25">
      <c r="F2113" s="338">
        <v>10751876</v>
      </c>
      <c r="G2113" s="339" t="s">
        <v>4534</v>
      </c>
      <c r="H2113" s="340">
        <v>14</v>
      </c>
      <c r="AA2113" s="142">
        <v>219698000904</v>
      </c>
      <c r="AB2113" s="140" t="s">
        <v>13579</v>
      </c>
      <c r="AC2113" s="140" t="s">
        <v>12189</v>
      </c>
      <c r="AD2113" s="140" t="s">
        <v>13445</v>
      </c>
      <c r="AE2113" s="140" t="s">
        <v>10692</v>
      </c>
      <c r="AF2113" s="29" t="s">
        <v>12547</v>
      </c>
      <c r="AG2113" t="s">
        <v>12550</v>
      </c>
    </row>
    <row r="2114" spans="6:33" x14ac:dyDescent="0.25">
      <c r="F2114" s="338">
        <v>25611184</v>
      </c>
      <c r="G2114" s="339" t="s">
        <v>4535</v>
      </c>
      <c r="H2114" s="340">
        <v>14</v>
      </c>
      <c r="AA2114" s="142">
        <v>419698001748</v>
      </c>
      <c r="AB2114" s="140" t="s">
        <v>13579</v>
      </c>
      <c r="AC2114" s="140" t="s">
        <v>12190</v>
      </c>
      <c r="AD2114" s="140" t="s">
        <v>13445</v>
      </c>
      <c r="AE2114" s="140" t="s">
        <v>10692</v>
      </c>
      <c r="AF2114" s="29" t="s">
        <v>12547</v>
      </c>
      <c r="AG2114" t="s">
        <v>12550</v>
      </c>
    </row>
    <row r="2115" spans="6:33" x14ac:dyDescent="0.25">
      <c r="F2115" s="338">
        <v>31530281</v>
      </c>
      <c r="G2115" s="339" t="s">
        <v>4539</v>
      </c>
      <c r="H2115" s="340">
        <v>14</v>
      </c>
      <c r="AA2115" s="142">
        <v>219698000629</v>
      </c>
      <c r="AB2115" s="140" t="s">
        <v>13579</v>
      </c>
      <c r="AC2115" s="140" t="s">
        <v>12191</v>
      </c>
      <c r="AD2115" s="140" t="s">
        <v>13445</v>
      </c>
      <c r="AE2115" s="140" t="s">
        <v>10692</v>
      </c>
      <c r="AF2115" s="29" t="s">
        <v>12547</v>
      </c>
      <c r="AG2115" t="s">
        <v>12550</v>
      </c>
    </row>
    <row r="2116" spans="6:33" x14ac:dyDescent="0.25">
      <c r="F2116" s="338">
        <v>25611970</v>
      </c>
      <c r="G2116" s="339" t="s">
        <v>4537</v>
      </c>
      <c r="H2116" s="340">
        <v>14</v>
      </c>
      <c r="AA2116" s="142">
        <v>119698001205</v>
      </c>
      <c r="AB2116" s="140" t="s">
        <v>13579</v>
      </c>
      <c r="AC2116" s="140" t="s">
        <v>12880</v>
      </c>
      <c r="AD2116" s="140" t="s">
        <v>13446</v>
      </c>
      <c r="AE2116" s="140" t="s">
        <v>10722</v>
      </c>
      <c r="AF2116" s="29" t="s">
        <v>12547</v>
      </c>
      <c r="AG2116" t="s">
        <v>12550</v>
      </c>
    </row>
    <row r="2117" spans="6:33" x14ac:dyDescent="0.25">
      <c r="F2117" s="338">
        <v>34540118</v>
      </c>
      <c r="G2117" s="339" t="s">
        <v>4538</v>
      </c>
      <c r="H2117" s="340">
        <v>14</v>
      </c>
      <c r="AA2117" s="142">
        <v>119698002350</v>
      </c>
      <c r="AB2117" s="140" t="s">
        <v>13579</v>
      </c>
      <c r="AC2117" s="140" t="s">
        <v>10779</v>
      </c>
      <c r="AD2117" s="140" t="s">
        <v>13446</v>
      </c>
      <c r="AE2117" s="140" t="s">
        <v>10722</v>
      </c>
      <c r="AF2117" s="29" t="s">
        <v>12547</v>
      </c>
      <c r="AG2117" t="s">
        <v>12550</v>
      </c>
    </row>
    <row r="2118" spans="6:33" x14ac:dyDescent="0.25">
      <c r="F2118" s="338">
        <v>34568393</v>
      </c>
      <c r="G2118" s="339" t="s">
        <v>4536</v>
      </c>
      <c r="H2118" s="340">
        <v>14</v>
      </c>
      <c r="AA2118" s="142">
        <v>119698000225</v>
      </c>
      <c r="AB2118" s="140" t="s">
        <v>13579</v>
      </c>
      <c r="AC2118" s="140" t="s">
        <v>12192</v>
      </c>
      <c r="AD2118" s="140" t="s">
        <v>13446</v>
      </c>
      <c r="AE2118" s="140" t="s">
        <v>10722</v>
      </c>
      <c r="AF2118" s="29" t="s">
        <v>12547</v>
      </c>
      <c r="AG2118" t="s">
        <v>12550</v>
      </c>
    </row>
    <row r="2119" spans="6:33" x14ac:dyDescent="0.25">
      <c r="F2119" s="338">
        <v>25611873</v>
      </c>
      <c r="G2119" s="339" t="s">
        <v>4533</v>
      </c>
      <c r="H2119" s="340" t="s">
        <v>32</v>
      </c>
      <c r="AA2119" s="142">
        <v>219698000963</v>
      </c>
      <c r="AB2119" s="140" t="s">
        <v>13579</v>
      </c>
      <c r="AC2119" s="140" t="s">
        <v>12193</v>
      </c>
      <c r="AD2119" s="140" t="s">
        <v>13446</v>
      </c>
      <c r="AE2119" s="140" t="s">
        <v>10722</v>
      </c>
      <c r="AF2119" s="29" t="s">
        <v>12547</v>
      </c>
      <c r="AG2119" t="s">
        <v>12550</v>
      </c>
    </row>
    <row r="2120" spans="6:33" x14ac:dyDescent="0.25">
      <c r="F2120" s="338">
        <v>1061535226</v>
      </c>
      <c r="G2120" s="339" t="s">
        <v>4072</v>
      </c>
      <c r="H2120" s="340" t="s">
        <v>31</v>
      </c>
      <c r="AA2120" s="142">
        <v>319698001719</v>
      </c>
      <c r="AB2120" s="140" t="s">
        <v>13579</v>
      </c>
      <c r="AC2120" s="140" t="s">
        <v>12194</v>
      </c>
      <c r="AD2120" s="140" t="s">
        <v>13446</v>
      </c>
      <c r="AE2120" s="140" t="s">
        <v>10722</v>
      </c>
      <c r="AF2120" s="29" t="s">
        <v>12547</v>
      </c>
      <c r="AG2120" t="s">
        <v>12550</v>
      </c>
    </row>
    <row r="2121" spans="6:33" x14ac:dyDescent="0.25">
      <c r="F2121" s="338">
        <v>27297197</v>
      </c>
      <c r="G2121" s="339" t="s">
        <v>4531</v>
      </c>
      <c r="H2121" s="340">
        <v>14</v>
      </c>
      <c r="AA2121" s="142">
        <v>319698001379</v>
      </c>
      <c r="AB2121" s="140" t="s">
        <v>13579</v>
      </c>
      <c r="AC2121" s="140" t="s">
        <v>12195</v>
      </c>
      <c r="AD2121" s="140" t="s">
        <v>13446</v>
      </c>
      <c r="AE2121" s="140" t="s">
        <v>10722</v>
      </c>
      <c r="AF2121" s="29" t="s">
        <v>12547</v>
      </c>
      <c r="AG2121" t="s">
        <v>12550</v>
      </c>
    </row>
    <row r="2122" spans="6:33" x14ac:dyDescent="0.25">
      <c r="F2122" s="338">
        <v>40726804</v>
      </c>
      <c r="G2122" s="339" t="s">
        <v>4530</v>
      </c>
      <c r="H2122" s="340">
        <v>14</v>
      </c>
      <c r="AA2122" s="142">
        <v>119698000748</v>
      </c>
      <c r="AB2122" s="140" t="s">
        <v>13579</v>
      </c>
      <c r="AC2122" s="140" t="s">
        <v>12196</v>
      </c>
      <c r="AD2122" s="140" t="s">
        <v>13446</v>
      </c>
      <c r="AE2122" s="140" t="s">
        <v>10722</v>
      </c>
      <c r="AF2122" s="29" t="s">
        <v>12547</v>
      </c>
      <c r="AG2122" t="s">
        <v>12550</v>
      </c>
    </row>
    <row r="2123" spans="6:33" x14ac:dyDescent="0.25">
      <c r="F2123" s="338">
        <v>25612865</v>
      </c>
      <c r="G2123" s="339" t="s">
        <v>4529</v>
      </c>
      <c r="H2123" s="340">
        <v>14</v>
      </c>
      <c r="AA2123" s="142">
        <v>219698000661</v>
      </c>
      <c r="AB2123" s="140" t="s">
        <v>13579</v>
      </c>
      <c r="AC2123" s="140" t="s">
        <v>12881</v>
      </c>
      <c r="AD2123" s="140" t="s">
        <v>13447</v>
      </c>
      <c r="AE2123" s="140" t="s">
        <v>10692</v>
      </c>
      <c r="AF2123" s="29" t="s">
        <v>12545</v>
      </c>
      <c r="AG2123" t="s">
        <v>12550</v>
      </c>
    </row>
    <row r="2124" spans="6:33" x14ac:dyDescent="0.25">
      <c r="F2124" s="338">
        <v>25706801</v>
      </c>
      <c r="G2124" s="339" t="s">
        <v>4528</v>
      </c>
      <c r="H2124" s="340">
        <v>14</v>
      </c>
      <c r="AA2124" s="142">
        <v>219698002681</v>
      </c>
      <c r="AB2124" s="140" t="s">
        <v>13579</v>
      </c>
      <c r="AC2124" s="140" t="s">
        <v>12197</v>
      </c>
      <c r="AD2124" s="140" t="s">
        <v>13447</v>
      </c>
      <c r="AE2124" s="140" t="s">
        <v>10692</v>
      </c>
      <c r="AF2124" s="29" t="s">
        <v>12545</v>
      </c>
      <c r="AG2124" t="s">
        <v>12550</v>
      </c>
    </row>
    <row r="2125" spans="6:33" x14ac:dyDescent="0.25">
      <c r="F2125" s="338">
        <v>48570739</v>
      </c>
      <c r="G2125" s="339" t="s">
        <v>4526</v>
      </c>
      <c r="H2125" s="340">
        <v>14</v>
      </c>
      <c r="AA2125" s="142">
        <v>219698002133</v>
      </c>
      <c r="AB2125" s="140" t="s">
        <v>13579</v>
      </c>
      <c r="AC2125" s="140" t="s">
        <v>12198</v>
      </c>
      <c r="AD2125" s="140" t="s">
        <v>13447</v>
      </c>
      <c r="AE2125" s="140" t="s">
        <v>10692</v>
      </c>
      <c r="AF2125" s="29" t="s">
        <v>12545</v>
      </c>
      <c r="AG2125" t="s">
        <v>12550</v>
      </c>
    </row>
    <row r="2126" spans="6:33" x14ac:dyDescent="0.25">
      <c r="F2126" s="338">
        <v>48572197</v>
      </c>
      <c r="G2126" s="339" t="s">
        <v>4527</v>
      </c>
      <c r="H2126" s="340" t="s">
        <v>31</v>
      </c>
      <c r="AA2126" s="142">
        <v>219698002362</v>
      </c>
      <c r="AB2126" s="140" t="s">
        <v>13579</v>
      </c>
      <c r="AC2126" s="140" t="s">
        <v>11612</v>
      </c>
      <c r="AD2126" s="140" t="s">
        <v>13447</v>
      </c>
      <c r="AE2126" s="140" t="s">
        <v>10692</v>
      </c>
      <c r="AF2126" s="29" t="s">
        <v>12545</v>
      </c>
      <c r="AG2126" t="s">
        <v>12550</v>
      </c>
    </row>
    <row r="2127" spans="6:33" x14ac:dyDescent="0.25">
      <c r="F2127" s="338">
        <v>34320131</v>
      </c>
      <c r="G2127" s="339" t="s">
        <v>4524</v>
      </c>
      <c r="H2127" s="340">
        <v>13</v>
      </c>
      <c r="AA2127" s="142">
        <v>219698002061</v>
      </c>
      <c r="AB2127" s="140" t="s">
        <v>13579</v>
      </c>
      <c r="AC2127" s="140" t="s">
        <v>12199</v>
      </c>
      <c r="AD2127" s="140" t="s">
        <v>13447</v>
      </c>
      <c r="AE2127" s="140" t="s">
        <v>10692</v>
      </c>
      <c r="AF2127" s="29" t="s">
        <v>12545</v>
      </c>
      <c r="AG2127" t="s">
        <v>12550</v>
      </c>
    </row>
    <row r="2128" spans="6:33" x14ac:dyDescent="0.25">
      <c r="F2128" s="338">
        <v>25310658</v>
      </c>
      <c r="G2128" s="339" t="s">
        <v>4511</v>
      </c>
      <c r="H2128" s="340">
        <v>14</v>
      </c>
      <c r="AA2128" s="142">
        <v>119698000101</v>
      </c>
      <c r="AB2128" s="140" t="s">
        <v>13579</v>
      </c>
      <c r="AC2128" s="140" t="s">
        <v>13580</v>
      </c>
      <c r="AD2128" s="140" t="s">
        <v>13581</v>
      </c>
      <c r="AE2128" s="140" t="s">
        <v>10722</v>
      </c>
      <c r="AF2128" s="29" t="s">
        <v>12545</v>
      </c>
      <c r="AG2128" t="s">
        <v>12550</v>
      </c>
    </row>
    <row r="2129" spans="6:33" x14ac:dyDescent="0.25">
      <c r="F2129" s="338">
        <v>34315441</v>
      </c>
      <c r="G2129" s="339" t="s">
        <v>4523</v>
      </c>
      <c r="H2129" s="340" t="s">
        <v>94</v>
      </c>
      <c r="AA2129" s="142">
        <v>119698000233</v>
      </c>
      <c r="AB2129" s="140" t="s">
        <v>13579</v>
      </c>
      <c r="AC2129" s="140" t="s">
        <v>12200</v>
      </c>
      <c r="AD2129" s="140" t="s">
        <v>13581</v>
      </c>
      <c r="AE2129" s="140" t="s">
        <v>10722</v>
      </c>
      <c r="AF2129" s="29" t="s">
        <v>12545</v>
      </c>
      <c r="AG2129" t="s">
        <v>12550</v>
      </c>
    </row>
    <row r="2130" spans="6:33" x14ac:dyDescent="0.25">
      <c r="F2130" s="338">
        <v>10753286</v>
      </c>
      <c r="G2130" s="339" t="s">
        <v>4518</v>
      </c>
      <c r="H2130" s="340" t="s">
        <v>23</v>
      </c>
      <c r="AA2130" s="142">
        <v>119698000012</v>
      </c>
      <c r="AB2130" s="140" t="s">
        <v>13579</v>
      </c>
      <c r="AC2130" s="140" t="s">
        <v>12201</v>
      </c>
      <c r="AD2130" s="140" t="s">
        <v>13581</v>
      </c>
      <c r="AE2130" s="140" t="s">
        <v>10722</v>
      </c>
      <c r="AF2130" s="29" t="s">
        <v>12545</v>
      </c>
      <c r="AG2130" t="s">
        <v>12550</v>
      </c>
    </row>
    <row r="2131" spans="6:33" x14ac:dyDescent="0.25">
      <c r="F2131" s="338">
        <v>25544047</v>
      </c>
      <c r="G2131" s="339" t="s">
        <v>4522</v>
      </c>
      <c r="H2131" s="340">
        <v>14</v>
      </c>
      <c r="AA2131" s="142">
        <v>119698000241</v>
      </c>
      <c r="AB2131" s="140" t="s">
        <v>13579</v>
      </c>
      <c r="AC2131" s="140" t="s">
        <v>12202</v>
      </c>
      <c r="AD2131" s="140" t="s">
        <v>13581</v>
      </c>
      <c r="AE2131" s="140" t="s">
        <v>10722</v>
      </c>
      <c r="AF2131" s="29" t="s">
        <v>12545</v>
      </c>
      <c r="AG2131" t="s">
        <v>12550</v>
      </c>
    </row>
    <row r="2132" spans="6:33" x14ac:dyDescent="0.25">
      <c r="F2132" s="338">
        <v>48571980</v>
      </c>
      <c r="G2132" s="339" t="s">
        <v>4519</v>
      </c>
      <c r="H2132" s="340">
        <v>14</v>
      </c>
      <c r="AA2132" s="142">
        <v>219698001641</v>
      </c>
      <c r="AB2132" s="140" t="s">
        <v>13579</v>
      </c>
      <c r="AC2132" s="140" t="s">
        <v>12882</v>
      </c>
      <c r="AD2132" s="140" t="s">
        <v>13448</v>
      </c>
      <c r="AE2132" s="140" t="s">
        <v>10692</v>
      </c>
      <c r="AF2132" s="29" t="s">
        <v>12547</v>
      </c>
      <c r="AG2132" t="s">
        <v>12550</v>
      </c>
    </row>
    <row r="2133" spans="6:33" x14ac:dyDescent="0.25">
      <c r="F2133" s="338">
        <v>76293068</v>
      </c>
      <c r="G2133" s="339" t="s">
        <v>4525</v>
      </c>
      <c r="H2133" s="340">
        <v>14</v>
      </c>
      <c r="AA2133" s="142">
        <v>219698000114</v>
      </c>
      <c r="AB2133" s="140" t="s">
        <v>13579</v>
      </c>
      <c r="AC2133" s="140" t="s">
        <v>12203</v>
      </c>
      <c r="AD2133" s="140" t="s">
        <v>13448</v>
      </c>
      <c r="AE2133" s="140" t="s">
        <v>10692</v>
      </c>
      <c r="AF2133" s="29" t="s">
        <v>12547</v>
      </c>
      <c r="AG2133" t="s">
        <v>12550</v>
      </c>
    </row>
    <row r="2134" spans="6:33" x14ac:dyDescent="0.25">
      <c r="F2134" s="338">
        <v>76334222</v>
      </c>
      <c r="G2134" s="339" t="s">
        <v>4520</v>
      </c>
      <c r="H2134" s="340">
        <v>14</v>
      </c>
      <c r="AA2134" s="142">
        <v>219698000670</v>
      </c>
      <c r="AB2134" s="140" t="s">
        <v>13579</v>
      </c>
      <c r="AC2134" s="140" t="s">
        <v>12204</v>
      </c>
      <c r="AD2134" s="140" t="s">
        <v>13448</v>
      </c>
      <c r="AE2134" s="140" t="s">
        <v>10692</v>
      </c>
      <c r="AF2134" s="29" t="s">
        <v>12547</v>
      </c>
      <c r="AG2134" t="s">
        <v>12550</v>
      </c>
    </row>
    <row r="2135" spans="6:33" x14ac:dyDescent="0.25">
      <c r="F2135" s="338">
        <v>34553805</v>
      </c>
      <c r="G2135" s="339" t="s">
        <v>4521</v>
      </c>
      <c r="H2135" s="340">
        <v>14</v>
      </c>
      <c r="AA2135" s="142">
        <v>219698000475</v>
      </c>
      <c r="AB2135" s="140" t="s">
        <v>13579</v>
      </c>
      <c r="AC2135" s="140" t="s">
        <v>12205</v>
      </c>
      <c r="AD2135" s="140" t="s">
        <v>13448</v>
      </c>
      <c r="AE2135" s="140" t="s">
        <v>10692</v>
      </c>
      <c r="AF2135" s="29" t="s">
        <v>12547</v>
      </c>
      <c r="AG2135" t="s">
        <v>12550</v>
      </c>
    </row>
    <row r="2136" spans="6:33" x14ac:dyDescent="0.25">
      <c r="F2136" s="338">
        <v>1061733910</v>
      </c>
      <c r="G2136" s="339" t="s">
        <v>2479</v>
      </c>
      <c r="H2136" s="340" t="s">
        <v>31</v>
      </c>
      <c r="AA2136" s="142">
        <v>219698000335</v>
      </c>
      <c r="AB2136" s="140" t="s">
        <v>13579</v>
      </c>
      <c r="AC2136" s="140" t="s">
        <v>11226</v>
      </c>
      <c r="AD2136" s="140" t="s">
        <v>13448</v>
      </c>
      <c r="AE2136" s="140" t="s">
        <v>10692</v>
      </c>
      <c r="AF2136" s="29" t="s">
        <v>12547</v>
      </c>
      <c r="AG2136" t="s">
        <v>12550</v>
      </c>
    </row>
    <row r="2137" spans="6:33" x14ac:dyDescent="0.25">
      <c r="F2137" s="338">
        <v>25295793</v>
      </c>
      <c r="G2137" s="339" t="s">
        <v>4509</v>
      </c>
      <c r="H2137" s="340">
        <v>14</v>
      </c>
      <c r="AA2137" s="142">
        <v>219698002974</v>
      </c>
      <c r="AB2137" s="140" t="s">
        <v>13579</v>
      </c>
      <c r="AC2137" s="140" t="s">
        <v>12206</v>
      </c>
      <c r="AD2137" s="140" t="s">
        <v>13449</v>
      </c>
      <c r="AE2137" s="140" t="s">
        <v>10692</v>
      </c>
      <c r="AF2137" s="29" t="s">
        <v>12547</v>
      </c>
      <c r="AG2137" t="s">
        <v>12550</v>
      </c>
    </row>
    <row r="2138" spans="6:33" x14ac:dyDescent="0.25">
      <c r="F2138" s="338">
        <v>25280181</v>
      </c>
      <c r="G2138" s="339" t="s">
        <v>4508</v>
      </c>
      <c r="H2138" s="340">
        <v>14</v>
      </c>
      <c r="AA2138" s="142">
        <v>419698001403</v>
      </c>
      <c r="AB2138" s="140" t="s">
        <v>13579</v>
      </c>
      <c r="AC2138" s="140" t="s">
        <v>12207</v>
      </c>
      <c r="AD2138" s="140" t="s">
        <v>13449</v>
      </c>
      <c r="AE2138" s="140" t="s">
        <v>10692</v>
      </c>
      <c r="AF2138" s="29" t="s">
        <v>12547</v>
      </c>
      <c r="AG2138" t="s">
        <v>12550</v>
      </c>
    </row>
    <row r="2139" spans="6:33" x14ac:dyDescent="0.25">
      <c r="F2139" s="338">
        <v>4742461</v>
      </c>
      <c r="G2139" s="339" t="s">
        <v>4514</v>
      </c>
      <c r="H2139" s="340">
        <v>14</v>
      </c>
      <c r="AA2139" s="142">
        <v>219698000033</v>
      </c>
      <c r="AB2139" s="140" t="s">
        <v>13579</v>
      </c>
      <c r="AC2139" s="140" t="s">
        <v>12208</v>
      </c>
      <c r="AD2139" s="140" t="s">
        <v>13449</v>
      </c>
      <c r="AE2139" s="140" t="s">
        <v>10692</v>
      </c>
      <c r="AF2139" s="29" t="s">
        <v>12547</v>
      </c>
      <c r="AG2139" t="s">
        <v>12550</v>
      </c>
    </row>
    <row r="2140" spans="6:33" x14ac:dyDescent="0.25">
      <c r="F2140" s="338">
        <v>4763619</v>
      </c>
      <c r="G2140" s="339" t="s">
        <v>4516</v>
      </c>
      <c r="H2140" s="340">
        <v>14</v>
      </c>
      <c r="AA2140" s="142">
        <v>219698002079</v>
      </c>
      <c r="AB2140" s="140" t="s">
        <v>13579</v>
      </c>
      <c r="AC2140" s="140" t="s">
        <v>12209</v>
      </c>
      <c r="AD2140" s="140" t="s">
        <v>13449</v>
      </c>
      <c r="AE2140" s="140" t="s">
        <v>10692</v>
      </c>
      <c r="AF2140" s="29" t="s">
        <v>12547</v>
      </c>
      <c r="AG2140" t="s">
        <v>12550</v>
      </c>
    </row>
    <row r="2141" spans="6:33" x14ac:dyDescent="0.25">
      <c r="F2141" s="338">
        <v>25546505</v>
      </c>
      <c r="G2141" s="339" t="s">
        <v>4515</v>
      </c>
      <c r="H2141" s="340" t="s">
        <v>39</v>
      </c>
      <c r="AA2141" s="142">
        <v>419698001764</v>
      </c>
      <c r="AB2141" s="140" t="s">
        <v>13579</v>
      </c>
      <c r="AC2141" s="140" t="s">
        <v>12210</v>
      </c>
      <c r="AD2141" s="140" t="s">
        <v>13449</v>
      </c>
      <c r="AE2141" s="140" t="s">
        <v>10692</v>
      </c>
      <c r="AF2141" s="29" t="s">
        <v>12547</v>
      </c>
      <c r="AG2141" t="s">
        <v>12550</v>
      </c>
    </row>
    <row r="2142" spans="6:33" x14ac:dyDescent="0.25">
      <c r="F2142" s="338">
        <v>10292001</v>
      </c>
      <c r="G2142" s="339" t="s">
        <v>4510</v>
      </c>
      <c r="H2142" s="340" t="s">
        <v>26</v>
      </c>
      <c r="AA2142" s="142">
        <v>119698001698</v>
      </c>
      <c r="AB2142" s="140" t="s">
        <v>13579</v>
      </c>
      <c r="AC2142" s="140" t="s">
        <v>12883</v>
      </c>
      <c r="AD2142" s="140" t="s">
        <v>13450</v>
      </c>
      <c r="AE2142" s="140" t="s">
        <v>10722</v>
      </c>
      <c r="AF2142" s="29" t="s">
        <v>12545</v>
      </c>
      <c r="AG2142" t="s">
        <v>12550</v>
      </c>
    </row>
    <row r="2143" spans="6:33" x14ac:dyDescent="0.25">
      <c r="F2143" s="338">
        <v>10752322</v>
      </c>
      <c r="G2143" s="339" t="s">
        <v>4512</v>
      </c>
      <c r="H2143" s="340">
        <v>14</v>
      </c>
      <c r="AA2143" s="142">
        <v>219698000556</v>
      </c>
      <c r="AB2143" s="140" t="s">
        <v>13579</v>
      </c>
      <c r="AC2143" s="140" t="s">
        <v>12884</v>
      </c>
      <c r="AD2143" s="140" t="s">
        <v>13451</v>
      </c>
      <c r="AE2143" s="140" t="s">
        <v>10692</v>
      </c>
      <c r="AF2143" s="29" t="s">
        <v>12545</v>
      </c>
      <c r="AG2143" t="s">
        <v>12550</v>
      </c>
    </row>
    <row r="2144" spans="6:33" x14ac:dyDescent="0.25">
      <c r="F2144" s="338">
        <v>48652211</v>
      </c>
      <c r="G2144" s="339" t="s">
        <v>4513</v>
      </c>
      <c r="H2144" s="340">
        <v>14</v>
      </c>
      <c r="AA2144" s="142">
        <v>219698000645</v>
      </c>
      <c r="AB2144" s="140" t="s">
        <v>13579</v>
      </c>
      <c r="AC2144" s="140" t="s">
        <v>11475</v>
      </c>
      <c r="AD2144" s="140" t="s">
        <v>13451</v>
      </c>
      <c r="AE2144" s="140" t="s">
        <v>10692</v>
      </c>
      <c r="AF2144" s="29" t="s">
        <v>12545</v>
      </c>
      <c r="AG2144" t="s">
        <v>12550</v>
      </c>
    </row>
    <row r="2145" spans="6:33" x14ac:dyDescent="0.25">
      <c r="F2145" s="338">
        <v>4613734</v>
      </c>
      <c r="G2145" s="339" t="s">
        <v>4507</v>
      </c>
      <c r="H2145" s="340">
        <v>11</v>
      </c>
      <c r="AA2145" s="142">
        <v>219698000394</v>
      </c>
      <c r="AB2145" s="140" t="s">
        <v>13579</v>
      </c>
      <c r="AC2145" s="140" t="s">
        <v>12211</v>
      </c>
      <c r="AD2145" s="140" t="s">
        <v>13451</v>
      </c>
      <c r="AE2145" s="140" t="s">
        <v>10692</v>
      </c>
      <c r="AF2145" s="29" t="s">
        <v>12545</v>
      </c>
      <c r="AG2145" t="s">
        <v>12550</v>
      </c>
    </row>
    <row r="2146" spans="6:33" x14ac:dyDescent="0.25">
      <c r="F2146" s="338">
        <v>4695505</v>
      </c>
      <c r="G2146" s="339" t="s">
        <v>4506</v>
      </c>
      <c r="H2146" s="340">
        <v>14</v>
      </c>
      <c r="AA2146" s="142">
        <v>219698000343</v>
      </c>
      <c r="AB2146" s="140" t="s">
        <v>13579</v>
      </c>
      <c r="AC2146" s="140" t="s">
        <v>12212</v>
      </c>
      <c r="AD2146" s="140" t="s">
        <v>13451</v>
      </c>
      <c r="AE2146" s="140" t="s">
        <v>10692</v>
      </c>
      <c r="AF2146" s="29" t="s">
        <v>12545</v>
      </c>
      <c r="AG2146" t="s">
        <v>12550</v>
      </c>
    </row>
    <row r="2147" spans="6:33" x14ac:dyDescent="0.25">
      <c r="F2147" s="338">
        <v>4723442</v>
      </c>
      <c r="G2147" s="339" t="s">
        <v>4504</v>
      </c>
      <c r="H2147" s="340">
        <v>14</v>
      </c>
      <c r="AA2147" s="142">
        <v>219698000173</v>
      </c>
      <c r="AB2147" s="140" t="s">
        <v>13579</v>
      </c>
      <c r="AC2147" s="140" t="s">
        <v>12669</v>
      </c>
      <c r="AD2147" s="140" t="s">
        <v>13452</v>
      </c>
      <c r="AE2147" s="140" t="s">
        <v>10692</v>
      </c>
      <c r="AF2147" s="29" t="s">
        <v>12545</v>
      </c>
      <c r="AG2147" t="s">
        <v>12550</v>
      </c>
    </row>
    <row r="2148" spans="6:33" x14ac:dyDescent="0.25">
      <c r="F2148" s="338">
        <v>34568070</v>
      </c>
      <c r="G2148" s="339" t="s">
        <v>4505</v>
      </c>
      <c r="H2148" s="340">
        <v>12</v>
      </c>
      <c r="AA2148" s="142">
        <v>419698001705</v>
      </c>
      <c r="AB2148" s="140" t="s">
        <v>13579</v>
      </c>
      <c r="AC2148" s="140" t="s">
        <v>12213</v>
      </c>
      <c r="AD2148" s="140" t="s">
        <v>13452</v>
      </c>
      <c r="AE2148" s="140" t="s">
        <v>10692</v>
      </c>
      <c r="AF2148" s="29" t="s">
        <v>12545</v>
      </c>
      <c r="AG2148" t="s">
        <v>12550</v>
      </c>
    </row>
    <row r="2149" spans="6:33" x14ac:dyDescent="0.25">
      <c r="F2149" s="338">
        <v>25482035</v>
      </c>
      <c r="G2149" s="339" t="s">
        <v>4500</v>
      </c>
      <c r="H2149" s="340">
        <v>14</v>
      </c>
      <c r="AA2149" s="142">
        <v>219698000432</v>
      </c>
      <c r="AB2149" s="140" t="s">
        <v>13579</v>
      </c>
      <c r="AC2149" s="140" t="s">
        <v>12885</v>
      </c>
      <c r="AD2149" s="140" t="s">
        <v>13453</v>
      </c>
      <c r="AE2149" s="140" t="s">
        <v>10692</v>
      </c>
      <c r="AF2149" s="29" t="s">
        <v>12545</v>
      </c>
      <c r="AG2149" t="s">
        <v>12550</v>
      </c>
    </row>
    <row r="2150" spans="6:33" x14ac:dyDescent="0.25">
      <c r="F2150" s="338">
        <v>34550703</v>
      </c>
      <c r="G2150" s="339" t="s">
        <v>4499</v>
      </c>
      <c r="H2150" s="340">
        <v>14</v>
      </c>
      <c r="AA2150" s="142">
        <v>419698001381</v>
      </c>
      <c r="AB2150" s="140" t="s">
        <v>13579</v>
      </c>
      <c r="AC2150" s="140" t="s">
        <v>12214</v>
      </c>
      <c r="AD2150" s="140" t="s">
        <v>13453</v>
      </c>
      <c r="AE2150" s="140" t="s">
        <v>10692</v>
      </c>
      <c r="AF2150" s="29" t="s">
        <v>12545</v>
      </c>
      <c r="AG2150" t="s">
        <v>12550</v>
      </c>
    </row>
    <row r="2151" spans="6:33" x14ac:dyDescent="0.25">
      <c r="F2151" s="338">
        <v>34563728</v>
      </c>
      <c r="G2151" s="339" t="s">
        <v>4498</v>
      </c>
      <c r="H2151" s="340">
        <v>14</v>
      </c>
      <c r="AA2151" s="142">
        <v>219698001366</v>
      </c>
      <c r="AB2151" s="140" t="s">
        <v>13579</v>
      </c>
      <c r="AC2151" s="140" t="s">
        <v>12215</v>
      </c>
      <c r="AD2151" s="140" t="s">
        <v>13453</v>
      </c>
      <c r="AE2151" s="140" t="s">
        <v>10692</v>
      </c>
      <c r="AF2151" s="29" t="s">
        <v>12545</v>
      </c>
      <c r="AG2151" t="s">
        <v>12550</v>
      </c>
    </row>
    <row r="2152" spans="6:33" x14ac:dyDescent="0.25">
      <c r="F2152" s="338">
        <v>25311604</v>
      </c>
      <c r="G2152" s="339" t="s">
        <v>4502</v>
      </c>
      <c r="H2152" s="340">
        <v>14</v>
      </c>
      <c r="AA2152" s="142">
        <v>219698000769</v>
      </c>
      <c r="AB2152" s="140" t="s">
        <v>13579</v>
      </c>
      <c r="AC2152" s="140" t="s">
        <v>11549</v>
      </c>
      <c r="AD2152" s="140" t="s">
        <v>13453</v>
      </c>
      <c r="AE2152" s="140" t="s">
        <v>10692</v>
      </c>
      <c r="AF2152" s="29" t="s">
        <v>12545</v>
      </c>
      <c r="AG2152" t="s">
        <v>12550</v>
      </c>
    </row>
    <row r="2153" spans="6:33" x14ac:dyDescent="0.25">
      <c r="F2153" s="338">
        <v>4742147</v>
      </c>
      <c r="G2153" s="339" t="s">
        <v>4501</v>
      </c>
      <c r="H2153" s="340">
        <v>14</v>
      </c>
      <c r="AA2153" s="142">
        <v>319698003096</v>
      </c>
      <c r="AB2153" s="140" t="s">
        <v>13579</v>
      </c>
      <c r="AC2153" s="140" t="s">
        <v>12216</v>
      </c>
      <c r="AD2153" s="140" t="s">
        <v>13454</v>
      </c>
      <c r="AE2153" s="140" t="s">
        <v>10722</v>
      </c>
      <c r="AF2153" s="29" t="s">
        <v>12545</v>
      </c>
      <c r="AG2153" t="s">
        <v>12549</v>
      </c>
    </row>
    <row r="2154" spans="6:33" x14ac:dyDescent="0.25">
      <c r="F2154" s="338">
        <v>34571348</v>
      </c>
      <c r="G2154" s="339" t="s">
        <v>4503</v>
      </c>
      <c r="H2154" s="340" t="s">
        <v>31</v>
      </c>
      <c r="AA2154" s="142">
        <v>319698800000</v>
      </c>
      <c r="AB2154" s="140" t="s">
        <v>13579</v>
      </c>
      <c r="AC2154" s="140" t="s">
        <v>12217</v>
      </c>
      <c r="AD2154" s="140" t="s">
        <v>13455</v>
      </c>
      <c r="AE2154" s="140" t="s">
        <v>10722</v>
      </c>
      <c r="AF2154" s="29" t="s">
        <v>12548</v>
      </c>
      <c r="AG2154" t="s">
        <v>12550</v>
      </c>
    </row>
    <row r="2155" spans="6:33" x14ac:dyDescent="0.25">
      <c r="F2155" s="338">
        <v>25611403</v>
      </c>
      <c r="G2155" s="339" t="s">
        <v>4485</v>
      </c>
      <c r="H2155" s="340">
        <v>13</v>
      </c>
      <c r="AA2155" s="142">
        <v>319698002057</v>
      </c>
      <c r="AB2155" s="140" t="s">
        <v>13579</v>
      </c>
      <c r="AC2155" s="140" t="s">
        <v>12218</v>
      </c>
      <c r="AD2155" s="140" t="s">
        <v>13456</v>
      </c>
      <c r="AE2155" s="140" t="s">
        <v>10722</v>
      </c>
      <c r="AF2155" s="29" t="s">
        <v>12546</v>
      </c>
      <c r="AG2155" t="s">
        <v>12550</v>
      </c>
    </row>
    <row r="2156" spans="6:33" x14ac:dyDescent="0.25">
      <c r="F2156" s="338">
        <v>48570764</v>
      </c>
      <c r="G2156" s="339" t="s">
        <v>4483</v>
      </c>
      <c r="H2156" s="340">
        <v>13</v>
      </c>
      <c r="AA2156" s="142">
        <v>319698003070</v>
      </c>
      <c r="AB2156" s="140" t="s">
        <v>13579</v>
      </c>
      <c r="AC2156" s="140" t="s">
        <v>12219</v>
      </c>
      <c r="AD2156" s="140" t="s">
        <v>13457</v>
      </c>
      <c r="AE2156" s="140" t="s">
        <v>10722</v>
      </c>
      <c r="AF2156" s="29">
        <v>0</v>
      </c>
      <c r="AG2156" t="s">
        <v>12549</v>
      </c>
    </row>
    <row r="2157" spans="6:33" x14ac:dyDescent="0.25">
      <c r="F2157" s="338">
        <v>48570928</v>
      </c>
      <c r="G2157" s="339" t="s">
        <v>4484</v>
      </c>
      <c r="H2157" s="340">
        <v>14</v>
      </c>
      <c r="AA2157" s="142">
        <v>319698001735</v>
      </c>
      <c r="AB2157" s="140" t="s">
        <v>13579</v>
      </c>
      <c r="AC2157" s="140" t="s">
        <v>12220</v>
      </c>
      <c r="AD2157" s="140" t="s">
        <v>13458</v>
      </c>
      <c r="AE2157" s="140" t="s">
        <v>10722</v>
      </c>
      <c r="AF2157" s="29" t="s">
        <v>12545</v>
      </c>
      <c r="AG2157" t="s">
        <v>12550</v>
      </c>
    </row>
    <row r="2158" spans="6:33" x14ac:dyDescent="0.25">
      <c r="F2158" s="338">
        <v>4626331</v>
      </c>
      <c r="G2158" s="339" t="s">
        <v>4481</v>
      </c>
      <c r="H2158" s="340">
        <v>14</v>
      </c>
      <c r="AA2158" s="142">
        <v>319698002171</v>
      </c>
      <c r="AB2158" s="140" t="s">
        <v>13579</v>
      </c>
      <c r="AC2158" s="140" t="s">
        <v>12221</v>
      </c>
      <c r="AD2158" s="140" t="s">
        <v>13459</v>
      </c>
      <c r="AE2158" s="140" t="s">
        <v>10722</v>
      </c>
      <c r="AF2158" s="29" t="s">
        <v>12545</v>
      </c>
      <c r="AG2158" t="s">
        <v>12550</v>
      </c>
    </row>
    <row r="2159" spans="6:33" x14ac:dyDescent="0.25">
      <c r="F2159" s="338">
        <v>10751790</v>
      </c>
      <c r="G2159" s="339" t="s">
        <v>4482</v>
      </c>
      <c r="H2159" s="340">
        <v>1</v>
      </c>
      <c r="AA2159" s="142">
        <v>319698001859</v>
      </c>
      <c r="AB2159" s="140" t="s">
        <v>13579</v>
      </c>
      <c r="AC2159" s="140" t="s">
        <v>12222</v>
      </c>
      <c r="AD2159" s="140" t="s">
        <v>13460</v>
      </c>
      <c r="AE2159" s="140" t="s">
        <v>10722</v>
      </c>
      <c r="AF2159" s="29" t="s">
        <v>12545</v>
      </c>
      <c r="AG2159" t="s">
        <v>12550</v>
      </c>
    </row>
    <row r="2160" spans="6:33" x14ac:dyDescent="0.25">
      <c r="F2160" s="338">
        <v>25394916</v>
      </c>
      <c r="G2160" s="339" t="s">
        <v>4478</v>
      </c>
      <c r="H2160" s="340">
        <v>14</v>
      </c>
      <c r="AA2160" s="142">
        <v>219743000210</v>
      </c>
      <c r="AB2160" s="140" t="s">
        <v>10679</v>
      </c>
      <c r="AC2160" s="140" t="s">
        <v>12223</v>
      </c>
      <c r="AD2160" s="140" t="s">
        <v>13461</v>
      </c>
      <c r="AE2160" s="140" t="s">
        <v>10692</v>
      </c>
      <c r="AF2160" s="29" t="s">
        <v>12544</v>
      </c>
      <c r="AG2160" t="s">
        <v>12549</v>
      </c>
    </row>
    <row r="2161" spans="6:33" x14ac:dyDescent="0.25">
      <c r="F2161" s="338">
        <v>25559462</v>
      </c>
      <c r="G2161" s="339" t="s">
        <v>4477</v>
      </c>
      <c r="H2161" s="340">
        <v>14</v>
      </c>
      <c r="AA2161" s="142">
        <v>219743001011</v>
      </c>
      <c r="AB2161" s="140" t="s">
        <v>10679</v>
      </c>
      <c r="AC2161" s="140" t="s">
        <v>12224</v>
      </c>
      <c r="AD2161" s="140" t="s">
        <v>13461</v>
      </c>
      <c r="AE2161" s="140" t="s">
        <v>10692</v>
      </c>
      <c r="AF2161" s="29" t="s">
        <v>12544</v>
      </c>
      <c r="AG2161" t="s">
        <v>12549</v>
      </c>
    </row>
    <row r="2162" spans="6:33" x14ac:dyDescent="0.25">
      <c r="F2162" s="338">
        <v>25559576</v>
      </c>
      <c r="G2162" s="339" t="s">
        <v>4479</v>
      </c>
      <c r="H2162" s="340">
        <v>14</v>
      </c>
      <c r="AA2162" s="142">
        <v>219743000511</v>
      </c>
      <c r="AB2162" s="140" t="s">
        <v>10679</v>
      </c>
      <c r="AC2162" s="140" t="s">
        <v>12225</v>
      </c>
      <c r="AD2162" s="140" t="s">
        <v>13462</v>
      </c>
      <c r="AE2162" s="140" t="s">
        <v>10692</v>
      </c>
      <c r="AF2162" s="29" t="s">
        <v>12544</v>
      </c>
      <c r="AG2162" t="s">
        <v>12549</v>
      </c>
    </row>
    <row r="2163" spans="6:33" x14ac:dyDescent="0.25">
      <c r="F2163" s="338">
        <v>25295991</v>
      </c>
      <c r="G2163" s="339" t="s">
        <v>798</v>
      </c>
      <c r="H2163" s="340">
        <v>14</v>
      </c>
      <c r="AA2163" s="142">
        <v>419743001151</v>
      </c>
      <c r="AB2163" s="140" t="s">
        <v>10679</v>
      </c>
      <c r="AC2163" s="140" t="s">
        <v>12226</v>
      </c>
      <c r="AD2163" s="140" t="s">
        <v>13462</v>
      </c>
      <c r="AE2163" s="140" t="s">
        <v>10692</v>
      </c>
      <c r="AF2163" s="29" t="s">
        <v>12544</v>
      </c>
      <c r="AG2163" t="s">
        <v>12549</v>
      </c>
    </row>
    <row r="2164" spans="6:33" x14ac:dyDescent="0.25">
      <c r="F2164" s="338">
        <v>48571621</v>
      </c>
      <c r="G2164" s="339" t="s">
        <v>4480</v>
      </c>
      <c r="H2164" s="340">
        <v>14</v>
      </c>
      <c r="AA2164" s="142">
        <v>219743000856</v>
      </c>
      <c r="AB2164" s="140" t="s">
        <v>10679</v>
      </c>
      <c r="AC2164" s="140" t="s">
        <v>12227</v>
      </c>
      <c r="AD2164" s="140" t="s">
        <v>13462</v>
      </c>
      <c r="AE2164" s="140" t="s">
        <v>10692</v>
      </c>
      <c r="AF2164" s="29" t="s">
        <v>12544</v>
      </c>
      <c r="AG2164" t="s">
        <v>12549</v>
      </c>
    </row>
    <row r="2165" spans="6:33" x14ac:dyDescent="0.25">
      <c r="F2165" s="338">
        <v>76291235</v>
      </c>
      <c r="G2165" s="339" t="s">
        <v>4474</v>
      </c>
      <c r="H2165" s="340">
        <v>14</v>
      </c>
      <c r="AA2165" s="142">
        <v>219743001143</v>
      </c>
      <c r="AB2165" s="140" t="s">
        <v>10679</v>
      </c>
      <c r="AC2165" s="140" t="s">
        <v>11515</v>
      </c>
      <c r="AD2165" s="140" t="s">
        <v>13462</v>
      </c>
      <c r="AE2165" s="140" t="s">
        <v>10692</v>
      </c>
      <c r="AF2165" s="29" t="s">
        <v>12544</v>
      </c>
      <c r="AG2165" t="s">
        <v>12549</v>
      </c>
    </row>
    <row r="2166" spans="6:33" x14ac:dyDescent="0.25">
      <c r="F2166" s="338">
        <v>76334267</v>
      </c>
      <c r="G2166" s="339" t="s">
        <v>4475</v>
      </c>
      <c r="H2166" s="340">
        <v>14</v>
      </c>
      <c r="AA2166" s="142">
        <v>219743000031</v>
      </c>
      <c r="AB2166" s="140" t="s">
        <v>10679</v>
      </c>
      <c r="AC2166" s="140" t="s">
        <v>12228</v>
      </c>
      <c r="AD2166" s="140" t="s">
        <v>13463</v>
      </c>
      <c r="AE2166" s="140" t="s">
        <v>10692</v>
      </c>
      <c r="AF2166" s="29" t="s">
        <v>12544</v>
      </c>
      <c r="AG2166" t="s">
        <v>12549</v>
      </c>
    </row>
    <row r="2167" spans="6:33" x14ac:dyDescent="0.25">
      <c r="F2167" s="338">
        <v>34544641</v>
      </c>
      <c r="G2167" s="339" t="s">
        <v>4476</v>
      </c>
      <c r="H2167" s="340">
        <v>14</v>
      </c>
      <c r="AA2167" s="142">
        <v>219743000198</v>
      </c>
      <c r="AB2167" s="140" t="s">
        <v>10679</v>
      </c>
      <c r="AC2167" s="140" t="s">
        <v>12229</v>
      </c>
      <c r="AD2167" s="140" t="s">
        <v>13464</v>
      </c>
      <c r="AE2167" s="140" t="s">
        <v>10692</v>
      </c>
      <c r="AF2167" s="29" t="s">
        <v>12547</v>
      </c>
      <c r="AG2167" t="s">
        <v>12550</v>
      </c>
    </row>
    <row r="2168" spans="6:33" x14ac:dyDescent="0.25">
      <c r="F2168" s="338">
        <v>25481944</v>
      </c>
      <c r="G2168" s="339" t="s">
        <v>4470</v>
      </c>
      <c r="H2168" s="340">
        <v>14</v>
      </c>
      <c r="AA2168" s="142">
        <v>219743000767</v>
      </c>
      <c r="AB2168" s="140" t="s">
        <v>10679</v>
      </c>
      <c r="AC2168" s="140" t="s">
        <v>12230</v>
      </c>
      <c r="AD2168" s="140" t="s">
        <v>13464</v>
      </c>
      <c r="AE2168" s="140" t="s">
        <v>10692</v>
      </c>
      <c r="AF2168" s="29" t="s">
        <v>12547</v>
      </c>
      <c r="AG2168" t="s">
        <v>12550</v>
      </c>
    </row>
    <row r="2169" spans="6:33" x14ac:dyDescent="0.25">
      <c r="F2169" s="338">
        <v>25296154</v>
      </c>
      <c r="G2169" s="339" t="s">
        <v>4464</v>
      </c>
      <c r="H2169" s="340">
        <v>14</v>
      </c>
      <c r="AA2169" s="142">
        <v>219743000074</v>
      </c>
      <c r="AB2169" s="140" t="s">
        <v>10679</v>
      </c>
      <c r="AC2169" s="140" t="s">
        <v>12231</v>
      </c>
      <c r="AD2169" s="140" t="s">
        <v>13464</v>
      </c>
      <c r="AE2169" s="140" t="s">
        <v>10692</v>
      </c>
      <c r="AF2169" s="29" t="s">
        <v>12547</v>
      </c>
      <c r="AG2169" t="s">
        <v>12550</v>
      </c>
    </row>
    <row r="2170" spans="6:33" x14ac:dyDescent="0.25">
      <c r="F2170" s="338">
        <v>25436106</v>
      </c>
      <c r="G2170" s="339" t="s">
        <v>4472</v>
      </c>
      <c r="H2170" s="340">
        <v>14</v>
      </c>
      <c r="AA2170" s="142">
        <v>219743000961</v>
      </c>
      <c r="AB2170" s="140" t="s">
        <v>10679</v>
      </c>
      <c r="AC2170" s="140" t="s">
        <v>12232</v>
      </c>
      <c r="AD2170" s="140" t="s">
        <v>13464</v>
      </c>
      <c r="AE2170" s="140" t="s">
        <v>10692</v>
      </c>
      <c r="AF2170" s="29" t="s">
        <v>12547</v>
      </c>
      <c r="AG2170" t="s">
        <v>12550</v>
      </c>
    </row>
    <row r="2171" spans="6:33" x14ac:dyDescent="0.25">
      <c r="F2171" s="338">
        <v>25273358</v>
      </c>
      <c r="G2171" s="339" t="s">
        <v>4463</v>
      </c>
      <c r="H2171" s="340" t="s">
        <v>31</v>
      </c>
      <c r="AA2171" s="142">
        <v>219743000368</v>
      </c>
      <c r="AB2171" s="140" t="s">
        <v>10679</v>
      </c>
      <c r="AC2171" s="140" t="s">
        <v>11030</v>
      </c>
      <c r="AD2171" s="140" t="s">
        <v>13465</v>
      </c>
      <c r="AE2171" s="140" t="s">
        <v>10692</v>
      </c>
      <c r="AF2171" s="29" t="s">
        <v>12547</v>
      </c>
      <c r="AG2171" t="s">
        <v>12550</v>
      </c>
    </row>
    <row r="2172" spans="6:33" x14ac:dyDescent="0.25">
      <c r="F2172" s="338">
        <v>25610775</v>
      </c>
      <c r="G2172" s="339" t="s">
        <v>4471</v>
      </c>
      <c r="H2172" s="340">
        <v>14</v>
      </c>
      <c r="AA2172" s="142">
        <v>219743000261</v>
      </c>
      <c r="AB2172" s="140" t="s">
        <v>10679</v>
      </c>
      <c r="AC2172" s="140" t="s">
        <v>11894</v>
      </c>
      <c r="AD2172" s="140" t="s">
        <v>13465</v>
      </c>
      <c r="AE2172" s="140" t="s">
        <v>10692</v>
      </c>
      <c r="AF2172" s="29" t="s">
        <v>12547</v>
      </c>
      <c r="AG2172" t="s">
        <v>12550</v>
      </c>
    </row>
    <row r="2173" spans="6:33" x14ac:dyDescent="0.25">
      <c r="F2173" s="338">
        <v>25521877</v>
      </c>
      <c r="G2173" s="339" t="s">
        <v>4473</v>
      </c>
      <c r="H2173" s="340" t="s">
        <v>23</v>
      </c>
      <c r="AA2173" s="142">
        <v>219743000201</v>
      </c>
      <c r="AB2173" s="140" t="s">
        <v>10679</v>
      </c>
      <c r="AC2173" s="140" t="s">
        <v>12233</v>
      </c>
      <c r="AD2173" s="140" t="s">
        <v>13465</v>
      </c>
      <c r="AE2173" s="140" t="s">
        <v>10692</v>
      </c>
      <c r="AF2173" s="29" t="s">
        <v>12547</v>
      </c>
      <c r="AG2173" t="s">
        <v>12550</v>
      </c>
    </row>
    <row r="2174" spans="6:33" x14ac:dyDescent="0.25">
      <c r="F2174" s="338">
        <v>48570245</v>
      </c>
      <c r="G2174" s="339" t="s">
        <v>4465</v>
      </c>
      <c r="H2174" s="340">
        <v>14</v>
      </c>
      <c r="AA2174" s="142">
        <v>219743001062</v>
      </c>
      <c r="AB2174" s="140" t="s">
        <v>10679</v>
      </c>
      <c r="AC2174" s="140" t="s">
        <v>12886</v>
      </c>
      <c r="AD2174" s="140" t="s">
        <v>13465</v>
      </c>
      <c r="AE2174" s="140" t="s">
        <v>10692</v>
      </c>
      <c r="AF2174" s="29" t="s">
        <v>12547</v>
      </c>
      <c r="AG2174" t="s">
        <v>12550</v>
      </c>
    </row>
    <row r="2175" spans="6:33" x14ac:dyDescent="0.25">
      <c r="F2175" s="338">
        <v>34532000</v>
      </c>
      <c r="G2175" s="339" t="s">
        <v>4468</v>
      </c>
      <c r="H2175" s="340">
        <v>14</v>
      </c>
      <c r="AA2175" s="142">
        <v>219743000091</v>
      </c>
      <c r="AB2175" s="140" t="s">
        <v>10679</v>
      </c>
      <c r="AC2175" s="140" t="s">
        <v>12234</v>
      </c>
      <c r="AD2175" s="140" t="s">
        <v>13465</v>
      </c>
      <c r="AE2175" s="140" t="s">
        <v>10692</v>
      </c>
      <c r="AF2175" s="29" t="s">
        <v>12547</v>
      </c>
      <c r="AG2175" t="s">
        <v>12550</v>
      </c>
    </row>
    <row r="2176" spans="6:33" x14ac:dyDescent="0.25">
      <c r="F2176" s="338">
        <v>34536685</v>
      </c>
      <c r="G2176" s="339" t="s">
        <v>4469</v>
      </c>
      <c r="H2176" s="340">
        <v>14</v>
      </c>
      <c r="AA2176" s="142">
        <v>119743000401</v>
      </c>
      <c r="AB2176" s="140" t="s">
        <v>10679</v>
      </c>
      <c r="AC2176" s="140" t="s">
        <v>12887</v>
      </c>
      <c r="AD2176" s="140" t="s">
        <v>13466</v>
      </c>
      <c r="AE2176" s="140" t="s">
        <v>10722</v>
      </c>
      <c r="AF2176" s="29" t="s">
        <v>12547</v>
      </c>
      <c r="AG2176" t="s">
        <v>12550</v>
      </c>
    </row>
    <row r="2177" spans="6:33" x14ac:dyDescent="0.25">
      <c r="F2177" s="338">
        <v>25560254</v>
      </c>
      <c r="G2177" s="339" t="s">
        <v>4467</v>
      </c>
      <c r="H2177" s="340">
        <v>14</v>
      </c>
      <c r="AA2177" s="142">
        <v>119743000169</v>
      </c>
      <c r="AB2177" s="140" t="s">
        <v>10679</v>
      </c>
      <c r="AC2177" s="140" t="s">
        <v>12235</v>
      </c>
      <c r="AD2177" s="140" t="s">
        <v>13466</v>
      </c>
      <c r="AE2177" s="140" t="s">
        <v>10722</v>
      </c>
      <c r="AF2177" s="29" t="s">
        <v>12547</v>
      </c>
      <c r="AG2177" t="s">
        <v>12550</v>
      </c>
    </row>
    <row r="2178" spans="6:33" x14ac:dyDescent="0.25">
      <c r="F2178" s="338">
        <v>34568462</v>
      </c>
      <c r="G2178" s="339" t="s">
        <v>4466</v>
      </c>
      <c r="H2178" s="340">
        <v>14</v>
      </c>
      <c r="AA2178" s="142">
        <v>219743000821</v>
      </c>
      <c r="AB2178" s="140" t="s">
        <v>10679</v>
      </c>
      <c r="AC2178" s="140" t="s">
        <v>12236</v>
      </c>
      <c r="AD2178" s="140" t="s">
        <v>13467</v>
      </c>
      <c r="AE2178" s="140" t="s">
        <v>10692</v>
      </c>
      <c r="AF2178" s="29" t="s">
        <v>12545</v>
      </c>
      <c r="AG2178" t="s">
        <v>12550</v>
      </c>
    </row>
    <row r="2179" spans="6:33" x14ac:dyDescent="0.25">
      <c r="F2179" s="338">
        <v>25611574</v>
      </c>
      <c r="G2179" s="339" t="s">
        <v>4462</v>
      </c>
      <c r="H2179" s="340">
        <v>13</v>
      </c>
      <c r="AA2179" s="142">
        <v>219743000325</v>
      </c>
      <c r="AB2179" s="140" t="s">
        <v>10679</v>
      </c>
      <c r="AC2179" s="140" t="s">
        <v>12237</v>
      </c>
      <c r="AD2179" s="140" t="s">
        <v>13467</v>
      </c>
      <c r="AE2179" s="140" t="s">
        <v>10692</v>
      </c>
      <c r="AF2179" s="29" t="s">
        <v>12545</v>
      </c>
      <c r="AG2179" t="s">
        <v>12550</v>
      </c>
    </row>
    <row r="2180" spans="6:33" x14ac:dyDescent="0.25">
      <c r="F2180" s="338">
        <v>25347956</v>
      </c>
      <c r="G2180" s="339" t="s">
        <v>4461</v>
      </c>
      <c r="H2180" s="340">
        <v>14</v>
      </c>
      <c r="AA2180" s="142">
        <v>419743001088</v>
      </c>
      <c r="AB2180" s="140" t="s">
        <v>10679</v>
      </c>
      <c r="AC2180" s="140" t="s">
        <v>12238</v>
      </c>
      <c r="AD2180" s="140" t="s">
        <v>13467</v>
      </c>
      <c r="AE2180" s="140" t="s">
        <v>10692</v>
      </c>
      <c r="AF2180" s="29" t="s">
        <v>12545</v>
      </c>
      <c r="AG2180" t="s">
        <v>12550</v>
      </c>
    </row>
    <row r="2181" spans="6:33" x14ac:dyDescent="0.25">
      <c r="F2181" s="338">
        <v>25592819</v>
      </c>
      <c r="G2181" s="339" t="s">
        <v>5224</v>
      </c>
      <c r="H2181" s="340">
        <v>14</v>
      </c>
      <c r="AA2181" s="142">
        <v>219743000473</v>
      </c>
      <c r="AB2181" s="140" t="s">
        <v>10679</v>
      </c>
      <c r="AC2181" s="140" t="s">
        <v>12239</v>
      </c>
      <c r="AD2181" s="140" t="s">
        <v>13467</v>
      </c>
      <c r="AE2181" s="140" t="s">
        <v>10692</v>
      </c>
      <c r="AF2181" s="29" t="s">
        <v>12545</v>
      </c>
      <c r="AG2181" t="s">
        <v>12550</v>
      </c>
    </row>
    <row r="2182" spans="6:33" x14ac:dyDescent="0.25">
      <c r="F2182" s="338">
        <v>25309712</v>
      </c>
      <c r="G2182" s="339" t="s">
        <v>4454</v>
      </c>
      <c r="H2182" s="340">
        <v>14</v>
      </c>
      <c r="AA2182" s="142">
        <v>219743000252</v>
      </c>
      <c r="AB2182" s="140" t="s">
        <v>10679</v>
      </c>
      <c r="AC2182" s="140" t="s">
        <v>12240</v>
      </c>
      <c r="AD2182" s="140" t="s">
        <v>13467</v>
      </c>
      <c r="AE2182" s="140" t="s">
        <v>10692</v>
      </c>
      <c r="AF2182" s="29" t="s">
        <v>12545</v>
      </c>
      <c r="AG2182" t="s">
        <v>12550</v>
      </c>
    </row>
    <row r="2183" spans="6:33" x14ac:dyDescent="0.25">
      <c r="F2183" s="338">
        <v>25310193</v>
      </c>
      <c r="G2183" s="339" t="s">
        <v>4455</v>
      </c>
      <c r="H2183" s="340">
        <v>14</v>
      </c>
      <c r="AA2183" s="142">
        <v>419743001118</v>
      </c>
      <c r="AB2183" s="140" t="s">
        <v>10679</v>
      </c>
      <c r="AC2183" s="140" t="s">
        <v>12241</v>
      </c>
      <c r="AD2183" s="140" t="s">
        <v>13468</v>
      </c>
      <c r="AE2183" s="140" t="s">
        <v>10692</v>
      </c>
      <c r="AF2183" s="29" t="s">
        <v>12545</v>
      </c>
      <c r="AG2183" t="s">
        <v>12550</v>
      </c>
    </row>
    <row r="2184" spans="6:33" x14ac:dyDescent="0.25">
      <c r="F2184" s="338">
        <v>25610614</v>
      </c>
      <c r="G2184" s="339" t="s">
        <v>4459</v>
      </c>
      <c r="H2184" s="340">
        <v>14</v>
      </c>
      <c r="AA2184" s="142">
        <v>219743000716</v>
      </c>
      <c r="AB2184" s="140" t="s">
        <v>10679</v>
      </c>
      <c r="AC2184" s="140" t="s">
        <v>12242</v>
      </c>
      <c r="AD2184" s="140" t="s">
        <v>13468</v>
      </c>
      <c r="AE2184" s="140" t="s">
        <v>10692</v>
      </c>
      <c r="AF2184" s="29" t="s">
        <v>12545</v>
      </c>
      <c r="AG2184" t="s">
        <v>12550</v>
      </c>
    </row>
    <row r="2185" spans="6:33" x14ac:dyDescent="0.25">
      <c r="F2185" s="338">
        <v>10752925</v>
      </c>
      <c r="G2185" s="339" t="s">
        <v>4453</v>
      </c>
      <c r="H2185" s="340">
        <v>13</v>
      </c>
      <c r="AA2185" s="142">
        <v>419743001096</v>
      </c>
      <c r="AB2185" s="140" t="s">
        <v>10679</v>
      </c>
      <c r="AC2185" s="140" t="s">
        <v>12243</v>
      </c>
      <c r="AD2185" s="140" t="s">
        <v>13468</v>
      </c>
      <c r="AE2185" s="140" t="s">
        <v>10692</v>
      </c>
      <c r="AF2185" s="29" t="s">
        <v>12545</v>
      </c>
      <c r="AG2185" t="s">
        <v>12550</v>
      </c>
    </row>
    <row r="2186" spans="6:33" x14ac:dyDescent="0.25">
      <c r="F2186" s="338">
        <v>34525424</v>
      </c>
      <c r="G2186" s="339" t="s">
        <v>4458</v>
      </c>
      <c r="H2186" s="340">
        <v>13</v>
      </c>
      <c r="AA2186" s="142">
        <v>219743000988</v>
      </c>
      <c r="AB2186" s="140" t="s">
        <v>10679</v>
      </c>
      <c r="AC2186" s="140" t="s">
        <v>12244</v>
      </c>
      <c r="AD2186" s="140" t="s">
        <v>13468</v>
      </c>
      <c r="AE2186" s="140" t="s">
        <v>10692</v>
      </c>
      <c r="AF2186" s="29" t="s">
        <v>12545</v>
      </c>
      <c r="AG2186" t="s">
        <v>12550</v>
      </c>
    </row>
    <row r="2187" spans="6:33" x14ac:dyDescent="0.25">
      <c r="F2187" s="338">
        <v>48570643</v>
      </c>
      <c r="G2187" s="339" t="s">
        <v>4456</v>
      </c>
      <c r="H2187" s="340">
        <v>14</v>
      </c>
      <c r="AA2187" s="142">
        <v>219743000147</v>
      </c>
      <c r="AB2187" s="140" t="s">
        <v>10679</v>
      </c>
      <c r="AC2187" s="140" t="s">
        <v>12245</v>
      </c>
      <c r="AD2187" s="140" t="s">
        <v>13468</v>
      </c>
      <c r="AE2187" s="140" t="s">
        <v>10692</v>
      </c>
      <c r="AF2187" s="29" t="s">
        <v>12545</v>
      </c>
      <c r="AG2187" t="s">
        <v>12550</v>
      </c>
    </row>
    <row r="2188" spans="6:33" x14ac:dyDescent="0.25">
      <c r="F2188" s="338">
        <v>48571444</v>
      </c>
      <c r="G2188" s="339" t="s">
        <v>4457</v>
      </c>
      <c r="H2188" s="340">
        <v>14</v>
      </c>
      <c r="AA2188" s="142">
        <v>219743000953</v>
      </c>
      <c r="AB2188" s="140" t="s">
        <v>10679</v>
      </c>
      <c r="AC2188" s="140" t="s">
        <v>12246</v>
      </c>
      <c r="AD2188" s="140" t="s">
        <v>13468</v>
      </c>
      <c r="AE2188" s="140" t="s">
        <v>10692</v>
      </c>
      <c r="AF2188" s="29" t="s">
        <v>12545</v>
      </c>
      <c r="AG2188" t="s">
        <v>12550</v>
      </c>
    </row>
    <row r="2189" spans="6:33" x14ac:dyDescent="0.25">
      <c r="F2189" s="338">
        <v>87247473</v>
      </c>
      <c r="G2189" s="339" t="s">
        <v>4460</v>
      </c>
      <c r="H2189" s="340">
        <v>14</v>
      </c>
      <c r="AA2189" s="142">
        <v>419743001134</v>
      </c>
      <c r="AB2189" s="140" t="s">
        <v>10679</v>
      </c>
      <c r="AC2189" s="140" t="s">
        <v>12247</v>
      </c>
      <c r="AD2189" s="140" t="s">
        <v>13469</v>
      </c>
      <c r="AE2189" s="140" t="s">
        <v>10692</v>
      </c>
      <c r="AF2189" s="29" t="s">
        <v>12545</v>
      </c>
      <c r="AG2189" t="s">
        <v>12550</v>
      </c>
    </row>
    <row r="2190" spans="6:33" x14ac:dyDescent="0.25">
      <c r="F2190" s="338">
        <v>10752576</v>
      </c>
      <c r="G2190" s="339" t="s">
        <v>4517</v>
      </c>
      <c r="H2190" s="340">
        <v>14</v>
      </c>
      <c r="AA2190" s="142">
        <v>219743000643</v>
      </c>
      <c r="AB2190" s="140" t="s">
        <v>10679</v>
      </c>
      <c r="AC2190" s="140" t="s">
        <v>12248</v>
      </c>
      <c r="AD2190" s="140" t="s">
        <v>13469</v>
      </c>
      <c r="AE2190" s="140" t="s">
        <v>10692</v>
      </c>
      <c r="AF2190" s="29" t="s">
        <v>12545</v>
      </c>
      <c r="AG2190" t="s">
        <v>12550</v>
      </c>
    </row>
    <row r="2191" spans="6:33" x14ac:dyDescent="0.25">
      <c r="F2191" s="338">
        <v>25544221</v>
      </c>
      <c r="G2191" s="339" t="s">
        <v>4452</v>
      </c>
      <c r="H2191" s="340">
        <v>14</v>
      </c>
      <c r="AA2191" s="142">
        <v>219743001283</v>
      </c>
      <c r="AB2191" s="140" t="s">
        <v>10679</v>
      </c>
      <c r="AC2191" s="140" t="s">
        <v>12249</v>
      </c>
      <c r="AD2191" s="140" t="s">
        <v>13469</v>
      </c>
      <c r="AE2191" s="140" t="s">
        <v>10692</v>
      </c>
      <c r="AF2191" s="29" t="s">
        <v>12545</v>
      </c>
      <c r="AG2191" t="s">
        <v>12550</v>
      </c>
    </row>
    <row r="2192" spans="6:33" x14ac:dyDescent="0.25">
      <c r="F2192" s="338">
        <v>34602301</v>
      </c>
      <c r="G2192" s="339" t="s">
        <v>4451</v>
      </c>
      <c r="H2192" s="340" t="s">
        <v>32</v>
      </c>
      <c r="AA2192" s="142">
        <v>219743000155</v>
      </c>
      <c r="AB2192" s="140" t="s">
        <v>10679</v>
      </c>
      <c r="AC2192" s="140" t="s">
        <v>12250</v>
      </c>
      <c r="AD2192" s="140" t="s">
        <v>13469</v>
      </c>
      <c r="AE2192" s="140" t="s">
        <v>10692</v>
      </c>
      <c r="AF2192" s="29" t="s">
        <v>12545</v>
      </c>
      <c r="AG2192" t="s">
        <v>12550</v>
      </c>
    </row>
    <row r="2193" spans="6:33" x14ac:dyDescent="0.25">
      <c r="F2193" s="338">
        <v>25310431</v>
      </c>
      <c r="G2193" s="339" t="s">
        <v>4440</v>
      </c>
      <c r="H2193" s="340">
        <v>14</v>
      </c>
      <c r="AA2193" s="142">
        <v>219743000058</v>
      </c>
      <c r="AB2193" s="140" t="s">
        <v>10679</v>
      </c>
      <c r="AC2193" s="140" t="s">
        <v>12251</v>
      </c>
      <c r="AD2193" s="140" t="s">
        <v>13470</v>
      </c>
      <c r="AE2193" s="140" t="s">
        <v>10692</v>
      </c>
      <c r="AF2193" s="29" t="s">
        <v>12547</v>
      </c>
      <c r="AG2193" t="s">
        <v>12550</v>
      </c>
    </row>
    <row r="2194" spans="6:33" x14ac:dyDescent="0.25">
      <c r="F2194" s="338">
        <v>25478830</v>
      </c>
      <c r="G2194" s="339" t="s">
        <v>4447</v>
      </c>
      <c r="H2194" s="340">
        <v>14</v>
      </c>
      <c r="AA2194" s="142">
        <v>219743000546</v>
      </c>
      <c r="AB2194" s="140" t="s">
        <v>10679</v>
      </c>
      <c r="AC2194" s="140" t="s">
        <v>12252</v>
      </c>
      <c r="AD2194" s="140" t="s">
        <v>13470</v>
      </c>
      <c r="AE2194" s="140" t="s">
        <v>10692</v>
      </c>
      <c r="AF2194" s="29" t="s">
        <v>12547</v>
      </c>
      <c r="AG2194" t="s">
        <v>12550</v>
      </c>
    </row>
    <row r="2195" spans="6:33" x14ac:dyDescent="0.25">
      <c r="F2195" s="338">
        <v>4626428</v>
      </c>
      <c r="G2195" s="339" t="s">
        <v>4450</v>
      </c>
      <c r="H2195" s="340">
        <v>14</v>
      </c>
      <c r="AA2195" s="142">
        <v>219743000741</v>
      </c>
      <c r="AB2195" s="140" t="s">
        <v>10679</v>
      </c>
      <c r="AC2195" s="140" t="s">
        <v>12253</v>
      </c>
      <c r="AD2195" s="140" t="s">
        <v>13470</v>
      </c>
      <c r="AE2195" s="140" t="s">
        <v>10692</v>
      </c>
      <c r="AF2195" s="29" t="s">
        <v>12547</v>
      </c>
      <c r="AG2195" t="s">
        <v>12550</v>
      </c>
    </row>
    <row r="2196" spans="6:33" x14ac:dyDescent="0.25">
      <c r="F2196" s="338">
        <v>10751206</v>
      </c>
      <c r="G2196" s="339" t="s">
        <v>4441</v>
      </c>
      <c r="H2196" s="340">
        <v>14</v>
      </c>
      <c r="AA2196" s="142">
        <v>119743000584</v>
      </c>
      <c r="AB2196" s="140" t="s">
        <v>10679</v>
      </c>
      <c r="AC2196" s="140" t="s">
        <v>12762</v>
      </c>
      <c r="AD2196" s="140" t="s">
        <v>13471</v>
      </c>
      <c r="AE2196" s="140" t="s">
        <v>10722</v>
      </c>
      <c r="AF2196" s="29" t="s">
        <v>12546</v>
      </c>
      <c r="AG2196" t="s">
        <v>12550</v>
      </c>
    </row>
    <row r="2197" spans="6:33" x14ac:dyDescent="0.25">
      <c r="F2197" s="338">
        <v>25611278</v>
      </c>
      <c r="G2197" s="339" t="s">
        <v>4448</v>
      </c>
      <c r="H2197" s="340">
        <v>14</v>
      </c>
      <c r="AA2197" s="142">
        <v>219743000708</v>
      </c>
      <c r="AB2197" s="140" t="s">
        <v>10679</v>
      </c>
      <c r="AC2197" s="140" t="s">
        <v>10843</v>
      </c>
      <c r="AD2197" s="140" t="s">
        <v>13471</v>
      </c>
      <c r="AE2197" s="140" t="s">
        <v>10692</v>
      </c>
      <c r="AF2197" s="29" t="s">
        <v>12546</v>
      </c>
      <c r="AG2197" t="s">
        <v>12550</v>
      </c>
    </row>
    <row r="2198" spans="6:33" x14ac:dyDescent="0.25">
      <c r="F2198" s="338">
        <v>25611535</v>
      </c>
      <c r="G2198" s="339" t="s">
        <v>4449</v>
      </c>
      <c r="H2198" s="340">
        <v>13</v>
      </c>
      <c r="AA2198" s="142">
        <v>119743000452</v>
      </c>
      <c r="AB2198" s="140" t="s">
        <v>10679</v>
      </c>
      <c r="AC2198" s="140" t="s">
        <v>11875</v>
      </c>
      <c r="AD2198" s="140" t="s">
        <v>13471</v>
      </c>
      <c r="AE2198" s="140" t="s">
        <v>10722</v>
      </c>
      <c r="AF2198" s="29" t="s">
        <v>12546</v>
      </c>
      <c r="AG2198" t="s">
        <v>12550</v>
      </c>
    </row>
    <row r="2199" spans="6:33" x14ac:dyDescent="0.25">
      <c r="F2199" s="338">
        <v>25611850</v>
      </c>
      <c r="G2199" s="339" t="s">
        <v>4445</v>
      </c>
      <c r="H2199" s="340">
        <v>13</v>
      </c>
      <c r="AA2199" s="142">
        <v>219743000244</v>
      </c>
      <c r="AB2199" s="140" t="s">
        <v>10679</v>
      </c>
      <c r="AC2199" s="140" t="s">
        <v>10947</v>
      </c>
      <c r="AD2199" s="140" t="s">
        <v>13471</v>
      </c>
      <c r="AE2199" s="140" t="s">
        <v>10692</v>
      </c>
      <c r="AF2199" s="29" t="s">
        <v>12546</v>
      </c>
      <c r="AG2199" t="s">
        <v>12550</v>
      </c>
    </row>
    <row r="2200" spans="6:33" x14ac:dyDescent="0.25">
      <c r="F2200" s="338">
        <v>25612818</v>
      </c>
      <c r="G2200" s="339" t="s">
        <v>4446</v>
      </c>
      <c r="H2200" s="340">
        <v>14</v>
      </c>
      <c r="AA2200" s="142">
        <v>219743000635</v>
      </c>
      <c r="AB2200" s="140" t="s">
        <v>10679</v>
      </c>
      <c r="AC2200" s="140" t="s">
        <v>12254</v>
      </c>
      <c r="AD2200" s="140" t="s">
        <v>13472</v>
      </c>
      <c r="AE2200" s="140" t="s">
        <v>10692</v>
      </c>
      <c r="AF2200" s="29" t="s">
        <v>12547</v>
      </c>
      <c r="AG2200" t="s">
        <v>12550</v>
      </c>
    </row>
    <row r="2201" spans="6:33" x14ac:dyDescent="0.25">
      <c r="F2201" s="338">
        <v>63270102</v>
      </c>
      <c r="G2201" s="339" t="s">
        <v>4442</v>
      </c>
      <c r="H2201" s="340">
        <v>14</v>
      </c>
      <c r="AA2201" s="142">
        <v>219743001313</v>
      </c>
      <c r="AB2201" s="140" t="s">
        <v>10679</v>
      </c>
      <c r="AC2201" s="140" t="s">
        <v>12255</v>
      </c>
      <c r="AD2201" s="140" t="s">
        <v>13472</v>
      </c>
      <c r="AE2201" s="140" t="s">
        <v>10692</v>
      </c>
      <c r="AF2201" s="29" t="s">
        <v>12547</v>
      </c>
      <c r="AG2201" t="s">
        <v>12550</v>
      </c>
    </row>
    <row r="2202" spans="6:33" x14ac:dyDescent="0.25">
      <c r="F2202" s="338">
        <v>34569988</v>
      </c>
      <c r="G2202" s="339" t="s">
        <v>4444</v>
      </c>
      <c r="H2202" s="340">
        <v>14</v>
      </c>
      <c r="AA2202" s="142">
        <v>219743000023</v>
      </c>
      <c r="AB2202" s="140" t="s">
        <v>10679</v>
      </c>
      <c r="AC2202" s="140" t="s">
        <v>12256</v>
      </c>
      <c r="AD2202" s="140" t="s">
        <v>13472</v>
      </c>
      <c r="AE2202" s="140" t="s">
        <v>10692</v>
      </c>
      <c r="AF2202" s="29" t="s">
        <v>12547</v>
      </c>
      <c r="AG2202" t="s">
        <v>12550</v>
      </c>
    </row>
    <row r="2203" spans="6:33" x14ac:dyDescent="0.25">
      <c r="F2203" s="338">
        <v>48600499</v>
      </c>
      <c r="G2203" s="339" t="s">
        <v>4443</v>
      </c>
      <c r="H2203" s="340">
        <v>13</v>
      </c>
      <c r="AA2203" s="142">
        <v>219743001020</v>
      </c>
      <c r="AB2203" s="140" t="s">
        <v>10679</v>
      </c>
      <c r="AC2203" s="140" t="s">
        <v>11251</v>
      </c>
      <c r="AD2203" s="140" t="s">
        <v>13472</v>
      </c>
      <c r="AE2203" s="140" t="s">
        <v>10692</v>
      </c>
      <c r="AF2203" s="29" t="s">
        <v>12547</v>
      </c>
      <c r="AG2203" t="s">
        <v>12550</v>
      </c>
    </row>
    <row r="2204" spans="6:33" x14ac:dyDescent="0.25">
      <c r="F2204" s="338">
        <v>25296099</v>
      </c>
      <c r="G2204" s="339" t="s">
        <v>4434</v>
      </c>
      <c r="H2204" s="340">
        <v>14</v>
      </c>
      <c r="AA2204" s="142">
        <v>219743001291</v>
      </c>
      <c r="AB2204" s="140" t="s">
        <v>10679</v>
      </c>
      <c r="AC2204" s="140" t="s">
        <v>12257</v>
      </c>
      <c r="AD2204" s="140" t="s">
        <v>13473</v>
      </c>
      <c r="AE2204" s="140" t="s">
        <v>10692</v>
      </c>
      <c r="AF2204" s="29" t="s">
        <v>12547</v>
      </c>
      <c r="AG2204" t="s">
        <v>12550</v>
      </c>
    </row>
    <row r="2205" spans="6:33" x14ac:dyDescent="0.25">
      <c r="F2205" s="338">
        <v>25361339</v>
      </c>
      <c r="G2205" s="339" t="s">
        <v>4437</v>
      </c>
      <c r="H2205" s="340">
        <v>14</v>
      </c>
      <c r="AA2205" s="142">
        <v>219743000015</v>
      </c>
      <c r="AB2205" s="140" t="s">
        <v>10679</v>
      </c>
      <c r="AC2205" s="140" t="s">
        <v>12258</v>
      </c>
      <c r="AD2205" s="140" t="s">
        <v>13473</v>
      </c>
      <c r="AE2205" s="140" t="s">
        <v>10692</v>
      </c>
      <c r="AF2205" s="29" t="s">
        <v>12547</v>
      </c>
      <c r="AG2205" t="s">
        <v>12550</v>
      </c>
    </row>
    <row r="2206" spans="6:33" x14ac:dyDescent="0.25">
      <c r="F2206" s="338">
        <v>10539352</v>
      </c>
      <c r="G2206" s="339" t="s">
        <v>4433</v>
      </c>
      <c r="H2206" s="340">
        <v>14</v>
      </c>
      <c r="AA2206" s="142">
        <v>219743000180</v>
      </c>
      <c r="AB2206" s="140" t="s">
        <v>10679</v>
      </c>
      <c r="AC2206" s="140" t="s">
        <v>12259</v>
      </c>
      <c r="AD2206" s="140" t="s">
        <v>13473</v>
      </c>
      <c r="AE2206" s="140" t="s">
        <v>10692</v>
      </c>
      <c r="AF2206" s="29" t="s">
        <v>12547</v>
      </c>
      <c r="AG2206" t="s">
        <v>12550</v>
      </c>
    </row>
    <row r="2207" spans="6:33" x14ac:dyDescent="0.25">
      <c r="F2207" s="338">
        <v>25559746</v>
      </c>
      <c r="G2207" s="339" t="s">
        <v>4438</v>
      </c>
      <c r="H2207" s="340">
        <v>14</v>
      </c>
      <c r="AA2207" s="142">
        <v>219743000112</v>
      </c>
      <c r="AB2207" s="140" t="s">
        <v>10679</v>
      </c>
      <c r="AC2207" s="140" t="s">
        <v>12260</v>
      </c>
      <c r="AD2207" s="140" t="s">
        <v>13473</v>
      </c>
      <c r="AE2207" s="140" t="s">
        <v>10692</v>
      </c>
      <c r="AF2207" s="29" t="s">
        <v>12547</v>
      </c>
      <c r="AG2207" t="s">
        <v>12550</v>
      </c>
    </row>
    <row r="2208" spans="6:33" x14ac:dyDescent="0.25">
      <c r="F2208" s="338">
        <v>25611395</v>
      </c>
      <c r="G2208" s="339" t="s">
        <v>4439</v>
      </c>
      <c r="H2208" s="340">
        <v>13</v>
      </c>
      <c r="AA2208" s="142">
        <v>219743001305</v>
      </c>
      <c r="AB2208" s="140" t="s">
        <v>10679</v>
      </c>
      <c r="AC2208" s="140" t="s">
        <v>12261</v>
      </c>
      <c r="AD2208" s="140" t="s">
        <v>13473</v>
      </c>
      <c r="AE2208" s="140" t="s">
        <v>10692</v>
      </c>
      <c r="AF2208" s="29" t="s">
        <v>12547</v>
      </c>
      <c r="AG2208" t="s">
        <v>12550</v>
      </c>
    </row>
    <row r="2209" spans="6:33" x14ac:dyDescent="0.25">
      <c r="F2209" s="338">
        <v>25613003</v>
      </c>
      <c r="G2209" s="339" t="s">
        <v>4436</v>
      </c>
      <c r="H2209" s="340">
        <v>14</v>
      </c>
      <c r="AA2209" s="142">
        <v>219743000996</v>
      </c>
      <c r="AB2209" s="140" t="s">
        <v>10679</v>
      </c>
      <c r="AC2209" s="140" t="s">
        <v>12262</v>
      </c>
      <c r="AD2209" s="140" t="s">
        <v>13473</v>
      </c>
      <c r="AE2209" s="140" t="s">
        <v>10692</v>
      </c>
      <c r="AF2209" s="29" t="s">
        <v>12547</v>
      </c>
      <c r="AG2209" t="s">
        <v>12550</v>
      </c>
    </row>
    <row r="2210" spans="6:33" x14ac:dyDescent="0.25">
      <c r="F2210" s="338">
        <v>76318409</v>
      </c>
      <c r="G2210" s="339" t="s">
        <v>4435</v>
      </c>
      <c r="H2210" s="340" t="s">
        <v>20</v>
      </c>
      <c r="AA2210" s="142">
        <v>219743000236</v>
      </c>
      <c r="AB2210" s="140" t="s">
        <v>10679</v>
      </c>
      <c r="AC2210" s="140" t="s">
        <v>12263</v>
      </c>
      <c r="AD2210" s="140" t="s">
        <v>13473</v>
      </c>
      <c r="AE2210" s="140" t="s">
        <v>10692</v>
      </c>
      <c r="AF2210" s="29" t="s">
        <v>12547</v>
      </c>
      <c r="AG2210" t="s">
        <v>12550</v>
      </c>
    </row>
    <row r="2211" spans="6:33" x14ac:dyDescent="0.25">
      <c r="F2211" s="338">
        <v>34560463</v>
      </c>
      <c r="G2211" s="339" t="s">
        <v>4432</v>
      </c>
      <c r="H2211" s="340">
        <v>14</v>
      </c>
      <c r="AA2211" s="142">
        <v>219743000317</v>
      </c>
      <c r="AB2211" s="140" t="s">
        <v>10679</v>
      </c>
      <c r="AC2211" s="140" t="s">
        <v>12264</v>
      </c>
      <c r="AD2211" s="140" t="s">
        <v>13474</v>
      </c>
      <c r="AE2211" s="140" t="s">
        <v>10692</v>
      </c>
      <c r="AF2211" s="29" t="s">
        <v>12547</v>
      </c>
      <c r="AG2211" t="s">
        <v>12550</v>
      </c>
    </row>
    <row r="2212" spans="6:33" x14ac:dyDescent="0.25">
      <c r="F2212" s="338">
        <v>34674463</v>
      </c>
      <c r="G2212" s="339" t="s">
        <v>4431</v>
      </c>
      <c r="H2212" s="340" t="s">
        <v>31</v>
      </c>
      <c r="AA2212" s="142">
        <v>219743000902</v>
      </c>
      <c r="AB2212" s="140" t="s">
        <v>10679</v>
      </c>
      <c r="AC2212" s="140" t="s">
        <v>12265</v>
      </c>
      <c r="AD2212" s="140" t="s">
        <v>13474</v>
      </c>
      <c r="AE2212" s="140" t="s">
        <v>10692</v>
      </c>
      <c r="AF2212" s="29" t="s">
        <v>12547</v>
      </c>
      <c r="AG2212" t="s">
        <v>12550</v>
      </c>
    </row>
    <row r="2213" spans="6:33" x14ac:dyDescent="0.25">
      <c r="F2213" s="338">
        <v>25670540</v>
      </c>
      <c r="G2213" s="339" t="s">
        <v>4430</v>
      </c>
      <c r="H2213" s="340" t="s">
        <v>39</v>
      </c>
      <c r="AA2213" s="142">
        <v>219743000341</v>
      </c>
      <c r="AB2213" s="140" t="s">
        <v>10679</v>
      </c>
      <c r="AC2213" s="140" t="s">
        <v>12266</v>
      </c>
      <c r="AD2213" s="140" t="s">
        <v>13474</v>
      </c>
      <c r="AE2213" s="140" t="s">
        <v>10692</v>
      </c>
      <c r="AF2213" s="29" t="s">
        <v>12547</v>
      </c>
      <c r="AG2213" t="s">
        <v>12550</v>
      </c>
    </row>
    <row r="2214" spans="6:33" x14ac:dyDescent="0.25">
      <c r="F2214" s="338">
        <v>1085662078</v>
      </c>
      <c r="G2214" s="339" t="s">
        <v>13636</v>
      </c>
      <c r="H2214" s="340" t="s">
        <v>39</v>
      </c>
      <c r="AA2214" s="142">
        <v>219743001321</v>
      </c>
      <c r="AB2214" s="140" t="s">
        <v>10679</v>
      </c>
      <c r="AC2214" s="140" t="s">
        <v>12267</v>
      </c>
      <c r="AD2214" s="140" t="s">
        <v>13474</v>
      </c>
      <c r="AE2214" s="140" t="s">
        <v>10692</v>
      </c>
      <c r="AF2214" s="29" t="s">
        <v>12547</v>
      </c>
      <c r="AG2214" t="s">
        <v>12550</v>
      </c>
    </row>
    <row r="2215" spans="6:33" x14ac:dyDescent="0.25">
      <c r="F2215" s="338">
        <v>1061018311</v>
      </c>
      <c r="G2215" s="339" t="s">
        <v>4423</v>
      </c>
      <c r="H2215" s="340" t="s">
        <v>39</v>
      </c>
      <c r="AA2215" s="142">
        <v>219743000813</v>
      </c>
      <c r="AB2215" s="140" t="s">
        <v>10679</v>
      </c>
      <c r="AC2215" s="140" t="s">
        <v>12268</v>
      </c>
      <c r="AD2215" s="140" t="s">
        <v>13474</v>
      </c>
      <c r="AE2215" s="140" t="s">
        <v>10692</v>
      </c>
      <c r="AF2215" s="29" t="s">
        <v>12547</v>
      </c>
      <c r="AG2215" t="s">
        <v>12550</v>
      </c>
    </row>
    <row r="2216" spans="6:33" x14ac:dyDescent="0.25">
      <c r="F2216" s="338">
        <v>1061536567</v>
      </c>
      <c r="G2216" s="339" t="s">
        <v>4427</v>
      </c>
      <c r="H2216" s="340" t="s">
        <v>31</v>
      </c>
      <c r="AA2216" s="142">
        <v>219743000066</v>
      </c>
      <c r="AB2216" s="140" t="s">
        <v>10679</v>
      </c>
      <c r="AC2216" s="140" t="s">
        <v>12269</v>
      </c>
      <c r="AD2216" s="140" t="s">
        <v>13474</v>
      </c>
      <c r="AE2216" s="140" t="s">
        <v>10692</v>
      </c>
      <c r="AF2216" s="29" t="s">
        <v>12547</v>
      </c>
      <c r="AG2216" t="s">
        <v>12550</v>
      </c>
    </row>
    <row r="2217" spans="6:33" x14ac:dyDescent="0.25">
      <c r="F2217" s="338">
        <v>27308378</v>
      </c>
      <c r="G2217" s="339" t="s">
        <v>13637</v>
      </c>
      <c r="H2217" s="340" t="s">
        <v>31</v>
      </c>
      <c r="AA2217" s="142">
        <v>219743000295</v>
      </c>
      <c r="AB2217" s="140" t="s">
        <v>10679</v>
      </c>
      <c r="AC2217" s="140" t="s">
        <v>12270</v>
      </c>
      <c r="AD2217" s="140" t="s">
        <v>13474</v>
      </c>
      <c r="AE2217" s="140" t="s">
        <v>10692</v>
      </c>
      <c r="AF2217" s="29" t="s">
        <v>12547</v>
      </c>
      <c r="AG2217" t="s">
        <v>12550</v>
      </c>
    </row>
    <row r="2218" spans="6:33" x14ac:dyDescent="0.25">
      <c r="F2218" s="338">
        <v>1010078982</v>
      </c>
      <c r="G2218" s="339" t="s">
        <v>13638</v>
      </c>
      <c r="H2218" s="340" t="s">
        <v>39</v>
      </c>
      <c r="AA2218" s="142">
        <v>219743000171</v>
      </c>
      <c r="AB2218" s="140" t="s">
        <v>10679</v>
      </c>
      <c r="AC2218" s="140" t="s">
        <v>12271</v>
      </c>
      <c r="AD2218" s="140" t="s">
        <v>13474</v>
      </c>
      <c r="AE2218" s="140" t="s">
        <v>10692</v>
      </c>
      <c r="AF2218" s="29" t="s">
        <v>12547</v>
      </c>
      <c r="AG2218" t="s">
        <v>12550</v>
      </c>
    </row>
    <row r="2219" spans="6:33" x14ac:dyDescent="0.25">
      <c r="F2219" s="338">
        <v>1058975290</v>
      </c>
      <c r="G2219" s="339" t="s">
        <v>13639</v>
      </c>
      <c r="H2219" s="340" t="s">
        <v>39</v>
      </c>
      <c r="AA2219" s="142">
        <v>219743000121</v>
      </c>
      <c r="AB2219" s="140" t="s">
        <v>10679</v>
      </c>
      <c r="AC2219" s="140" t="s">
        <v>12272</v>
      </c>
      <c r="AD2219" s="140" t="s">
        <v>13474</v>
      </c>
      <c r="AE2219" s="140" t="s">
        <v>10692</v>
      </c>
      <c r="AF2219" s="29" t="s">
        <v>12547</v>
      </c>
      <c r="AG2219" t="s">
        <v>12550</v>
      </c>
    </row>
    <row r="2220" spans="6:33" x14ac:dyDescent="0.25">
      <c r="F2220" s="338">
        <v>36287226</v>
      </c>
      <c r="G2220" s="339" t="s">
        <v>4424</v>
      </c>
      <c r="H2220" s="340" t="s">
        <v>31</v>
      </c>
      <c r="AA2220" s="142">
        <v>219743000783</v>
      </c>
      <c r="AB2220" s="140" t="s">
        <v>10679</v>
      </c>
      <c r="AC2220" s="140" t="s">
        <v>12273</v>
      </c>
      <c r="AD2220" s="140" t="s">
        <v>13474</v>
      </c>
      <c r="AE2220" s="140" t="s">
        <v>10692</v>
      </c>
      <c r="AF2220" s="29" t="s">
        <v>12547</v>
      </c>
      <c r="AG2220" t="s">
        <v>12550</v>
      </c>
    </row>
    <row r="2221" spans="6:33" x14ac:dyDescent="0.25">
      <c r="F2221" s="338">
        <v>87531015</v>
      </c>
      <c r="G2221" s="339" t="s">
        <v>4415</v>
      </c>
      <c r="H2221" s="340" t="s">
        <v>39</v>
      </c>
      <c r="AA2221" s="142">
        <v>219743000333</v>
      </c>
      <c r="AB2221" s="140" t="s">
        <v>10679</v>
      </c>
      <c r="AC2221" s="140" t="s">
        <v>12274</v>
      </c>
      <c r="AD2221" s="140" t="s">
        <v>13475</v>
      </c>
      <c r="AE2221" s="140" t="s">
        <v>10692</v>
      </c>
      <c r="AF2221" s="29" t="s">
        <v>12547</v>
      </c>
      <c r="AG2221" t="s">
        <v>12550</v>
      </c>
    </row>
    <row r="2222" spans="6:33" x14ac:dyDescent="0.25">
      <c r="F2222" s="338">
        <v>52089983</v>
      </c>
      <c r="G2222" s="339" t="s">
        <v>4418</v>
      </c>
      <c r="H2222" s="340" t="s">
        <v>31</v>
      </c>
      <c r="AA2222" s="142">
        <v>219743000228</v>
      </c>
      <c r="AB2222" s="140" t="s">
        <v>10679</v>
      </c>
      <c r="AC2222" s="140" t="s">
        <v>12275</v>
      </c>
      <c r="AD2222" s="140" t="s">
        <v>13475</v>
      </c>
      <c r="AE2222" s="140" t="s">
        <v>10692</v>
      </c>
      <c r="AF2222" s="29" t="s">
        <v>12547</v>
      </c>
      <c r="AG2222" t="s">
        <v>12550</v>
      </c>
    </row>
    <row r="2223" spans="6:33" x14ac:dyDescent="0.25">
      <c r="F2223" s="338">
        <v>94450471</v>
      </c>
      <c r="G2223" s="339" t="s">
        <v>4416</v>
      </c>
      <c r="H2223" s="340" t="s">
        <v>31</v>
      </c>
      <c r="AA2223" s="142">
        <v>419743001037</v>
      </c>
      <c r="AB2223" s="140" t="s">
        <v>10679</v>
      </c>
      <c r="AC2223" s="140" t="s">
        <v>12276</v>
      </c>
      <c r="AD2223" s="140" t="s">
        <v>13475</v>
      </c>
      <c r="AE2223" s="140" t="s">
        <v>10692</v>
      </c>
      <c r="AF2223" s="29" t="s">
        <v>12547</v>
      </c>
      <c r="AG2223" t="s">
        <v>12550</v>
      </c>
    </row>
    <row r="2224" spans="6:33" x14ac:dyDescent="0.25">
      <c r="F2224" s="338">
        <v>10531526</v>
      </c>
      <c r="G2224" s="339" t="s">
        <v>5282</v>
      </c>
      <c r="H2224" s="340">
        <v>14</v>
      </c>
      <c r="AA2224" s="142">
        <v>219743000350</v>
      </c>
      <c r="AB2224" s="140" t="s">
        <v>10679</v>
      </c>
      <c r="AC2224" s="140" t="s">
        <v>12277</v>
      </c>
      <c r="AD2224" s="140" t="s">
        <v>13475</v>
      </c>
      <c r="AE2224" s="140" t="s">
        <v>10692</v>
      </c>
      <c r="AF2224" s="29" t="s">
        <v>12547</v>
      </c>
      <c r="AG2224" t="s">
        <v>12550</v>
      </c>
    </row>
    <row r="2225" spans="6:33" x14ac:dyDescent="0.25">
      <c r="F2225" s="338">
        <v>1061087624</v>
      </c>
      <c r="G2225" s="339" t="s">
        <v>4428</v>
      </c>
      <c r="H2225" s="340" t="s">
        <v>39</v>
      </c>
      <c r="AA2225" s="142">
        <v>219743001046</v>
      </c>
      <c r="AB2225" s="140" t="s">
        <v>10679</v>
      </c>
      <c r="AC2225" s="140" t="s">
        <v>12278</v>
      </c>
      <c r="AD2225" s="140" t="s">
        <v>13475</v>
      </c>
      <c r="AE2225" s="140" t="s">
        <v>10692</v>
      </c>
      <c r="AF2225" s="29" t="s">
        <v>12547</v>
      </c>
      <c r="AG2225" t="s">
        <v>12550</v>
      </c>
    </row>
    <row r="2226" spans="6:33" x14ac:dyDescent="0.25">
      <c r="F2226" s="338">
        <v>1061692286</v>
      </c>
      <c r="G2226" s="339" t="s">
        <v>4425</v>
      </c>
      <c r="H2226" s="340" t="s">
        <v>20</v>
      </c>
      <c r="AA2226" s="142">
        <v>219743000830</v>
      </c>
      <c r="AB2226" s="140" t="s">
        <v>10679</v>
      </c>
      <c r="AC2226" s="140" t="s">
        <v>12279</v>
      </c>
      <c r="AD2226" s="140" t="s">
        <v>13475</v>
      </c>
      <c r="AE2226" s="140" t="s">
        <v>10692</v>
      </c>
      <c r="AF2226" s="29" t="s">
        <v>12547</v>
      </c>
      <c r="AG2226" t="s">
        <v>12550</v>
      </c>
    </row>
    <row r="2227" spans="6:33" x14ac:dyDescent="0.25">
      <c r="F2227" s="338">
        <v>25670456</v>
      </c>
      <c r="G2227" s="339" t="s">
        <v>4420</v>
      </c>
      <c r="H2227" s="340" t="s">
        <v>31</v>
      </c>
      <c r="AA2227" s="142">
        <v>419743001100</v>
      </c>
      <c r="AB2227" s="140" t="s">
        <v>10679</v>
      </c>
      <c r="AC2227" s="140" t="s">
        <v>12280</v>
      </c>
      <c r="AD2227" s="140" t="s">
        <v>13475</v>
      </c>
      <c r="AE2227" s="140" t="s">
        <v>10692</v>
      </c>
      <c r="AF2227" s="29" t="s">
        <v>12547</v>
      </c>
      <c r="AG2227" t="s">
        <v>12550</v>
      </c>
    </row>
    <row r="2228" spans="6:33" x14ac:dyDescent="0.25">
      <c r="F2228" s="338">
        <v>1125180040</v>
      </c>
      <c r="G2228" s="339" t="s">
        <v>4419</v>
      </c>
      <c r="H2228" s="340" t="s">
        <v>31</v>
      </c>
      <c r="AA2228" s="142">
        <v>419743001126</v>
      </c>
      <c r="AB2228" s="140" t="s">
        <v>10679</v>
      </c>
      <c r="AC2228" s="140" t="s">
        <v>12281</v>
      </c>
      <c r="AD2228" s="140" t="s">
        <v>13475</v>
      </c>
      <c r="AE2228" s="140" t="s">
        <v>10692</v>
      </c>
      <c r="AF2228" s="29" t="s">
        <v>12547</v>
      </c>
      <c r="AG2228" t="s">
        <v>12550</v>
      </c>
    </row>
    <row r="2229" spans="6:33" x14ac:dyDescent="0.25">
      <c r="F2229" s="338">
        <v>1060990172</v>
      </c>
      <c r="G2229" s="339" t="s">
        <v>4417</v>
      </c>
      <c r="H2229" s="340" t="s">
        <v>39</v>
      </c>
      <c r="AA2229" s="142">
        <v>219743000970</v>
      </c>
      <c r="AB2229" s="140" t="s">
        <v>10679</v>
      </c>
      <c r="AC2229" s="140" t="s">
        <v>12282</v>
      </c>
      <c r="AD2229" s="140" t="s">
        <v>13475</v>
      </c>
      <c r="AE2229" s="140" t="s">
        <v>10692</v>
      </c>
      <c r="AF2229" s="29" t="s">
        <v>12547</v>
      </c>
      <c r="AG2229" t="s">
        <v>12550</v>
      </c>
    </row>
    <row r="2230" spans="6:33" x14ac:dyDescent="0.25">
      <c r="F2230" s="338">
        <v>1061750923</v>
      </c>
      <c r="G2230" s="339" t="s">
        <v>4402</v>
      </c>
      <c r="H2230" s="340" t="s">
        <v>20</v>
      </c>
      <c r="AA2230" s="142">
        <v>219743000805</v>
      </c>
      <c r="AB2230" s="140" t="s">
        <v>10679</v>
      </c>
      <c r="AC2230" s="140" t="s">
        <v>12283</v>
      </c>
      <c r="AD2230" s="140" t="s">
        <v>13475</v>
      </c>
      <c r="AE2230" s="140" t="s">
        <v>10692</v>
      </c>
      <c r="AF2230" s="29" t="s">
        <v>12547</v>
      </c>
      <c r="AG2230" t="s">
        <v>12550</v>
      </c>
    </row>
    <row r="2231" spans="6:33" x14ac:dyDescent="0.25">
      <c r="F2231" s="338">
        <v>1061702515</v>
      </c>
      <c r="G2231" s="339" t="s">
        <v>4408</v>
      </c>
      <c r="H2231" s="340" t="s">
        <v>31</v>
      </c>
      <c r="AA2231" s="142">
        <v>219743000040</v>
      </c>
      <c r="AB2231" s="140" t="s">
        <v>10679</v>
      </c>
      <c r="AC2231" s="140" t="s">
        <v>12284</v>
      </c>
      <c r="AD2231" s="140" t="s">
        <v>13475</v>
      </c>
      <c r="AE2231" s="140" t="s">
        <v>10692</v>
      </c>
      <c r="AF2231" s="29" t="s">
        <v>12547</v>
      </c>
      <c r="AG2231" t="s">
        <v>12550</v>
      </c>
    </row>
    <row r="2232" spans="6:33" x14ac:dyDescent="0.25">
      <c r="F2232" s="338">
        <v>1062075580</v>
      </c>
      <c r="G2232" s="339" t="s">
        <v>4405</v>
      </c>
      <c r="H2232" s="340" t="s">
        <v>20</v>
      </c>
      <c r="AA2232" s="142">
        <v>219743000520</v>
      </c>
      <c r="AB2232" s="140" t="s">
        <v>10679</v>
      </c>
      <c r="AC2232" s="140" t="s">
        <v>12285</v>
      </c>
      <c r="AD2232" s="140" t="s">
        <v>13475</v>
      </c>
      <c r="AE2232" s="140" t="s">
        <v>10692</v>
      </c>
      <c r="AF2232" s="29" t="s">
        <v>12547</v>
      </c>
      <c r="AG2232" t="s">
        <v>12550</v>
      </c>
    </row>
    <row r="2233" spans="6:33" x14ac:dyDescent="0.25">
      <c r="F2233" s="338">
        <v>1061985980</v>
      </c>
      <c r="G2233" s="339" t="s">
        <v>4401</v>
      </c>
      <c r="H2233" s="340" t="s">
        <v>31</v>
      </c>
      <c r="AA2233" s="142">
        <v>119743000444</v>
      </c>
      <c r="AB2233" s="140" t="s">
        <v>10679</v>
      </c>
      <c r="AC2233" s="140" t="s">
        <v>12286</v>
      </c>
      <c r="AD2233" s="140" t="s">
        <v>13476</v>
      </c>
      <c r="AE2233" s="140" t="s">
        <v>10722</v>
      </c>
      <c r="AF2233" s="29" t="s">
        <v>12547</v>
      </c>
      <c r="AG2233" t="s">
        <v>12550</v>
      </c>
    </row>
    <row r="2234" spans="6:33" x14ac:dyDescent="0.25">
      <c r="F2234" s="338">
        <v>25284754</v>
      </c>
      <c r="G2234" s="339" t="s">
        <v>4403</v>
      </c>
      <c r="H2234" s="340" t="s">
        <v>31</v>
      </c>
      <c r="AA2234" s="142">
        <v>119743000088</v>
      </c>
      <c r="AB2234" s="140" t="s">
        <v>10679</v>
      </c>
      <c r="AC2234" s="140" t="s">
        <v>12888</v>
      </c>
      <c r="AD2234" s="140" t="s">
        <v>13476</v>
      </c>
      <c r="AE2234" s="140" t="s">
        <v>10722</v>
      </c>
      <c r="AF2234" s="29" t="s">
        <v>12547</v>
      </c>
      <c r="AG2234" t="s">
        <v>12550</v>
      </c>
    </row>
    <row r="2235" spans="6:33" x14ac:dyDescent="0.25">
      <c r="F2235" s="338">
        <v>1058974259</v>
      </c>
      <c r="G2235" s="339" t="s">
        <v>4410</v>
      </c>
      <c r="H2235" s="340" t="s">
        <v>39</v>
      </c>
      <c r="AA2235" s="142">
        <v>219760000690</v>
      </c>
      <c r="AB2235" s="140" t="s">
        <v>10680</v>
      </c>
      <c r="AC2235" s="140" t="s">
        <v>12287</v>
      </c>
      <c r="AD2235" s="140" t="s">
        <v>13042</v>
      </c>
      <c r="AE2235" s="140" t="s">
        <v>10692</v>
      </c>
      <c r="AF2235" s="29" t="s">
        <v>12547</v>
      </c>
      <c r="AG2235" t="s">
        <v>12550</v>
      </c>
    </row>
    <row r="2236" spans="6:33" x14ac:dyDescent="0.25">
      <c r="F2236" s="338">
        <v>41180483</v>
      </c>
      <c r="G2236" s="339" t="s">
        <v>4409</v>
      </c>
      <c r="H2236" s="340">
        <v>14</v>
      </c>
      <c r="AA2236" s="142">
        <v>219760000266</v>
      </c>
      <c r="AB2236" s="140" t="s">
        <v>10680</v>
      </c>
      <c r="AC2236" s="140" t="s">
        <v>12288</v>
      </c>
      <c r="AD2236" s="140" t="s">
        <v>13477</v>
      </c>
      <c r="AE2236" s="140" t="s">
        <v>10692</v>
      </c>
      <c r="AF2236" s="29" t="s">
        <v>12545</v>
      </c>
      <c r="AG2236" t="s">
        <v>12550</v>
      </c>
    </row>
    <row r="2237" spans="6:33" x14ac:dyDescent="0.25">
      <c r="F2237" s="338">
        <v>48657797</v>
      </c>
      <c r="G2237" s="339" t="s">
        <v>4404</v>
      </c>
      <c r="H2237" s="340" t="s">
        <v>31</v>
      </c>
      <c r="AA2237" s="142">
        <v>219760000223</v>
      </c>
      <c r="AB2237" s="140" t="s">
        <v>10680</v>
      </c>
      <c r="AC2237" s="140" t="s">
        <v>12289</v>
      </c>
      <c r="AD2237" s="140" t="s">
        <v>13477</v>
      </c>
      <c r="AE2237" s="140" t="s">
        <v>10692</v>
      </c>
      <c r="AF2237" s="29" t="s">
        <v>12545</v>
      </c>
      <c r="AG2237" t="s">
        <v>12550</v>
      </c>
    </row>
    <row r="2238" spans="6:33" x14ac:dyDescent="0.25">
      <c r="F2238" s="338">
        <v>1513644</v>
      </c>
      <c r="G2238" s="339" t="s">
        <v>4400</v>
      </c>
      <c r="H2238" s="340" t="s">
        <v>39</v>
      </c>
      <c r="AA2238" s="142">
        <v>219760000100</v>
      </c>
      <c r="AB2238" s="140" t="s">
        <v>10680</v>
      </c>
      <c r="AC2238" s="140" t="s">
        <v>12290</v>
      </c>
      <c r="AD2238" s="140" t="s">
        <v>13477</v>
      </c>
      <c r="AE2238" s="140" t="s">
        <v>10692</v>
      </c>
      <c r="AF2238" s="29" t="s">
        <v>12545</v>
      </c>
      <c r="AG2238" t="s">
        <v>12550</v>
      </c>
    </row>
    <row r="2239" spans="6:33" x14ac:dyDescent="0.25">
      <c r="F2239" s="338">
        <v>10535905</v>
      </c>
      <c r="G2239" s="339" t="s">
        <v>4407</v>
      </c>
      <c r="H2239" s="340">
        <v>14</v>
      </c>
      <c r="AA2239" s="142">
        <v>219760000401</v>
      </c>
      <c r="AB2239" s="140" t="s">
        <v>10680</v>
      </c>
      <c r="AC2239" s="140" t="s">
        <v>12889</v>
      </c>
      <c r="AD2239" s="140" t="s">
        <v>13478</v>
      </c>
      <c r="AE2239" s="140" t="s">
        <v>10692</v>
      </c>
      <c r="AF2239" s="29" t="s">
        <v>12547</v>
      </c>
      <c r="AG2239" t="s">
        <v>12550</v>
      </c>
    </row>
    <row r="2240" spans="6:33" x14ac:dyDescent="0.25">
      <c r="F2240" s="338">
        <v>4679407</v>
      </c>
      <c r="G2240" s="339" t="s">
        <v>3206</v>
      </c>
      <c r="H2240" s="340">
        <v>14</v>
      </c>
      <c r="AA2240" s="142">
        <v>219760000207</v>
      </c>
      <c r="AB2240" s="140" t="s">
        <v>10680</v>
      </c>
      <c r="AC2240" s="140" t="s">
        <v>12291</v>
      </c>
      <c r="AD2240" s="140" t="s">
        <v>13478</v>
      </c>
      <c r="AE2240" s="140" t="s">
        <v>10692</v>
      </c>
      <c r="AF2240" s="29" t="s">
        <v>12547</v>
      </c>
      <c r="AG2240" t="s">
        <v>12550</v>
      </c>
    </row>
    <row r="2241" spans="6:33" x14ac:dyDescent="0.25">
      <c r="F2241" s="338">
        <v>1061724993</v>
      </c>
      <c r="G2241" s="339" t="s">
        <v>13640</v>
      </c>
      <c r="H2241" s="340" t="s">
        <v>31</v>
      </c>
      <c r="AA2241" s="142">
        <v>219760000371</v>
      </c>
      <c r="AB2241" s="140" t="s">
        <v>10680</v>
      </c>
      <c r="AC2241" s="140" t="s">
        <v>12292</v>
      </c>
      <c r="AD2241" s="140" t="s">
        <v>13478</v>
      </c>
      <c r="AE2241" s="140" t="s">
        <v>10692</v>
      </c>
      <c r="AF2241" s="29" t="s">
        <v>12547</v>
      </c>
      <c r="AG2241" t="s">
        <v>12550</v>
      </c>
    </row>
    <row r="2242" spans="6:33" x14ac:dyDescent="0.25">
      <c r="F2242" s="338">
        <v>1058968472</v>
      </c>
      <c r="G2242" s="339" t="s">
        <v>13641</v>
      </c>
      <c r="H2242" s="340" t="s">
        <v>39</v>
      </c>
      <c r="AA2242" s="142">
        <v>219760000231</v>
      </c>
      <c r="AB2242" s="140" t="s">
        <v>10680</v>
      </c>
      <c r="AC2242" s="140" t="s">
        <v>12293</v>
      </c>
      <c r="AD2242" s="140" t="s">
        <v>13479</v>
      </c>
      <c r="AE2242" s="140" t="s">
        <v>10692</v>
      </c>
      <c r="AF2242" s="29" t="s">
        <v>12547</v>
      </c>
      <c r="AG2242" t="s">
        <v>12550</v>
      </c>
    </row>
    <row r="2243" spans="6:33" x14ac:dyDescent="0.25">
      <c r="F2243" s="338">
        <v>1125181184</v>
      </c>
      <c r="G2243" s="339" t="s">
        <v>13642</v>
      </c>
      <c r="H2243" s="340" t="s">
        <v>31</v>
      </c>
      <c r="AA2243" s="142">
        <v>219760000258</v>
      </c>
      <c r="AB2243" s="140" t="s">
        <v>10680</v>
      </c>
      <c r="AC2243" s="140" t="s">
        <v>12294</v>
      </c>
      <c r="AD2243" s="140" t="s">
        <v>13479</v>
      </c>
      <c r="AE2243" s="140" t="s">
        <v>10692</v>
      </c>
      <c r="AF2243" s="29" t="s">
        <v>12547</v>
      </c>
      <c r="AG2243" t="s">
        <v>12550</v>
      </c>
    </row>
    <row r="2244" spans="6:33" x14ac:dyDescent="0.25">
      <c r="F2244" s="338">
        <v>1085660716</v>
      </c>
      <c r="G2244" s="339" t="s">
        <v>13643</v>
      </c>
      <c r="H2244" s="340" t="s">
        <v>39</v>
      </c>
      <c r="AA2244" s="142">
        <v>219760000240</v>
      </c>
      <c r="AB2244" s="140" t="s">
        <v>10680</v>
      </c>
      <c r="AC2244" s="140" t="s">
        <v>12295</v>
      </c>
      <c r="AD2244" s="140" t="s">
        <v>13479</v>
      </c>
      <c r="AE2244" s="140" t="s">
        <v>10692</v>
      </c>
      <c r="AF2244" s="29" t="s">
        <v>12547</v>
      </c>
      <c r="AG2244" t="s">
        <v>12550</v>
      </c>
    </row>
    <row r="2245" spans="6:33" x14ac:dyDescent="0.25">
      <c r="F2245" s="338">
        <v>34326870</v>
      </c>
      <c r="G2245" s="339" t="s">
        <v>13644</v>
      </c>
      <c r="H2245" s="340" t="s">
        <v>31</v>
      </c>
      <c r="AA2245" s="142">
        <v>219760000584</v>
      </c>
      <c r="AB2245" s="140" t="s">
        <v>10680</v>
      </c>
      <c r="AC2245" s="140" t="s">
        <v>12296</v>
      </c>
      <c r="AD2245" s="140" t="s">
        <v>13479</v>
      </c>
      <c r="AE2245" s="140" t="s">
        <v>10692</v>
      </c>
      <c r="AF2245" s="29" t="s">
        <v>12547</v>
      </c>
      <c r="AG2245" t="s">
        <v>12550</v>
      </c>
    </row>
    <row r="2246" spans="6:33" x14ac:dyDescent="0.25">
      <c r="F2246" s="338">
        <v>25670782</v>
      </c>
      <c r="G2246" s="339" t="s">
        <v>13645</v>
      </c>
      <c r="H2246" s="340" t="s">
        <v>31</v>
      </c>
      <c r="AA2246" s="142">
        <v>219760000045</v>
      </c>
      <c r="AB2246" s="140" t="s">
        <v>10680</v>
      </c>
      <c r="AC2246" s="140" t="s">
        <v>12297</v>
      </c>
      <c r="AD2246" s="140" t="s">
        <v>13479</v>
      </c>
      <c r="AE2246" s="140" t="s">
        <v>10692</v>
      </c>
      <c r="AF2246" s="29" t="s">
        <v>12547</v>
      </c>
      <c r="AG2246" t="s">
        <v>12550</v>
      </c>
    </row>
    <row r="2247" spans="6:33" x14ac:dyDescent="0.25">
      <c r="F2247" s="338">
        <v>25287482</v>
      </c>
      <c r="G2247" s="339" t="s">
        <v>4398</v>
      </c>
      <c r="H2247" s="340" t="s">
        <v>94</v>
      </c>
      <c r="AA2247" s="142">
        <v>119760000644</v>
      </c>
      <c r="AB2247" s="140" t="s">
        <v>10680</v>
      </c>
      <c r="AC2247" s="140" t="s">
        <v>12890</v>
      </c>
      <c r="AD2247" s="140" t="s">
        <v>13479</v>
      </c>
      <c r="AE2247" s="140" t="s">
        <v>10722</v>
      </c>
      <c r="AF2247" s="29" t="s">
        <v>12547</v>
      </c>
      <c r="AG2247" t="s">
        <v>12550</v>
      </c>
    </row>
    <row r="2248" spans="6:33" x14ac:dyDescent="0.25">
      <c r="F2248" s="338">
        <v>25311555</v>
      </c>
      <c r="G2248" s="339" t="s">
        <v>4395</v>
      </c>
      <c r="H2248" s="340">
        <v>14</v>
      </c>
      <c r="AA2248" s="142">
        <v>219760000193</v>
      </c>
      <c r="AB2248" s="140" t="s">
        <v>10680</v>
      </c>
      <c r="AC2248" s="140" t="s">
        <v>12891</v>
      </c>
      <c r="AD2248" s="140" t="s">
        <v>13480</v>
      </c>
      <c r="AE2248" s="140" t="s">
        <v>10692</v>
      </c>
      <c r="AF2248" s="29" t="s">
        <v>12545</v>
      </c>
      <c r="AG2248" t="s">
        <v>12550</v>
      </c>
    </row>
    <row r="2249" spans="6:33" x14ac:dyDescent="0.25">
      <c r="F2249" s="338">
        <v>4627730</v>
      </c>
      <c r="G2249" s="339" t="s">
        <v>4391</v>
      </c>
      <c r="H2249" s="340">
        <v>2</v>
      </c>
      <c r="AA2249" s="142">
        <v>219760000550</v>
      </c>
      <c r="AB2249" s="140" t="s">
        <v>10680</v>
      </c>
      <c r="AC2249" s="140" t="s">
        <v>12298</v>
      </c>
      <c r="AD2249" s="140" t="s">
        <v>13480</v>
      </c>
      <c r="AE2249" s="140" t="s">
        <v>10692</v>
      </c>
      <c r="AF2249" s="29" t="s">
        <v>12545</v>
      </c>
      <c r="AG2249" t="s">
        <v>12550</v>
      </c>
    </row>
    <row r="2250" spans="6:33" x14ac:dyDescent="0.25">
      <c r="F2250" s="338">
        <v>5299439</v>
      </c>
      <c r="G2250" s="339" t="s">
        <v>4393</v>
      </c>
      <c r="H2250" s="340" t="s">
        <v>39</v>
      </c>
      <c r="AA2250" s="142">
        <v>219760000142</v>
      </c>
      <c r="AB2250" s="140" t="s">
        <v>10680</v>
      </c>
      <c r="AC2250" s="140" t="s">
        <v>10771</v>
      </c>
      <c r="AD2250" s="140" t="s">
        <v>13480</v>
      </c>
      <c r="AE2250" s="140" t="s">
        <v>10692</v>
      </c>
      <c r="AF2250" s="29" t="s">
        <v>12545</v>
      </c>
      <c r="AG2250" t="s">
        <v>12550</v>
      </c>
    </row>
    <row r="2251" spans="6:33" x14ac:dyDescent="0.25">
      <c r="F2251" s="338">
        <v>5299430</v>
      </c>
      <c r="G2251" s="339" t="s">
        <v>4392</v>
      </c>
      <c r="H2251" s="340" t="s">
        <v>31</v>
      </c>
      <c r="AA2251" s="142">
        <v>219760000169</v>
      </c>
      <c r="AB2251" s="140" t="s">
        <v>10680</v>
      </c>
      <c r="AC2251" s="140" t="s">
        <v>12299</v>
      </c>
      <c r="AD2251" s="140" t="s">
        <v>13480</v>
      </c>
      <c r="AE2251" s="140" t="s">
        <v>10692</v>
      </c>
      <c r="AF2251" s="29" t="s">
        <v>12545</v>
      </c>
      <c r="AG2251" t="s">
        <v>12550</v>
      </c>
    </row>
    <row r="2252" spans="6:33" x14ac:dyDescent="0.25">
      <c r="F2252" s="338">
        <v>5348614</v>
      </c>
      <c r="G2252" s="339" t="s">
        <v>4394</v>
      </c>
      <c r="H2252" s="340">
        <v>14</v>
      </c>
      <c r="AA2252" s="142">
        <v>219760000185</v>
      </c>
      <c r="AB2252" s="140" t="s">
        <v>10680</v>
      </c>
      <c r="AC2252" s="140" t="s">
        <v>12300</v>
      </c>
      <c r="AD2252" s="140" t="s">
        <v>13480</v>
      </c>
      <c r="AE2252" s="140" t="s">
        <v>10692</v>
      </c>
      <c r="AF2252" s="29" t="s">
        <v>12545</v>
      </c>
      <c r="AG2252" t="s">
        <v>12550</v>
      </c>
    </row>
    <row r="2253" spans="6:33" x14ac:dyDescent="0.25">
      <c r="F2253" s="338">
        <v>69055277</v>
      </c>
      <c r="G2253" s="339" t="s">
        <v>4397</v>
      </c>
      <c r="H2253" s="340" t="s">
        <v>94</v>
      </c>
      <c r="AA2253" s="142">
        <v>219760000525</v>
      </c>
      <c r="AB2253" s="140" t="s">
        <v>10680</v>
      </c>
      <c r="AC2253" s="140" t="s">
        <v>12301</v>
      </c>
      <c r="AD2253" s="140" t="s">
        <v>13480</v>
      </c>
      <c r="AE2253" s="140" t="s">
        <v>10692</v>
      </c>
      <c r="AF2253" s="29" t="s">
        <v>12545</v>
      </c>
      <c r="AG2253" t="s">
        <v>12550</v>
      </c>
    </row>
    <row r="2254" spans="6:33" x14ac:dyDescent="0.25">
      <c r="F2254" s="338">
        <v>69007994</v>
      </c>
      <c r="G2254" s="339" t="s">
        <v>4396</v>
      </c>
      <c r="H2254" s="340" t="s">
        <v>31</v>
      </c>
      <c r="AA2254" s="142">
        <v>219760000487</v>
      </c>
      <c r="AB2254" s="140" t="s">
        <v>10680</v>
      </c>
      <c r="AC2254" s="140" t="s">
        <v>10845</v>
      </c>
      <c r="AD2254" s="140" t="s">
        <v>13480</v>
      </c>
      <c r="AE2254" s="140" t="s">
        <v>10692</v>
      </c>
      <c r="AF2254" s="29" t="s">
        <v>12545</v>
      </c>
      <c r="AG2254" t="s">
        <v>12550</v>
      </c>
    </row>
    <row r="2255" spans="6:33" x14ac:dyDescent="0.25">
      <c r="F2255" s="338">
        <v>69007553</v>
      </c>
      <c r="G2255" s="339" t="s">
        <v>1183</v>
      </c>
      <c r="H2255" s="340" t="s">
        <v>89</v>
      </c>
      <c r="AA2255" s="142">
        <v>219760000061</v>
      </c>
      <c r="AB2255" s="140" t="s">
        <v>10680</v>
      </c>
      <c r="AC2255" s="140" t="s">
        <v>12302</v>
      </c>
      <c r="AD2255" s="140" t="s">
        <v>13480</v>
      </c>
      <c r="AE2255" s="140" t="s">
        <v>10692</v>
      </c>
      <c r="AF2255" s="29" t="s">
        <v>12545</v>
      </c>
      <c r="AG2255" t="s">
        <v>12550</v>
      </c>
    </row>
    <row r="2256" spans="6:33" x14ac:dyDescent="0.25">
      <c r="F2256" s="338">
        <v>97471173</v>
      </c>
      <c r="G2256" s="339" t="s">
        <v>1180</v>
      </c>
      <c r="H2256" s="340" t="s">
        <v>89</v>
      </c>
      <c r="AA2256" s="142">
        <v>219760000452</v>
      </c>
      <c r="AB2256" s="140" t="s">
        <v>10680</v>
      </c>
      <c r="AC2256" s="140" t="s">
        <v>11440</v>
      </c>
      <c r="AD2256" s="140" t="s">
        <v>13126</v>
      </c>
      <c r="AE2256" s="140" t="s">
        <v>10692</v>
      </c>
      <c r="AF2256" s="29" t="s">
        <v>12545</v>
      </c>
      <c r="AG2256" t="s">
        <v>12550</v>
      </c>
    </row>
    <row r="2257" spans="6:33" x14ac:dyDescent="0.25">
      <c r="F2257" s="338">
        <v>5299416</v>
      </c>
      <c r="G2257" s="339" t="s">
        <v>1181</v>
      </c>
      <c r="H2257" s="340" t="s">
        <v>85</v>
      </c>
      <c r="AA2257" s="142">
        <v>219760000215</v>
      </c>
      <c r="AB2257" s="140" t="s">
        <v>10680</v>
      </c>
      <c r="AC2257" s="140" t="s">
        <v>12303</v>
      </c>
      <c r="AD2257" s="140" t="s">
        <v>13126</v>
      </c>
      <c r="AE2257" s="140" t="s">
        <v>10692</v>
      </c>
      <c r="AF2257" s="29" t="s">
        <v>12545</v>
      </c>
      <c r="AG2257" t="s">
        <v>12550</v>
      </c>
    </row>
    <row r="2258" spans="6:33" x14ac:dyDescent="0.25">
      <c r="F2258" s="338">
        <v>18122220</v>
      </c>
      <c r="G2258" s="339" t="s">
        <v>1182</v>
      </c>
      <c r="H2258" s="340">
        <v>14</v>
      </c>
      <c r="AA2258" s="142">
        <v>219760000177</v>
      </c>
      <c r="AB2258" s="140" t="s">
        <v>10680</v>
      </c>
      <c r="AC2258" s="140" t="s">
        <v>12713</v>
      </c>
      <c r="AD2258" s="140" t="s">
        <v>13126</v>
      </c>
      <c r="AE2258" s="140" t="s">
        <v>10692</v>
      </c>
      <c r="AF2258" s="29" t="s">
        <v>12545</v>
      </c>
      <c r="AG2258" t="s">
        <v>12550</v>
      </c>
    </row>
    <row r="2259" spans="6:33" x14ac:dyDescent="0.25">
      <c r="F2259" s="338">
        <v>1058964354</v>
      </c>
      <c r="G2259" s="339" t="s">
        <v>13646</v>
      </c>
      <c r="H2259" s="340" t="s">
        <v>31</v>
      </c>
      <c r="AA2259" s="142">
        <v>219760000037</v>
      </c>
      <c r="AB2259" s="140" t="s">
        <v>10680</v>
      </c>
      <c r="AC2259" s="140" t="s">
        <v>12304</v>
      </c>
      <c r="AD2259" s="140" t="s">
        <v>13126</v>
      </c>
      <c r="AE2259" s="140" t="s">
        <v>10692</v>
      </c>
      <c r="AF2259" s="29" t="s">
        <v>12545</v>
      </c>
      <c r="AG2259" t="s">
        <v>12550</v>
      </c>
    </row>
    <row r="2260" spans="6:33" x14ac:dyDescent="0.25">
      <c r="F2260" s="338">
        <v>1061531943</v>
      </c>
      <c r="G2260" s="339" t="s">
        <v>13647</v>
      </c>
      <c r="H2260" s="340" t="s">
        <v>31</v>
      </c>
      <c r="AA2260" s="142">
        <v>219760000398</v>
      </c>
      <c r="AB2260" s="140" t="s">
        <v>10680</v>
      </c>
      <c r="AC2260" s="140" t="s">
        <v>12305</v>
      </c>
      <c r="AD2260" s="140" t="s">
        <v>13126</v>
      </c>
      <c r="AE2260" s="140" t="s">
        <v>10692</v>
      </c>
      <c r="AF2260" s="29" t="s">
        <v>12545</v>
      </c>
      <c r="AG2260" t="s">
        <v>12550</v>
      </c>
    </row>
    <row r="2261" spans="6:33" x14ac:dyDescent="0.25">
      <c r="F2261" s="338">
        <v>1061713330</v>
      </c>
      <c r="G2261" s="339" t="s">
        <v>13648</v>
      </c>
      <c r="H2261" s="340" t="s">
        <v>94</v>
      </c>
      <c r="AA2261" s="142">
        <v>219760000631</v>
      </c>
      <c r="AB2261" s="140" t="s">
        <v>10680</v>
      </c>
      <c r="AC2261" s="140" t="s">
        <v>12306</v>
      </c>
      <c r="AD2261" s="140" t="s">
        <v>13126</v>
      </c>
      <c r="AE2261" s="140" t="s">
        <v>10692</v>
      </c>
      <c r="AF2261" s="29" t="s">
        <v>12545</v>
      </c>
      <c r="AG2261" t="s">
        <v>12550</v>
      </c>
    </row>
    <row r="2262" spans="6:33" x14ac:dyDescent="0.25">
      <c r="F2262" s="338">
        <v>53067417</v>
      </c>
      <c r="G2262" s="339" t="s">
        <v>4384</v>
      </c>
      <c r="H2262" s="340" t="s">
        <v>31</v>
      </c>
      <c r="AA2262" s="142">
        <v>219760000517</v>
      </c>
      <c r="AB2262" s="140" t="s">
        <v>10680</v>
      </c>
      <c r="AC2262" s="140" t="s">
        <v>12892</v>
      </c>
      <c r="AD2262" s="140" t="s">
        <v>13481</v>
      </c>
      <c r="AE2262" s="140" t="s">
        <v>10692</v>
      </c>
      <c r="AF2262" s="29" t="s">
        <v>12545</v>
      </c>
      <c r="AG2262" t="s">
        <v>12550</v>
      </c>
    </row>
    <row r="2263" spans="6:33" x14ac:dyDescent="0.25">
      <c r="F2263" s="338">
        <v>10316538</v>
      </c>
      <c r="G2263" s="339" t="s">
        <v>4387</v>
      </c>
      <c r="H2263" s="340" t="s">
        <v>39</v>
      </c>
      <c r="AA2263" s="142">
        <v>219760000592</v>
      </c>
      <c r="AB2263" s="140" t="s">
        <v>10680</v>
      </c>
      <c r="AC2263" s="140" t="s">
        <v>12307</v>
      </c>
      <c r="AD2263" s="140" t="s">
        <v>13481</v>
      </c>
      <c r="AE2263" s="140" t="s">
        <v>10692</v>
      </c>
      <c r="AF2263" s="29" t="s">
        <v>12545</v>
      </c>
      <c r="AG2263" t="s">
        <v>12550</v>
      </c>
    </row>
    <row r="2264" spans="6:33" x14ac:dyDescent="0.25">
      <c r="F2264" s="338">
        <v>1059902193</v>
      </c>
      <c r="G2264" s="339" t="s">
        <v>4386</v>
      </c>
      <c r="H2264" s="340" t="s">
        <v>31</v>
      </c>
      <c r="AA2264" s="142">
        <v>219760000657</v>
      </c>
      <c r="AB2264" s="140" t="s">
        <v>10680</v>
      </c>
      <c r="AC2264" s="140" t="s">
        <v>10908</v>
      </c>
      <c r="AD2264" s="140" t="s">
        <v>13481</v>
      </c>
      <c r="AE2264" s="140" t="s">
        <v>10692</v>
      </c>
      <c r="AF2264" s="29" t="s">
        <v>12545</v>
      </c>
      <c r="AG2264" t="s">
        <v>12550</v>
      </c>
    </row>
    <row r="2265" spans="6:33" x14ac:dyDescent="0.25">
      <c r="F2265" s="338">
        <v>38682116</v>
      </c>
      <c r="G2265" s="339" t="s">
        <v>4385</v>
      </c>
      <c r="H2265" s="340" t="s">
        <v>31</v>
      </c>
      <c r="AA2265" s="142">
        <v>219760000614</v>
      </c>
      <c r="AB2265" s="140" t="s">
        <v>10680</v>
      </c>
      <c r="AC2265" s="140" t="s">
        <v>12308</v>
      </c>
      <c r="AD2265" s="140" t="s">
        <v>13482</v>
      </c>
      <c r="AE2265" s="140" t="s">
        <v>10692</v>
      </c>
      <c r="AF2265" s="29" t="s">
        <v>12547</v>
      </c>
      <c r="AG2265" t="s">
        <v>12550</v>
      </c>
    </row>
    <row r="2266" spans="6:33" x14ac:dyDescent="0.25">
      <c r="F2266" s="338">
        <v>1061987735</v>
      </c>
      <c r="G2266" s="339" t="s">
        <v>4383</v>
      </c>
      <c r="H2266" s="340" t="s">
        <v>39</v>
      </c>
      <c r="AA2266" s="142">
        <v>219760000096</v>
      </c>
      <c r="AB2266" s="140" t="s">
        <v>10680</v>
      </c>
      <c r="AC2266" s="140" t="s">
        <v>12309</v>
      </c>
      <c r="AD2266" s="140" t="s">
        <v>13482</v>
      </c>
      <c r="AE2266" s="140" t="s">
        <v>10692</v>
      </c>
      <c r="AF2266" s="29" t="s">
        <v>12547</v>
      </c>
      <c r="AG2266" t="s">
        <v>12550</v>
      </c>
    </row>
    <row r="2267" spans="6:33" x14ac:dyDescent="0.25">
      <c r="F2267" s="338">
        <v>1061020020</v>
      </c>
      <c r="G2267" s="339" t="s">
        <v>4382</v>
      </c>
      <c r="H2267" s="340" t="s">
        <v>39</v>
      </c>
      <c r="AA2267" s="142">
        <v>219760000479</v>
      </c>
      <c r="AB2267" s="140" t="s">
        <v>10680</v>
      </c>
      <c r="AC2267" s="140" t="s">
        <v>12310</v>
      </c>
      <c r="AD2267" s="140" t="s">
        <v>13482</v>
      </c>
      <c r="AE2267" s="140" t="s">
        <v>10692</v>
      </c>
      <c r="AF2267" s="29" t="s">
        <v>12547</v>
      </c>
      <c r="AG2267" t="s">
        <v>12550</v>
      </c>
    </row>
    <row r="2268" spans="6:33" x14ac:dyDescent="0.25">
      <c r="F2268" s="338">
        <v>1120216071</v>
      </c>
      <c r="G2268" s="339" t="s">
        <v>4381</v>
      </c>
      <c r="H2268" s="340" t="s">
        <v>31</v>
      </c>
      <c r="AA2268" s="142">
        <v>219760000282</v>
      </c>
      <c r="AB2268" s="140" t="s">
        <v>10680</v>
      </c>
      <c r="AC2268" s="140" t="s">
        <v>12311</v>
      </c>
      <c r="AD2268" s="140" t="s">
        <v>13482</v>
      </c>
      <c r="AE2268" s="140" t="s">
        <v>10692</v>
      </c>
      <c r="AF2268" s="29" t="s">
        <v>12547</v>
      </c>
      <c r="AG2268" t="s">
        <v>12550</v>
      </c>
    </row>
    <row r="2269" spans="6:33" x14ac:dyDescent="0.25">
      <c r="F2269" s="338">
        <v>59818702</v>
      </c>
      <c r="G2269" s="339" t="s">
        <v>4380</v>
      </c>
      <c r="H2269" s="340" t="s">
        <v>32</v>
      </c>
      <c r="AA2269" s="142">
        <v>219760000444</v>
      </c>
      <c r="AB2269" s="140" t="s">
        <v>10680</v>
      </c>
      <c r="AC2269" s="140" t="s">
        <v>12312</v>
      </c>
      <c r="AD2269" s="140" t="s">
        <v>13482</v>
      </c>
      <c r="AE2269" s="140" t="s">
        <v>10692</v>
      </c>
      <c r="AF2269" s="29" t="s">
        <v>12547</v>
      </c>
      <c r="AG2269" t="s">
        <v>12550</v>
      </c>
    </row>
    <row r="2270" spans="6:33" x14ac:dyDescent="0.25">
      <c r="F2270" s="338">
        <v>1059360223</v>
      </c>
      <c r="G2270" s="339" t="s">
        <v>4374</v>
      </c>
      <c r="H2270" s="340" t="s">
        <v>39</v>
      </c>
      <c r="AA2270" s="142">
        <v>219760000541</v>
      </c>
      <c r="AB2270" s="140" t="s">
        <v>10680</v>
      </c>
      <c r="AC2270" s="140" t="s">
        <v>12313</v>
      </c>
      <c r="AD2270" s="140" t="s">
        <v>13482</v>
      </c>
      <c r="AE2270" s="140" t="s">
        <v>10692</v>
      </c>
      <c r="AF2270" s="29" t="s">
        <v>12547</v>
      </c>
      <c r="AG2270" t="s">
        <v>12550</v>
      </c>
    </row>
    <row r="2271" spans="6:33" x14ac:dyDescent="0.25">
      <c r="F2271" s="338">
        <v>4739523</v>
      </c>
      <c r="G2271" s="339" t="s">
        <v>4373</v>
      </c>
      <c r="H2271" s="340">
        <v>8</v>
      </c>
      <c r="AA2271" s="142">
        <v>219760000703</v>
      </c>
      <c r="AB2271" s="140" t="s">
        <v>10680</v>
      </c>
      <c r="AC2271" s="140" t="s">
        <v>12314</v>
      </c>
      <c r="AD2271" s="140" t="s">
        <v>13382</v>
      </c>
      <c r="AE2271" s="140" t="s">
        <v>10692</v>
      </c>
      <c r="AF2271" s="29" t="s">
        <v>12547</v>
      </c>
      <c r="AG2271" t="s">
        <v>12550</v>
      </c>
    </row>
    <row r="2272" spans="6:33" x14ac:dyDescent="0.25">
      <c r="F2272" s="338">
        <v>25588139</v>
      </c>
      <c r="G2272" s="339" t="s">
        <v>4371</v>
      </c>
      <c r="H2272" s="340">
        <v>10</v>
      </c>
      <c r="AA2272" s="142">
        <v>219760000088</v>
      </c>
      <c r="AB2272" s="140" t="s">
        <v>10680</v>
      </c>
      <c r="AC2272" s="140" t="s">
        <v>12696</v>
      </c>
      <c r="AD2272" s="140" t="s">
        <v>13483</v>
      </c>
      <c r="AE2272" s="140" t="s">
        <v>10692</v>
      </c>
      <c r="AF2272" s="29" t="s">
        <v>12547</v>
      </c>
      <c r="AG2272" t="s">
        <v>12550</v>
      </c>
    </row>
    <row r="2273" spans="6:33" x14ac:dyDescent="0.25">
      <c r="F2273" s="338">
        <v>25291331</v>
      </c>
      <c r="G2273" s="339" t="s">
        <v>13649</v>
      </c>
      <c r="H2273" s="340" t="s">
        <v>31</v>
      </c>
      <c r="AA2273" s="142">
        <v>219760000053</v>
      </c>
      <c r="AB2273" s="140" t="s">
        <v>10680</v>
      </c>
      <c r="AC2273" s="140" t="s">
        <v>12315</v>
      </c>
      <c r="AD2273" s="140" t="s">
        <v>13483</v>
      </c>
      <c r="AE2273" s="140" t="s">
        <v>10692</v>
      </c>
      <c r="AF2273" s="29" t="s">
        <v>12547</v>
      </c>
      <c r="AG2273" t="s">
        <v>12550</v>
      </c>
    </row>
    <row r="2274" spans="6:33" x14ac:dyDescent="0.25">
      <c r="F2274" s="338">
        <v>29701882</v>
      </c>
      <c r="G2274" s="339" t="s">
        <v>4369</v>
      </c>
      <c r="H2274" s="340" t="s">
        <v>39</v>
      </c>
      <c r="AA2274" s="142">
        <v>519760000003</v>
      </c>
      <c r="AB2274" s="140" t="s">
        <v>10680</v>
      </c>
      <c r="AC2274" s="140" t="s">
        <v>12316</v>
      </c>
      <c r="AD2274" s="140" t="s">
        <v>12944</v>
      </c>
      <c r="AE2274" s="140" t="s">
        <v>10722</v>
      </c>
      <c r="AF2274" s="29" t="s">
        <v>12545</v>
      </c>
      <c r="AG2274" t="s">
        <v>12550</v>
      </c>
    </row>
    <row r="2275" spans="6:33" x14ac:dyDescent="0.25">
      <c r="F2275" s="338">
        <v>34542598</v>
      </c>
      <c r="G2275" s="339" t="s">
        <v>4370</v>
      </c>
      <c r="H2275" s="340">
        <v>8</v>
      </c>
      <c r="AA2275" s="142">
        <v>219780000416</v>
      </c>
      <c r="AB2275" s="140" t="s">
        <v>10681</v>
      </c>
      <c r="AC2275" s="140" t="s">
        <v>12317</v>
      </c>
      <c r="AD2275" s="140" t="s">
        <v>13484</v>
      </c>
      <c r="AE2275" s="140" t="s">
        <v>10692</v>
      </c>
      <c r="AF2275" s="29">
        <v>0</v>
      </c>
      <c r="AG2275" t="s">
        <v>12550</v>
      </c>
    </row>
    <row r="2276" spans="6:33" x14ac:dyDescent="0.25">
      <c r="F2276" s="338">
        <v>25598230</v>
      </c>
      <c r="G2276" s="339" t="s">
        <v>4368</v>
      </c>
      <c r="H2276" s="340" t="s">
        <v>31</v>
      </c>
      <c r="AA2276" s="142">
        <v>219780000149</v>
      </c>
      <c r="AB2276" s="140" t="s">
        <v>10681</v>
      </c>
      <c r="AC2276" s="140" t="s">
        <v>12318</v>
      </c>
      <c r="AD2276" s="140" t="s">
        <v>13484</v>
      </c>
      <c r="AE2276" s="140" t="s">
        <v>10692</v>
      </c>
      <c r="AF2276" s="29">
        <v>0</v>
      </c>
      <c r="AG2276" t="s">
        <v>12550</v>
      </c>
    </row>
    <row r="2277" spans="6:33" x14ac:dyDescent="0.25">
      <c r="F2277" s="338">
        <v>67032995</v>
      </c>
      <c r="G2277" s="339" t="s">
        <v>4367</v>
      </c>
      <c r="H2277" s="340" t="s">
        <v>31</v>
      </c>
      <c r="AA2277" s="142">
        <v>219780000033</v>
      </c>
      <c r="AB2277" s="140" t="s">
        <v>10681</v>
      </c>
      <c r="AC2277" s="140" t="s">
        <v>12319</v>
      </c>
      <c r="AD2277" s="140" t="s">
        <v>13484</v>
      </c>
      <c r="AE2277" s="140" t="s">
        <v>10692</v>
      </c>
      <c r="AF2277" s="29">
        <v>0</v>
      </c>
      <c r="AG2277" t="s">
        <v>12550</v>
      </c>
    </row>
    <row r="2278" spans="6:33" x14ac:dyDescent="0.25">
      <c r="F2278" s="338">
        <v>10690295</v>
      </c>
      <c r="G2278" s="339" t="s">
        <v>4364</v>
      </c>
      <c r="H2278" s="340" t="s">
        <v>31</v>
      </c>
      <c r="AA2278" s="142">
        <v>219780000645</v>
      </c>
      <c r="AB2278" s="140" t="s">
        <v>10681</v>
      </c>
      <c r="AC2278" s="140" t="s">
        <v>11569</v>
      </c>
      <c r="AD2278" s="140" t="s">
        <v>13484</v>
      </c>
      <c r="AE2278" s="140" t="s">
        <v>10692</v>
      </c>
      <c r="AF2278" s="29">
        <v>0</v>
      </c>
      <c r="AG2278" t="s">
        <v>12550</v>
      </c>
    </row>
    <row r="2279" spans="6:33" x14ac:dyDescent="0.25">
      <c r="F2279" s="338">
        <v>4620748</v>
      </c>
      <c r="G2279" s="339" t="s">
        <v>1844</v>
      </c>
      <c r="H2279" s="340" t="s">
        <v>39</v>
      </c>
      <c r="AA2279" s="142">
        <v>219780000050</v>
      </c>
      <c r="AB2279" s="140" t="s">
        <v>10681</v>
      </c>
      <c r="AC2279" s="140" t="s">
        <v>10882</v>
      </c>
      <c r="AD2279" s="140" t="s">
        <v>13484</v>
      </c>
      <c r="AE2279" s="140" t="s">
        <v>10692</v>
      </c>
      <c r="AF2279" s="29">
        <v>0</v>
      </c>
      <c r="AG2279" t="s">
        <v>12550</v>
      </c>
    </row>
    <row r="2280" spans="6:33" x14ac:dyDescent="0.25">
      <c r="F2280" s="338">
        <v>10316732</v>
      </c>
      <c r="G2280" s="339" t="s">
        <v>4365</v>
      </c>
      <c r="H2280" s="340" t="s">
        <v>31</v>
      </c>
      <c r="AA2280" s="142">
        <v>219780000751</v>
      </c>
      <c r="AB2280" s="140" t="s">
        <v>10681</v>
      </c>
      <c r="AC2280" s="140" t="s">
        <v>12320</v>
      </c>
      <c r="AD2280" s="140" t="s">
        <v>13485</v>
      </c>
      <c r="AE2280" s="140" t="s">
        <v>10692</v>
      </c>
      <c r="AF2280" s="29" t="s">
        <v>12547</v>
      </c>
      <c r="AG2280" t="s">
        <v>12550</v>
      </c>
    </row>
    <row r="2281" spans="6:33" x14ac:dyDescent="0.25">
      <c r="F2281" s="338">
        <v>25587215</v>
      </c>
      <c r="G2281" s="339" t="s">
        <v>13650</v>
      </c>
      <c r="H2281" s="340" t="s">
        <v>20</v>
      </c>
      <c r="AA2281" s="142">
        <v>219780000335</v>
      </c>
      <c r="AB2281" s="140" t="s">
        <v>10681</v>
      </c>
      <c r="AC2281" s="140" t="s">
        <v>12321</v>
      </c>
      <c r="AD2281" s="140" t="s">
        <v>13485</v>
      </c>
      <c r="AE2281" s="140" t="s">
        <v>10692</v>
      </c>
      <c r="AF2281" s="29" t="s">
        <v>12547</v>
      </c>
      <c r="AG2281" t="s">
        <v>12550</v>
      </c>
    </row>
    <row r="2282" spans="6:33" x14ac:dyDescent="0.25">
      <c r="F2282" s="338">
        <v>25586893</v>
      </c>
      <c r="G2282" s="339" t="s">
        <v>4377</v>
      </c>
      <c r="H2282" s="340">
        <v>8</v>
      </c>
      <c r="AA2282" s="142">
        <v>219780000343</v>
      </c>
      <c r="AB2282" s="140" t="s">
        <v>10681</v>
      </c>
      <c r="AC2282" s="140" t="s">
        <v>12322</v>
      </c>
      <c r="AD2282" s="140" t="s">
        <v>13485</v>
      </c>
      <c r="AE2282" s="140" t="s">
        <v>10692</v>
      </c>
      <c r="AF2282" s="29" t="s">
        <v>12547</v>
      </c>
      <c r="AG2282" t="s">
        <v>12550</v>
      </c>
    </row>
    <row r="2283" spans="6:33" x14ac:dyDescent="0.25">
      <c r="F2283" s="338">
        <v>25587619</v>
      </c>
      <c r="G2283" s="339" t="s">
        <v>4378</v>
      </c>
      <c r="H2283" s="340" t="s">
        <v>39</v>
      </c>
      <c r="AA2283" s="142">
        <v>219780001251</v>
      </c>
      <c r="AB2283" s="140" t="s">
        <v>10681</v>
      </c>
      <c r="AC2283" s="140" t="s">
        <v>12323</v>
      </c>
      <c r="AD2283" s="140" t="s">
        <v>13485</v>
      </c>
      <c r="AE2283" s="140" t="s">
        <v>10692</v>
      </c>
      <c r="AF2283" s="29" t="s">
        <v>12547</v>
      </c>
      <c r="AG2283" t="s">
        <v>12550</v>
      </c>
    </row>
    <row r="2284" spans="6:33" x14ac:dyDescent="0.25">
      <c r="F2284" s="338">
        <v>25599893</v>
      </c>
      <c r="G2284" s="339" t="s">
        <v>4379</v>
      </c>
      <c r="H2284" s="340" t="s">
        <v>20</v>
      </c>
      <c r="AA2284" s="142">
        <v>219780001421</v>
      </c>
      <c r="AB2284" s="140" t="s">
        <v>10681</v>
      </c>
      <c r="AC2284" s="140" t="s">
        <v>12324</v>
      </c>
      <c r="AD2284" s="140" t="s">
        <v>13485</v>
      </c>
      <c r="AE2284" s="140" t="s">
        <v>10692</v>
      </c>
      <c r="AF2284" s="29" t="s">
        <v>12547</v>
      </c>
      <c r="AG2284" t="s">
        <v>12550</v>
      </c>
    </row>
    <row r="2285" spans="6:33" x14ac:dyDescent="0.25">
      <c r="F2285" s="338">
        <v>1061702238</v>
      </c>
      <c r="G2285" s="339" t="s">
        <v>4271</v>
      </c>
      <c r="H2285" s="340" t="s">
        <v>94</v>
      </c>
      <c r="AA2285" s="142">
        <v>219780000025</v>
      </c>
      <c r="AB2285" s="140" t="s">
        <v>10681</v>
      </c>
      <c r="AC2285" s="140" t="s">
        <v>12325</v>
      </c>
      <c r="AD2285" s="140" t="s">
        <v>13485</v>
      </c>
      <c r="AE2285" s="140" t="s">
        <v>10692</v>
      </c>
      <c r="AF2285" s="29" t="s">
        <v>12547</v>
      </c>
      <c r="AG2285" t="s">
        <v>12550</v>
      </c>
    </row>
    <row r="2286" spans="6:33" x14ac:dyDescent="0.25">
      <c r="F2286" s="338">
        <v>30704815</v>
      </c>
      <c r="G2286" s="339" t="s">
        <v>4352</v>
      </c>
      <c r="H2286" s="340" t="s">
        <v>31</v>
      </c>
      <c r="AA2286" s="142">
        <v>219780001340</v>
      </c>
      <c r="AB2286" s="140" t="s">
        <v>10681</v>
      </c>
      <c r="AC2286" s="140" t="s">
        <v>12326</v>
      </c>
      <c r="AD2286" s="140" t="s">
        <v>13485</v>
      </c>
      <c r="AE2286" s="140" t="s">
        <v>10692</v>
      </c>
      <c r="AF2286" s="29" t="s">
        <v>12547</v>
      </c>
      <c r="AG2286" t="s">
        <v>12550</v>
      </c>
    </row>
    <row r="2287" spans="6:33" x14ac:dyDescent="0.25">
      <c r="F2287" s="338">
        <v>25292404</v>
      </c>
      <c r="G2287" s="339" t="s">
        <v>4351</v>
      </c>
      <c r="H2287" s="340" t="s">
        <v>20</v>
      </c>
      <c r="AA2287" s="142">
        <v>219780001188</v>
      </c>
      <c r="AB2287" s="140" t="s">
        <v>10681</v>
      </c>
      <c r="AC2287" s="140" t="s">
        <v>12327</v>
      </c>
      <c r="AD2287" s="140" t="s">
        <v>13485</v>
      </c>
      <c r="AE2287" s="140" t="s">
        <v>10692</v>
      </c>
      <c r="AF2287" s="29" t="s">
        <v>12547</v>
      </c>
      <c r="AG2287" t="s">
        <v>12550</v>
      </c>
    </row>
    <row r="2288" spans="6:33" x14ac:dyDescent="0.25">
      <c r="F2288" s="338">
        <v>25280348</v>
      </c>
      <c r="G2288" s="339" t="s">
        <v>13651</v>
      </c>
      <c r="H2288" s="340" t="s">
        <v>31</v>
      </c>
      <c r="AA2288" s="142">
        <v>219780000432</v>
      </c>
      <c r="AB2288" s="140" t="s">
        <v>10681</v>
      </c>
      <c r="AC2288" s="140" t="s">
        <v>12328</v>
      </c>
      <c r="AD2288" s="140" t="s">
        <v>13485</v>
      </c>
      <c r="AE2288" s="140" t="s">
        <v>10692</v>
      </c>
      <c r="AF2288" s="29" t="s">
        <v>12547</v>
      </c>
      <c r="AG2288" t="s">
        <v>12550</v>
      </c>
    </row>
    <row r="2289" spans="6:33" x14ac:dyDescent="0.25">
      <c r="F2289" s="338">
        <v>10495321</v>
      </c>
      <c r="G2289" s="339" t="s">
        <v>4348</v>
      </c>
      <c r="H2289" s="340" t="s">
        <v>31</v>
      </c>
      <c r="AA2289" s="142">
        <v>219780001218</v>
      </c>
      <c r="AB2289" s="140" t="s">
        <v>10681</v>
      </c>
      <c r="AC2289" s="140" t="s">
        <v>12893</v>
      </c>
      <c r="AD2289" s="140" t="s">
        <v>13486</v>
      </c>
      <c r="AE2289" s="140" t="s">
        <v>10692</v>
      </c>
      <c r="AF2289" s="29" t="s">
        <v>12545</v>
      </c>
      <c r="AG2289" t="s">
        <v>12550</v>
      </c>
    </row>
    <row r="2290" spans="6:33" x14ac:dyDescent="0.25">
      <c r="F2290" s="338">
        <v>76175283</v>
      </c>
      <c r="G2290" s="339" t="s">
        <v>4349</v>
      </c>
      <c r="H2290" s="340" t="s">
        <v>87</v>
      </c>
      <c r="AA2290" s="142">
        <v>219780000122</v>
      </c>
      <c r="AB2290" s="140" t="s">
        <v>10681</v>
      </c>
      <c r="AC2290" s="140" t="s">
        <v>12329</v>
      </c>
      <c r="AD2290" s="140" t="s">
        <v>13486</v>
      </c>
      <c r="AE2290" s="140" t="s">
        <v>10692</v>
      </c>
      <c r="AF2290" s="29" t="s">
        <v>12545</v>
      </c>
      <c r="AG2290" t="s">
        <v>12550</v>
      </c>
    </row>
    <row r="2291" spans="6:33" x14ac:dyDescent="0.25">
      <c r="F2291" s="338">
        <v>4737310</v>
      </c>
      <c r="G2291" s="339" t="s">
        <v>4356</v>
      </c>
      <c r="H2291" s="340">
        <v>7</v>
      </c>
      <c r="AA2291" s="142">
        <v>219780011400</v>
      </c>
      <c r="AB2291" s="140" t="s">
        <v>10681</v>
      </c>
      <c r="AC2291" s="140" t="s">
        <v>12330</v>
      </c>
      <c r="AD2291" s="140" t="s">
        <v>13486</v>
      </c>
      <c r="AE2291" s="140" t="s">
        <v>10692</v>
      </c>
      <c r="AF2291" s="29" t="s">
        <v>12545</v>
      </c>
      <c r="AG2291" t="s">
        <v>12550</v>
      </c>
    </row>
    <row r="2292" spans="6:33" x14ac:dyDescent="0.25">
      <c r="F2292" s="338">
        <v>25295637</v>
      </c>
      <c r="G2292" s="339" t="s">
        <v>4357</v>
      </c>
      <c r="H2292" s="340">
        <v>8</v>
      </c>
      <c r="AA2292" s="142">
        <v>219780001170</v>
      </c>
      <c r="AB2292" s="140" t="s">
        <v>10681</v>
      </c>
      <c r="AC2292" s="140" t="s">
        <v>12331</v>
      </c>
      <c r="AD2292" s="140" t="s">
        <v>13486</v>
      </c>
      <c r="AE2292" s="140" t="s">
        <v>10692</v>
      </c>
      <c r="AF2292" s="29" t="s">
        <v>12545</v>
      </c>
      <c r="AG2292" t="s">
        <v>12550</v>
      </c>
    </row>
    <row r="2293" spans="6:33" x14ac:dyDescent="0.25">
      <c r="F2293" s="338">
        <v>25604125</v>
      </c>
      <c r="G2293" s="339" t="s">
        <v>4359</v>
      </c>
      <c r="H2293" s="340">
        <v>14</v>
      </c>
      <c r="AA2293" s="142">
        <v>219780000319</v>
      </c>
      <c r="AB2293" s="140" t="s">
        <v>10681</v>
      </c>
      <c r="AC2293" s="140" t="s">
        <v>12332</v>
      </c>
      <c r="AD2293" s="140" t="s">
        <v>13486</v>
      </c>
      <c r="AE2293" s="140" t="s">
        <v>10692</v>
      </c>
      <c r="AF2293" s="29" t="s">
        <v>12545</v>
      </c>
      <c r="AG2293" t="s">
        <v>12550</v>
      </c>
    </row>
    <row r="2294" spans="6:33" x14ac:dyDescent="0.25">
      <c r="F2294" s="338">
        <v>25586636</v>
      </c>
      <c r="G2294" s="339" t="s">
        <v>4358</v>
      </c>
      <c r="H2294" s="340">
        <v>8</v>
      </c>
      <c r="AA2294" s="142">
        <v>219780001358</v>
      </c>
      <c r="AB2294" s="140" t="s">
        <v>10681</v>
      </c>
      <c r="AC2294" s="140" t="s">
        <v>12333</v>
      </c>
      <c r="AD2294" s="140" t="s">
        <v>13486</v>
      </c>
      <c r="AE2294" s="140" t="s">
        <v>10692</v>
      </c>
      <c r="AF2294" s="29" t="s">
        <v>12545</v>
      </c>
      <c r="AG2294" t="s">
        <v>12550</v>
      </c>
    </row>
    <row r="2295" spans="6:33" x14ac:dyDescent="0.25">
      <c r="F2295" s="338">
        <v>76323266</v>
      </c>
      <c r="G2295" s="339" t="s">
        <v>4361</v>
      </c>
      <c r="H2295" s="340" t="s">
        <v>20</v>
      </c>
      <c r="AA2295" s="142">
        <v>219780000297</v>
      </c>
      <c r="AB2295" s="140" t="s">
        <v>10681</v>
      </c>
      <c r="AC2295" s="140" t="s">
        <v>12334</v>
      </c>
      <c r="AD2295" s="140" t="s">
        <v>13486</v>
      </c>
      <c r="AE2295" s="140" t="s">
        <v>10692</v>
      </c>
      <c r="AF2295" s="29" t="s">
        <v>12545</v>
      </c>
      <c r="AG2295" t="s">
        <v>12550</v>
      </c>
    </row>
    <row r="2296" spans="6:33" x14ac:dyDescent="0.25">
      <c r="F2296" s="338">
        <v>42100957</v>
      </c>
      <c r="G2296" s="339" t="s">
        <v>4360</v>
      </c>
      <c r="H2296" s="340" t="s">
        <v>39</v>
      </c>
      <c r="AA2296" s="142">
        <v>219780000599</v>
      </c>
      <c r="AB2296" s="140" t="s">
        <v>10681</v>
      </c>
      <c r="AC2296" s="140" t="s">
        <v>12335</v>
      </c>
      <c r="AD2296" s="140" t="s">
        <v>13487</v>
      </c>
      <c r="AE2296" s="140" t="s">
        <v>10692</v>
      </c>
      <c r="AF2296" s="29" t="s">
        <v>12547</v>
      </c>
      <c r="AG2296" t="s">
        <v>12550</v>
      </c>
    </row>
    <row r="2297" spans="6:33" x14ac:dyDescent="0.25">
      <c r="F2297" s="338">
        <v>25588792</v>
      </c>
      <c r="G2297" s="339" t="s">
        <v>4332</v>
      </c>
      <c r="H2297" s="340">
        <v>11</v>
      </c>
      <c r="AA2297" s="142">
        <v>219780000769</v>
      </c>
      <c r="AB2297" s="140" t="s">
        <v>10681</v>
      </c>
      <c r="AC2297" s="140" t="s">
        <v>11298</v>
      </c>
      <c r="AD2297" s="140" t="s">
        <v>13488</v>
      </c>
      <c r="AE2297" s="140" t="s">
        <v>10692</v>
      </c>
      <c r="AF2297" s="29" t="s">
        <v>12545</v>
      </c>
      <c r="AG2297" t="s">
        <v>12550</v>
      </c>
    </row>
    <row r="2298" spans="6:33" x14ac:dyDescent="0.25">
      <c r="F2298" s="338">
        <v>34671093</v>
      </c>
      <c r="G2298" s="339" t="s">
        <v>4324</v>
      </c>
      <c r="H2298" s="340" t="s">
        <v>31</v>
      </c>
      <c r="AA2298" s="142">
        <v>219780000351</v>
      </c>
      <c r="AB2298" s="140" t="s">
        <v>10681</v>
      </c>
      <c r="AC2298" s="140" t="s">
        <v>12336</v>
      </c>
      <c r="AD2298" s="140" t="s">
        <v>13488</v>
      </c>
      <c r="AE2298" s="140" t="s">
        <v>10692</v>
      </c>
      <c r="AF2298" s="29" t="s">
        <v>12545</v>
      </c>
      <c r="AG2298" t="s">
        <v>12550</v>
      </c>
    </row>
    <row r="2299" spans="6:33" x14ac:dyDescent="0.25">
      <c r="F2299" s="338">
        <v>34514885</v>
      </c>
      <c r="G2299" s="339" t="s">
        <v>4347</v>
      </c>
      <c r="H2299" s="340" t="s">
        <v>31</v>
      </c>
      <c r="AA2299" s="142">
        <v>219780000017</v>
      </c>
      <c r="AB2299" s="140" t="s">
        <v>10681</v>
      </c>
      <c r="AC2299" s="140" t="s">
        <v>12337</v>
      </c>
      <c r="AD2299" s="140" t="s">
        <v>13488</v>
      </c>
      <c r="AE2299" s="140" t="s">
        <v>10692</v>
      </c>
      <c r="AF2299" s="29" t="s">
        <v>12545</v>
      </c>
      <c r="AG2299" t="s">
        <v>12550</v>
      </c>
    </row>
    <row r="2300" spans="6:33" x14ac:dyDescent="0.25">
      <c r="F2300" s="338">
        <v>10525644</v>
      </c>
      <c r="G2300" s="339" t="s">
        <v>4343</v>
      </c>
      <c r="H2300" s="340">
        <v>8</v>
      </c>
      <c r="AA2300" s="142">
        <v>219780001412</v>
      </c>
      <c r="AB2300" s="140" t="s">
        <v>10681</v>
      </c>
      <c r="AC2300" s="140" t="s">
        <v>12338</v>
      </c>
      <c r="AD2300" s="140" t="s">
        <v>13488</v>
      </c>
      <c r="AE2300" s="140" t="s">
        <v>10692</v>
      </c>
      <c r="AF2300" s="29" t="s">
        <v>12545</v>
      </c>
      <c r="AG2300" t="s">
        <v>12550</v>
      </c>
    </row>
    <row r="2301" spans="6:33" x14ac:dyDescent="0.25">
      <c r="F2301" s="338">
        <v>34548064</v>
      </c>
      <c r="G2301" s="339" t="s">
        <v>4346</v>
      </c>
      <c r="H2301" s="340" t="s">
        <v>20</v>
      </c>
      <c r="AA2301" s="142">
        <v>219780000548</v>
      </c>
      <c r="AB2301" s="140" t="s">
        <v>10681</v>
      </c>
      <c r="AC2301" s="140" t="s">
        <v>12339</v>
      </c>
      <c r="AD2301" s="140" t="s">
        <v>13488</v>
      </c>
      <c r="AE2301" s="140" t="s">
        <v>10692</v>
      </c>
      <c r="AF2301" s="29" t="s">
        <v>12545</v>
      </c>
      <c r="AG2301" t="s">
        <v>12550</v>
      </c>
    </row>
    <row r="2302" spans="6:33" x14ac:dyDescent="0.25">
      <c r="F2302" s="338">
        <v>10440185</v>
      </c>
      <c r="G2302" s="339" t="s">
        <v>4336</v>
      </c>
      <c r="H2302" s="340" t="s">
        <v>87</v>
      </c>
      <c r="AA2302" s="142">
        <v>219780000084</v>
      </c>
      <c r="AB2302" s="140" t="s">
        <v>10681</v>
      </c>
      <c r="AC2302" s="140" t="s">
        <v>12340</v>
      </c>
      <c r="AD2302" s="140" t="s">
        <v>13488</v>
      </c>
      <c r="AE2302" s="140" t="s">
        <v>10692</v>
      </c>
      <c r="AF2302" s="29" t="s">
        <v>12545</v>
      </c>
      <c r="AG2302" t="s">
        <v>12550</v>
      </c>
    </row>
    <row r="2303" spans="6:33" x14ac:dyDescent="0.25">
      <c r="F2303" s="338">
        <v>98323564</v>
      </c>
      <c r="G2303" s="339" t="s">
        <v>4335</v>
      </c>
      <c r="H2303" s="340" t="s">
        <v>39</v>
      </c>
      <c r="AA2303" s="142">
        <v>219780000777</v>
      </c>
      <c r="AB2303" s="140" t="s">
        <v>10681</v>
      </c>
      <c r="AC2303" s="140" t="s">
        <v>12894</v>
      </c>
      <c r="AD2303" s="140" t="s">
        <v>13488</v>
      </c>
      <c r="AE2303" s="140" t="s">
        <v>10692</v>
      </c>
      <c r="AF2303" s="29" t="s">
        <v>12545</v>
      </c>
      <c r="AG2303" t="s">
        <v>12550</v>
      </c>
    </row>
    <row r="2304" spans="6:33" x14ac:dyDescent="0.25">
      <c r="F2304" s="338">
        <v>87248799</v>
      </c>
      <c r="G2304" s="339" t="s">
        <v>4334</v>
      </c>
      <c r="H2304" s="340" t="s">
        <v>39</v>
      </c>
      <c r="AA2304" s="142">
        <v>219780001447</v>
      </c>
      <c r="AB2304" s="140" t="s">
        <v>10681</v>
      </c>
      <c r="AC2304" s="140" t="s">
        <v>10757</v>
      </c>
      <c r="AD2304" s="140" t="s">
        <v>13488</v>
      </c>
      <c r="AE2304" s="140" t="s">
        <v>10692</v>
      </c>
      <c r="AF2304" s="29" t="s">
        <v>12545</v>
      </c>
      <c r="AG2304" t="s">
        <v>12550</v>
      </c>
    </row>
    <row r="2305" spans="6:33" x14ac:dyDescent="0.25">
      <c r="F2305" s="338">
        <v>25483800</v>
      </c>
      <c r="G2305" s="339" t="s">
        <v>4333</v>
      </c>
      <c r="H2305" s="340" t="s">
        <v>39</v>
      </c>
      <c r="AA2305" s="142">
        <v>219780000041</v>
      </c>
      <c r="AB2305" s="140" t="s">
        <v>10681</v>
      </c>
      <c r="AC2305" s="140" t="s">
        <v>10947</v>
      </c>
      <c r="AD2305" s="140" t="s">
        <v>13488</v>
      </c>
      <c r="AE2305" s="140" t="s">
        <v>10692</v>
      </c>
      <c r="AF2305" s="29" t="s">
        <v>12545</v>
      </c>
      <c r="AG2305" t="s">
        <v>12550</v>
      </c>
    </row>
    <row r="2306" spans="6:33" x14ac:dyDescent="0.25">
      <c r="F2306" s="338">
        <v>76090120</v>
      </c>
      <c r="G2306" s="339" t="s">
        <v>4331</v>
      </c>
      <c r="H2306" s="340">
        <v>11</v>
      </c>
      <c r="AA2306" s="142">
        <v>219780000165</v>
      </c>
      <c r="AB2306" s="140" t="s">
        <v>10681</v>
      </c>
      <c r="AC2306" s="140" t="s">
        <v>12341</v>
      </c>
      <c r="AD2306" s="140" t="s">
        <v>13488</v>
      </c>
      <c r="AE2306" s="140" t="s">
        <v>10692</v>
      </c>
      <c r="AF2306" s="29" t="s">
        <v>12545</v>
      </c>
      <c r="AG2306" t="s">
        <v>12550</v>
      </c>
    </row>
    <row r="2307" spans="6:33" x14ac:dyDescent="0.25">
      <c r="F2307" s="338">
        <v>34460167</v>
      </c>
      <c r="G2307" s="339" t="s">
        <v>4342</v>
      </c>
      <c r="H2307" s="340">
        <v>10</v>
      </c>
      <c r="AA2307" s="142">
        <v>219780001391</v>
      </c>
      <c r="AB2307" s="140" t="s">
        <v>10681</v>
      </c>
      <c r="AC2307" s="140" t="s">
        <v>10772</v>
      </c>
      <c r="AD2307" s="140" t="s">
        <v>13488</v>
      </c>
      <c r="AE2307" s="140" t="s">
        <v>10692</v>
      </c>
      <c r="AF2307" s="29" t="s">
        <v>12545</v>
      </c>
      <c r="AG2307" t="s">
        <v>12550</v>
      </c>
    </row>
    <row r="2308" spans="6:33" x14ac:dyDescent="0.25">
      <c r="F2308" s="338">
        <v>76335605</v>
      </c>
      <c r="G2308" s="339" t="s">
        <v>4330</v>
      </c>
      <c r="H2308" s="340" t="s">
        <v>20</v>
      </c>
      <c r="AA2308" s="142">
        <v>219780800005</v>
      </c>
      <c r="AB2308" s="140" t="s">
        <v>10681</v>
      </c>
      <c r="AC2308" s="140" t="s">
        <v>12342</v>
      </c>
      <c r="AD2308" s="140" t="s">
        <v>13488</v>
      </c>
      <c r="AE2308" s="140" t="s">
        <v>10692</v>
      </c>
      <c r="AF2308" s="29" t="s">
        <v>12545</v>
      </c>
      <c r="AG2308" t="s">
        <v>12550</v>
      </c>
    </row>
    <row r="2309" spans="6:33" x14ac:dyDescent="0.25">
      <c r="F2309" s="338">
        <v>25587576</v>
      </c>
      <c r="G2309" s="339" t="s">
        <v>4341</v>
      </c>
      <c r="H2309" s="340">
        <v>14</v>
      </c>
      <c r="AA2309" s="142">
        <v>219780011418</v>
      </c>
      <c r="AB2309" s="140" t="s">
        <v>10681</v>
      </c>
      <c r="AC2309" s="140" t="s">
        <v>12895</v>
      </c>
      <c r="AD2309" s="140" t="s">
        <v>13489</v>
      </c>
      <c r="AE2309" s="140" t="s">
        <v>10692</v>
      </c>
      <c r="AF2309" s="29" t="s">
        <v>12547</v>
      </c>
      <c r="AG2309" t="s">
        <v>12550</v>
      </c>
    </row>
    <row r="2310" spans="6:33" x14ac:dyDescent="0.25">
      <c r="F2310" s="338">
        <v>34720161</v>
      </c>
      <c r="G2310" s="339" t="s">
        <v>4339</v>
      </c>
      <c r="H2310" s="340" t="s">
        <v>87</v>
      </c>
      <c r="AA2310" s="142">
        <v>219780000157</v>
      </c>
      <c r="AB2310" s="140" t="s">
        <v>10681</v>
      </c>
      <c r="AC2310" s="140" t="s">
        <v>12343</v>
      </c>
      <c r="AD2310" s="140" t="s">
        <v>13489</v>
      </c>
      <c r="AE2310" s="140" t="s">
        <v>10692</v>
      </c>
      <c r="AF2310" s="29" t="s">
        <v>12547</v>
      </c>
      <c r="AG2310" t="s">
        <v>12550</v>
      </c>
    </row>
    <row r="2311" spans="6:33" x14ac:dyDescent="0.25">
      <c r="F2311" s="338">
        <v>48649980</v>
      </c>
      <c r="G2311" s="339" t="s">
        <v>4340</v>
      </c>
      <c r="H2311" s="340">
        <v>14</v>
      </c>
      <c r="AA2311" s="142">
        <v>219780000602</v>
      </c>
      <c r="AB2311" s="140" t="s">
        <v>10681</v>
      </c>
      <c r="AC2311" s="140" t="s">
        <v>12344</v>
      </c>
      <c r="AD2311" s="140" t="s">
        <v>13489</v>
      </c>
      <c r="AE2311" s="140" t="s">
        <v>10692</v>
      </c>
      <c r="AF2311" s="29" t="s">
        <v>12547</v>
      </c>
      <c r="AG2311" t="s">
        <v>12550</v>
      </c>
    </row>
    <row r="2312" spans="6:33" x14ac:dyDescent="0.25">
      <c r="F2312" s="338">
        <v>25601453</v>
      </c>
      <c r="G2312" s="339" t="s">
        <v>4329</v>
      </c>
      <c r="H2312" s="340">
        <v>12</v>
      </c>
      <c r="AA2312" s="142">
        <v>219780000611</v>
      </c>
      <c r="AB2312" s="140" t="s">
        <v>10681</v>
      </c>
      <c r="AC2312" s="140" t="s">
        <v>12214</v>
      </c>
      <c r="AD2312" s="140" t="s">
        <v>13489</v>
      </c>
      <c r="AE2312" s="140" t="s">
        <v>10692</v>
      </c>
      <c r="AF2312" s="29" t="s">
        <v>12547</v>
      </c>
      <c r="AG2312" t="s">
        <v>12550</v>
      </c>
    </row>
    <row r="2313" spans="6:33" x14ac:dyDescent="0.25">
      <c r="F2313" s="338">
        <v>48650147</v>
      </c>
      <c r="G2313" s="339" t="s">
        <v>4328</v>
      </c>
      <c r="H2313" s="340">
        <v>14</v>
      </c>
      <c r="AA2313" s="142">
        <v>119780000969</v>
      </c>
      <c r="AB2313" s="140" t="s">
        <v>10681</v>
      </c>
      <c r="AC2313" s="140" t="s">
        <v>12896</v>
      </c>
      <c r="AD2313" s="140" t="s">
        <v>13490</v>
      </c>
      <c r="AE2313" s="140" t="s">
        <v>10722</v>
      </c>
      <c r="AF2313" s="29" t="s">
        <v>12547</v>
      </c>
      <c r="AG2313" t="s">
        <v>12550</v>
      </c>
    </row>
    <row r="2314" spans="6:33" x14ac:dyDescent="0.25">
      <c r="F2314" s="338">
        <v>25311159</v>
      </c>
      <c r="G2314" s="339" t="s">
        <v>4314</v>
      </c>
      <c r="H2314" s="340">
        <v>14</v>
      </c>
      <c r="AA2314" s="142">
        <v>119780000306</v>
      </c>
      <c r="AB2314" s="140" t="s">
        <v>10681</v>
      </c>
      <c r="AC2314" s="140" t="s">
        <v>12200</v>
      </c>
      <c r="AD2314" s="140" t="s">
        <v>13490</v>
      </c>
      <c r="AE2314" s="140" t="s">
        <v>10722</v>
      </c>
      <c r="AF2314" s="29" t="s">
        <v>12547</v>
      </c>
      <c r="AG2314" t="s">
        <v>12550</v>
      </c>
    </row>
    <row r="2315" spans="6:33" x14ac:dyDescent="0.25">
      <c r="F2315" s="338">
        <v>15812080</v>
      </c>
      <c r="G2315" s="339" t="s">
        <v>4326</v>
      </c>
      <c r="H2315" s="340">
        <v>14</v>
      </c>
      <c r="AA2315" s="142">
        <v>119780000322</v>
      </c>
      <c r="AB2315" s="140" t="s">
        <v>10681</v>
      </c>
      <c r="AC2315" s="140" t="s">
        <v>12345</v>
      </c>
      <c r="AD2315" s="140" t="s">
        <v>13490</v>
      </c>
      <c r="AE2315" s="140" t="s">
        <v>10722</v>
      </c>
      <c r="AF2315" s="29" t="s">
        <v>12547</v>
      </c>
      <c r="AG2315" t="s">
        <v>12550</v>
      </c>
    </row>
    <row r="2316" spans="6:33" x14ac:dyDescent="0.25">
      <c r="F2316" s="338">
        <v>34720053</v>
      </c>
      <c r="G2316" s="339" t="s">
        <v>4327</v>
      </c>
      <c r="H2316" s="340">
        <v>14</v>
      </c>
      <c r="AA2316" s="142">
        <v>219780001382</v>
      </c>
      <c r="AB2316" s="140" t="s">
        <v>10681</v>
      </c>
      <c r="AC2316" s="140" t="s">
        <v>12665</v>
      </c>
      <c r="AD2316" s="140" t="s">
        <v>13491</v>
      </c>
      <c r="AE2316" s="140" t="s">
        <v>10692</v>
      </c>
      <c r="AF2316" s="29" t="s">
        <v>12545</v>
      </c>
      <c r="AG2316" t="s">
        <v>12550</v>
      </c>
    </row>
    <row r="2317" spans="6:33" x14ac:dyDescent="0.25">
      <c r="F2317" s="338">
        <v>10697622</v>
      </c>
      <c r="G2317" s="339" t="s">
        <v>4325</v>
      </c>
      <c r="H2317" s="340" t="s">
        <v>20</v>
      </c>
      <c r="AA2317" s="142">
        <v>219780001480</v>
      </c>
      <c r="AB2317" s="140" t="s">
        <v>10681</v>
      </c>
      <c r="AC2317" s="140" t="s">
        <v>10718</v>
      </c>
      <c r="AD2317" s="140" t="s">
        <v>13491</v>
      </c>
      <c r="AE2317" s="140" t="s">
        <v>10692</v>
      </c>
      <c r="AF2317" s="29" t="s">
        <v>12545</v>
      </c>
      <c r="AG2317" t="s">
        <v>12550</v>
      </c>
    </row>
    <row r="2318" spans="6:33" x14ac:dyDescent="0.25">
      <c r="F2318" s="338">
        <v>5241956</v>
      </c>
      <c r="G2318" s="339" t="s">
        <v>4315</v>
      </c>
      <c r="H2318" s="340">
        <v>14</v>
      </c>
      <c r="AA2318" s="142">
        <v>219780000521</v>
      </c>
      <c r="AB2318" s="140" t="s">
        <v>10681</v>
      </c>
      <c r="AC2318" s="140" t="s">
        <v>11738</v>
      </c>
      <c r="AD2318" s="140" t="s">
        <v>13491</v>
      </c>
      <c r="AE2318" s="140" t="s">
        <v>10692</v>
      </c>
      <c r="AF2318" s="29" t="s">
        <v>12545</v>
      </c>
      <c r="AG2318" t="s">
        <v>12550</v>
      </c>
    </row>
    <row r="2319" spans="6:33" x14ac:dyDescent="0.25">
      <c r="F2319" s="338">
        <v>25598025</v>
      </c>
      <c r="G2319" s="339" t="s">
        <v>4321</v>
      </c>
      <c r="H2319" s="340">
        <v>14</v>
      </c>
      <c r="AA2319" s="142">
        <v>219780001498</v>
      </c>
      <c r="AB2319" s="140" t="s">
        <v>10681</v>
      </c>
      <c r="AC2319" s="140" t="s">
        <v>12346</v>
      </c>
      <c r="AD2319" s="140" t="s">
        <v>13491</v>
      </c>
      <c r="AE2319" s="140" t="s">
        <v>10692</v>
      </c>
      <c r="AF2319" s="29" t="s">
        <v>12545</v>
      </c>
      <c r="AG2319" t="s">
        <v>12550</v>
      </c>
    </row>
    <row r="2320" spans="6:33" x14ac:dyDescent="0.25">
      <c r="F2320" s="338">
        <v>25601193</v>
      </c>
      <c r="G2320" s="339" t="s">
        <v>4322</v>
      </c>
      <c r="H2320" s="340">
        <v>14</v>
      </c>
      <c r="AA2320" s="142">
        <v>219780000092</v>
      </c>
      <c r="AB2320" s="140" t="s">
        <v>10681</v>
      </c>
      <c r="AC2320" s="140" t="s">
        <v>12347</v>
      </c>
      <c r="AD2320" s="140" t="s">
        <v>13491</v>
      </c>
      <c r="AE2320" s="140" t="s">
        <v>10692</v>
      </c>
      <c r="AF2320" s="29" t="s">
        <v>12545</v>
      </c>
      <c r="AG2320" t="s">
        <v>12550</v>
      </c>
    </row>
    <row r="2321" spans="6:33" x14ac:dyDescent="0.25">
      <c r="F2321" s="338">
        <v>10751836</v>
      </c>
      <c r="G2321" s="339" t="s">
        <v>4316</v>
      </c>
      <c r="H2321" s="340">
        <v>14</v>
      </c>
      <c r="AA2321" s="142">
        <v>219780001404</v>
      </c>
      <c r="AB2321" s="140" t="s">
        <v>10681</v>
      </c>
      <c r="AC2321" s="140" t="s">
        <v>12348</v>
      </c>
      <c r="AD2321" s="140" t="s">
        <v>13491</v>
      </c>
      <c r="AE2321" s="140" t="s">
        <v>10692</v>
      </c>
      <c r="AF2321" s="29" t="s">
        <v>12545</v>
      </c>
      <c r="AG2321" t="s">
        <v>12550</v>
      </c>
    </row>
    <row r="2322" spans="6:33" x14ac:dyDescent="0.25">
      <c r="F2322" s="338">
        <v>27298344</v>
      </c>
      <c r="G2322" s="339" t="s">
        <v>4323</v>
      </c>
      <c r="H2322" s="340">
        <v>14</v>
      </c>
      <c r="AA2322" s="142">
        <v>219780001463</v>
      </c>
      <c r="AB2322" s="140" t="s">
        <v>10681</v>
      </c>
      <c r="AC2322" s="140" t="s">
        <v>12349</v>
      </c>
      <c r="AD2322" s="140" t="s">
        <v>13491</v>
      </c>
      <c r="AE2322" s="140" t="s">
        <v>10692</v>
      </c>
      <c r="AF2322" s="29" t="s">
        <v>12545</v>
      </c>
      <c r="AG2322" t="s">
        <v>12550</v>
      </c>
    </row>
    <row r="2323" spans="6:33" x14ac:dyDescent="0.25">
      <c r="F2323" s="338">
        <v>48650705</v>
      </c>
      <c r="G2323" s="339" t="s">
        <v>4320</v>
      </c>
      <c r="H2323" s="340">
        <v>14</v>
      </c>
      <c r="AA2323" s="142">
        <v>219780000173</v>
      </c>
      <c r="AB2323" s="140" t="s">
        <v>10681</v>
      </c>
      <c r="AC2323" s="140" t="s">
        <v>12897</v>
      </c>
      <c r="AD2323" s="140" t="s">
        <v>13492</v>
      </c>
      <c r="AE2323" s="140" t="s">
        <v>10692</v>
      </c>
      <c r="AF2323" s="29" t="s">
        <v>12544</v>
      </c>
      <c r="AG2323" t="s">
        <v>12550</v>
      </c>
    </row>
    <row r="2324" spans="6:33" x14ac:dyDescent="0.25">
      <c r="F2324" s="338">
        <v>37007991</v>
      </c>
      <c r="G2324" s="339" t="s">
        <v>4317</v>
      </c>
      <c r="H2324" s="340">
        <v>14</v>
      </c>
      <c r="AA2324" s="142">
        <v>219780001501</v>
      </c>
      <c r="AB2324" s="140" t="s">
        <v>10681</v>
      </c>
      <c r="AC2324" s="140" t="s">
        <v>12350</v>
      </c>
      <c r="AD2324" s="140" t="s">
        <v>13492</v>
      </c>
      <c r="AE2324" s="140" t="s">
        <v>10692</v>
      </c>
      <c r="AF2324" s="29" t="s">
        <v>12544</v>
      </c>
      <c r="AG2324" t="s">
        <v>12550</v>
      </c>
    </row>
    <row r="2325" spans="6:33" x14ac:dyDescent="0.25">
      <c r="F2325" s="338">
        <v>34674402</v>
      </c>
      <c r="G2325" s="339" t="s">
        <v>4318</v>
      </c>
      <c r="H2325" s="340" t="s">
        <v>31</v>
      </c>
      <c r="AA2325" s="142">
        <v>219780001234</v>
      </c>
      <c r="AB2325" s="140" t="s">
        <v>10681</v>
      </c>
      <c r="AC2325" s="140" t="s">
        <v>12351</v>
      </c>
      <c r="AD2325" s="140" t="s">
        <v>13492</v>
      </c>
      <c r="AE2325" s="140" t="s">
        <v>10692</v>
      </c>
      <c r="AF2325" s="29" t="s">
        <v>12544</v>
      </c>
      <c r="AG2325" t="s">
        <v>12550</v>
      </c>
    </row>
    <row r="2326" spans="6:33" x14ac:dyDescent="0.25">
      <c r="F2326" s="338">
        <v>48649892</v>
      </c>
      <c r="G2326" s="339" t="s">
        <v>4319</v>
      </c>
      <c r="H2326" s="340">
        <v>14</v>
      </c>
      <c r="AA2326" s="142">
        <v>219780001111</v>
      </c>
      <c r="AB2326" s="140" t="s">
        <v>10681</v>
      </c>
      <c r="AC2326" s="140" t="s">
        <v>12352</v>
      </c>
      <c r="AD2326" s="140" t="s">
        <v>13492</v>
      </c>
      <c r="AE2326" s="140" t="s">
        <v>10692</v>
      </c>
      <c r="AF2326" s="29" t="s">
        <v>12544</v>
      </c>
      <c r="AG2326" t="s">
        <v>12550</v>
      </c>
    </row>
    <row r="2327" spans="6:33" x14ac:dyDescent="0.25">
      <c r="F2327" s="338">
        <v>48650106</v>
      </c>
      <c r="G2327" s="339" t="s">
        <v>4313</v>
      </c>
      <c r="H2327" s="340">
        <v>14</v>
      </c>
      <c r="AA2327" s="142">
        <v>219780000467</v>
      </c>
      <c r="AB2327" s="140" t="s">
        <v>10681</v>
      </c>
      <c r="AC2327" s="140" t="s">
        <v>12898</v>
      </c>
      <c r="AD2327" s="140" t="s">
        <v>13493</v>
      </c>
      <c r="AE2327" s="140" t="s">
        <v>10692</v>
      </c>
      <c r="AF2327" s="29" t="s">
        <v>12545</v>
      </c>
      <c r="AG2327" t="s">
        <v>12550</v>
      </c>
    </row>
    <row r="2328" spans="6:33" x14ac:dyDescent="0.25">
      <c r="F2328" s="338">
        <v>25601424</v>
      </c>
      <c r="G2328" s="339" t="s">
        <v>4312</v>
      </c>
      <c r="H2328" s="340">
        <v>14</v>
      </c>
      <c r="AA2328" s="142">
        <v>219780000262</v>
      </c>
      <c r="AB2328" s="140" t="s">
        <v>10681</v>
      </c>
      <c r="AC2328" s="140" t="s">
        <v>11767</v>
      </c>
      <c r="AD2328" s="140" t="s">
        <v>13493</v>
      </c>
      <c r="AE2328" s="140" t="s">
        <v>10692</v>
      </c>
      <c r="AF2328" s="29" t="s">
        <v>12545</v>
      </c>
      <c r="AG2328" t="s">
        <v>12550</v>
      </c>
    </row>
    <row r="2329" spans="6:33" x14ac:dyDescent="0.25">
      <c r="F2329" s="338">
        <v>4738316</v>
      </c>
      <c r="G2329" s="339" t="s">
        <v>4309</v>
      </c>
      <c r="H2329" s="340">
        <v>14</v>
      </c>
      <c r="AA2329" s="142">
        <v>219780000530</v>
      </c>
      <c r="AB2329" s="140" t="s">
        <v>10681</v>
      </c>
      <c r="AC2329" s="140" t="s">
        <v>12353</v>
      </c>
      <c r="AD2329" s="140" t="s">
        <v>13493</v>
      </c>
      <c r="AE2329" s="140" t="s">
        <v>10692</v>
      </c>
      <c r="AF2329" s="29" t="s">
        <v>12545</v>
      </c>
      <c r="AG2329" t="s">
        <v>12550</v>
      </c>
    </row>
    <row r="2330" spans="6:33" x14ac:dyDescent="0.25">
      <c r="F2330" s="338">
        <v>25602496</v>
      </c>
      <c r="G2330" s="339" t="s">
        <v>4311</v>
      </c>
      <c r="H2330" s="340">
        <v>14</v>
      </c>
      <c r="AA2330" s="142">
        <v>419780000130</v>
      </c>
      <c r="AB2330" s="140" t="s">
        <v>10681</v>
      </c>
      <c r="AC2330" s="140" t="s">
        <v>12354</v>
      </c>
      <c r="AD2330" s="140" t="s">
        <v>13493</v>
      </c>
      <c r="AE2330" s="140" t="s">
        <v>10692</v>
      </c>
      <c r="AF2330" s="29" t="s">
        <v>12545</v>
      </c>
      <c r="AG2330" t="s">
        <v>12550</v>
      </c>
    </row>
    <row r="2331" spans="6:33" x14ac:dyDescent="0.25">
      <c r="F2331" s="338">
        <v>34545044</v>
      </c>
      <c r="G2331" s="339" t="s">
        <v>4310</v>
      </c>
      <c r="H2331" s="340">
        <v>14</v>
      </c>
      <c r="AA2331" s="142">
        <v>219780001137</v>
      </c>
      <c r="AB2331" s="140" t="s">
        <v>10681</v>
      </c>
      <c r="AC2331" s="140" t="s">
        <v>12355</v>
      </c>
      <c r="AD2331" s="140" t="s">
        <v>13493</v>
      </c>
      <c r="AE2331" s="140" t="s">
        <v>10692</v>
      </c>
      <c r="AF2331" s="29" t="s">
        <v>12545</v>
      </c>
      <c r="AG2331" t="s">
        <v>12550</v>
      </c>
    </row>
    <row r="2332" spans="6:33" x14ac:dyDescent="0.25">
      <c r="F2332" s="338">
        <v>25436489</v>
      </c>
      <c r="G2332" s="339" t="s">
        <v>4308</v>
      </c>
      <c r="H2332" s="340" t="s">
        <v>39</v>
      </c>
      <c r="AA2332" s="142">
        <v>219780001161</v>
      </c>
      <c r="AB2332" s="140" t="s">
        <v>10681</v>
      </c>
      <c r="AC2332" s="140" t="s">
        <v>11358</v>
      </c>
      <c r="AD2332" s="140" t="s">
        <v>13493</v>
      </c>
      <c r="AE2332" s="140" t="s">
        <v>10692</v>
      </c>
      <c r="AF2332" s="29" t="s">
        <v>12545</v>
      </c>
      <c r="AG2332" t="s">
        <v>12550</v>
      </c>
    </row>
    <row r="2333" spans="6:33" x14ac:dyDescent="0.25">
      <c r="F2333" s="338">
        <v>34673364</v>
      </c>
      <c r="G2333" s="339" t="s">
        <v>4307</v>
      </c>
      <c r="H2333" s="340" t="s">
        <v>31</v>
      </c>
      <c r="AA2333" s="142">
        <v>219780000688</v>
      </c>
      <c r="AB2333" s="140" t="s">
        <v>10681</v>
      </c>
      <c r="AC2333" s="140" t="s">
        <v>11489</v>
      </c>
      <c r="AD2333" s="140" t="s">
        <v>13493</v>
      </c>
      <c r="AE2333" s="140" t="s">
        <v>10692</v>
      </c>
      <c r="AF2333" s="29" t="s">
        <v>12545</v>
      </c>
      <c r="AG2333" t="s">
        <v>12550</v>
      </c>
    </row>
    <row r="2334" spans="6:33" x14ac:dyDescent="0.25">
      <c r="F2334" s="338">
        <v>25592557</v>
      </c>
      <c r="G2334" s="339" t="s">
        <v>4303</v>
      </c>
      <c r="H2334" s="340" t="s">
        <v>87</v>
      </c>
      <c r="AA2334" s="142">
        <v>219780001510</v>
      </c>
      <c r="AB2334" s="140" t="s">
        <v>10681</v>
      </c>
      <c r="AC2334" s="140" t="s">
        <v>11379</v>
      </c>
      <c r="AD2334" s="140" t="s">
        <v>13493</v>
      </c>
      <c r="AE2334" s="140" t="s">
        <v>10692</v>
      </c>
      <c r="AF2334" s="29" t="s">
        <v>12545</v>
      </c>
      <c r="AG2334" t="s">
        <v>12550</v>
      </c>
    </row>
    <row r="2335" spans="6:33" x14ac:dyDescent="0.25">
      <c r="F2335" s="338">
        <v>34372901</v>
      </c>
      <c r="G2335" s="339" t="s">
        <v>4302</v>
      </c>
      <c r="H2335" s="340" t="s">
        <v>31</v>
      </c>
      <c r="AA2335" s="142">
        <v>219780000246</v>
      </c>
      <c r="AB2335" s="140" t="s">
        <v>10681</v>
      </c>
      <c r="AC2335" s="140" t="s">
        <v>12870</v>
      </c>
      <c r="AD2335" s="140" t="s">
        <v>13494</v>
      </c>
      <c r="AE2335" s="140" t="s">
        <v>10692</v>
      </c>
      <c r="AF2335" s="29" t="s">
        <v>12545</v>
      </c>
      <c r="AG2335" t="s">
        <v>12550</v>
      </c>
    </row>
    <row r="2336" spans="6:33" x14ac:dyDescent="0.25">
      <c r="F2336" s="338">
        <v>10548944</v>
      </c>
      <c r="G2336" s="339" t="s">
        <v>4301</v>
      </c>
      <c r="H2336" s="340">
        <v>12</v>
      </c>
      <c r="AA2336" s="142">
        <v>219100002215</v>
      </c>
      <c r="AB2336" s="140" t="s">
        <v>10682</v>
      </c>
      <c r="AC2336" s="140" t="s">
        <v>12899</v>
      </c>
      <c r="AD2336" s="140" t="s">
        <v>13495</v>
      </c>
      <c r="AE2336" s="140" t="s">
        <v>10692</v>
      </c>
      <c r="AF2336" s="29" t="s">
        <v>12547</v>
      </c>
      <c r="AG2336" t="s">
        <v>12550</v>
      </c>
    </row>
    <row r="2337" spans="6:33" x14ac:dyDescent="0.25">
      <c r="F2337" s="338">
        <v>25274182</v>
      </c>
      <c r="G2337" s="339" t="s">
        <v>4304</v>
      </c>
      <c r="H2337" s="340" t="s">
        <v>39</v>
      </c>
      <c r="AA2337" s="142">
        <v>219100002550</v>
      </c>
      <c r="AB2337" s="140" t="s">
        <v>10682</v>
      </c>
      <c r="AC2337" s="140" t="s">
        <v>12356</v>
      </c>
      <c r="AD2337" s="140" t="s">
        <v>13495</v>
      </c>
      <c r="AE2337" s="140" t="s">
        <v>10692</v>
      </c>
      <c r="AF2337" s="29" t="s">
        <v>12547</v>
      </c>
      <c r="AG2337" t="s">
        <v>12550</v>
      </c>
    </row>
    <row r="2338" spans="6:33" x14ac:dyDescent="0.25">
      <c r="F2338" s="338">
        <v>34341356</v>
      </c>
      <c r="G2338" s="339" t="s">
        <v>4305</v>
      </c>
      <c r="H2338" s="340" t="s">
        <v>31</v>
      </c>
      <c r="AA2338" s="142">
        <v>219785000031</v>
      </c>
      <c r="AB2338" s="140" t="s">
        <v>10682</v>
      </c>
      <c r="AC2338" s="140" t="s">
        <v>12357</v>
      </c>
      <c r="AD2338" s="140" t="s">
        <v>13495</v>
      </c>
      <c r="AE2338" s="140" t="s">
        <v>10692</v>
      </c>
      <c r="AF2338" s="29" t="s">
        <v>12547</v>
      </c>
      <c r="AG2338" t="s">
        <v>12550</v>
      </c>
    </row>
    <row r="2339" spans="6:33" x14ac:dyDescent="0.25">
      <c r="F2339" s="338">
        <v>48650708</v>
      </c>
      <c r="G2339" s="339" t="s">
        <v>4300</v>
      </c>
      <c r="H2339" s="340">
        <v>14</v>
      </c>
      <c r="AA2339" s="142">
        <v>219100002380</v>
      </c>
      <c r="AB2339" s="140" t="s">
        <v>10682</v>
      </c>
      <c r="AC2339" s="140" t="s">
        <v>12358</v>
      </c>
      <c r="AD2339" s="140" t="s">
        <v>13495</v>
      </c>
      <c r="AE2339" s="140" t="s">
        <v>10692</v>
      </c>
      <c r="AF2339" s="29" t="s">
        <v>12547</v>
      </c>
      <c r="AG2339" t="s">
        <v>12550</v>
      </c>
    </row>
    <row r="2340" spans="6:33" x14ac:dyDescent="0.25">
      <c r="F2340" s="338">
        <v>48649928</v>
      </c>
      <c r="G2340" s="339" t="s">
        <v>4299</v>
      </c>
      <c r="H2340" s="340">
        <v>14</v>
      </c>
      <c r="AA2340" s="142">
        <v>219100002151</v>
      </c>
      <c r="AB2340" s="140" t="s">
        <v>10682</v>
      </c>
      <c r="AC2340" s="140" t="s">
        <v>12157</v>
      </c>
      <c r="AD2340" s="140" t="s">
        <v>13495</v>
      </c>
      <c r="AE2340" s="140" t="s">
        <v>10692</v>
      </c>
      <c r="AF2340" s="29" t="s">
        <v>12547</v>
      </c>
      <c r="AG2340" t="s">
        <v>12550</v>
      </c>
    </row>
    <row r="2341" spans="6:33" x14ac:dyDescent="0.25">
      <c r="F2341" s="338">
        <v>48651632</v>
      </c>
      <c r="G2341" s="339" t="s">
        <v>4298</v>
      </c>
      <c r="H2341" s="340" t="s">
        <v>23</v>
      </c>
      <c r="AA2341" s="142">
        <v>219100000671</v>
      </c>
      <c r="AB2341" s="140" t="s">
        <v>10682</v>
      </c>
      <c r="AC2341" s="140" t="s">
        <v>12900</v>
      </c>
      <c r="AD2341" s="140" t="s">
        <v>13496</v>
      </c>
      <c r="AE2341" s="140" t="s">
        <v>10692</v>
      </c>
      <c r="AF2341" s="29" t="s">
        <v>12547</v>
      </c>
      <c r="AG2341" t="s">
        <v>12550</v>
      </c>
    </row>
    <row r="2342" spans="6:33" x14ac:dyDescent="0.25">
      <c r="F2342" s="338">
        <v>25588041</v>
      </c>
      <c r="G2342" s="339" t="s">
        <v>4297</v>
      </c>
      <c r="H2342" s="340">
        <v>14</v>
      </c>
      <c r="AA2342" s="142">
        <v>219100002363</v>
      </c>
      <c r="AB2342" s="140" t="s">
        <v>10682</v>
      </c>
      <c r="AC2342" s="140" t="s">
        <v>12359</v>
      </c>
      <c r="AD2342" s="140" t="s">
        <v>13496</v>
      </c>
      <c r="AE2342" s="140" t="s">
        <v>10692</v>
      </c>
      <c r="AF2342" s="29" t="s">
        <v>12547</v>
      </c>
      <c r="AG2342" t="s">
        <v>12550</v>
      </c>
    </row>
    <row r="2343" spans="6:33" x14ac:dyDescent="0.25">
      <c r="F2343" s="338">
        <v>34700097</v>
      </c>
      <c r="G2343" s="339" t="s">
        <v>4296</v>
      </c>
      <c r="H2343" s="340" t="s">
        <v>20</v>
      </c>
      <c r="AA2343" s="142">
        <v>219100002819</v>
      </c>
      <c r="AB2343" s="140" t="s">
        <v>10682</v>
      </c>
      <c r="AC2343" s="140" t="s">
        <v>12360</v>
      </c>
      <c r="AD2343" s="140" t="s">
        <v>13496</v>
      </c>
      <c r="AE2343" s="140" t="s">
        <v>10692</v>
      </c>
      <c r="AF2343" s="29" t="s">
        <v>12547</v>
      </c>
      <c r="AG2343" t="s">
        <v>12550</v>
      </c>
    </row>
    <row r="2344" spans="6:33" x14ac:dyDescent="0.25">
      <c r="F2344" s="338">
        <v>25601355</v>
      </c>
      <c r="G2344" s="339" t="s">
        <v>4294</v>
      </c>
      <c r="H2344" s="340">
        <v>14</v>
      </c>
      <c r="AA2344" s="142">
        <v>219100002967</v>
      </c>
      <c r="AB2344" s="140" t="s">
        <v>10682</v>
      </c>
      <c r="AC2344" s="140" t="s">
        <v>11075</v>
      </c>
      <c r="AD2344" s="140" t="s">
        <v>13496</v>
      </c>
      <c r="AE2344" s="140" t="s">
        <v>10692</v>
      </c>
      <c r="AF2344" s="29" t="s">
        <v>12547</v>
      </c>
      <c r="AG2344" t="s">
        <v>12550</v>
      </c>
    </row>
    <row r="2345" spans="6:33" x14ac:dyDescent="0.25">
      <c r="F2345" s="338">
        <v>1061704789</v>
      </c>
      <c r="G2345" s="339" t="s">
        <v>4293</v>
      </c>
      <c r="H2345" s="340" t="s">
        <v>31</v>
      </c>
      <c r="AA2345" s="142">
        <v>219100001626</v>
      </c>
      <c r="AB2345" s="140" t="s">
        <v>10682</v>
      </c>
      <c r="AC2345" s="140" t="s">
        <v>10903</v>
      </c>
      <c r="AD2345" s="140" t="s">
        <v>13496</v>
      </c>
      <c r="AE2345" s="140" t="s">
        <v>10692</v>
      </c>
      <c r="AF2345" s="29" t="s">
        <v>12547</v>
      </c>
      <c r="AG2345" t="s">
        <v>12550</v>
      </c>
    </row>
    <row r="2346" spans="6:33" x14ac:dyDescent="0.25">
      <c r="F2346" s="338">
        <v>1143935853</v>
      </c>
      <c r="G2346" s="339" t="s">
        <v>4363</v>
      </c>
      <c r="H2346" s="340" t="s">
        <v>31</v>
      </c>
      <c r="AA2346" s="142">
        <v>219100002517</v>
      </c>
      <c r="AB2346" s="140" t="s">
        <v>10682</v>
      </c>
      <c r="AC2346" s="140" t="s">
        <v>12901</v>
      </c>
      <c r="AD2346" s="140" t="s">
        <v>13497</v>
      </c>
      <c r="AE2346" s="140" t="s">
        <v>10692</v>
      </c>
      <c r="AF2346" s="29" t="s">
        <v>12545</v>
      </c>
      <c r="AG2346" t="s">
        <v>12550</v>
      </c>
    </row>
    <row r="2347" spans="6:33" x14ac:dyDescent="0.25">
      <c r="F2347" s="338">
        <v>34567747</v>
      </c>
      <c r="G2347" s="339" t="s">
        <v>4291</v>
      </c>
      <c r="H2347" s="340" t="s">
        <v>31</v>
      </c>
      <c r="AA2347" s="142">
        <v>219100000905</v>
      </c>
      <c r="AB2347" s="140" t="s">
        <v>10682</v>
      </c>
      <c r="AC2347" s="140" t="s">
        <v>12361</v>
      </c>
      <c r="AD2347" s="140" t="s">
        <v>13497</v>
      </c>
      <c r="AE2347" s="140" t="s">
        <v>10692</v>
      </c>
      <c r="AF2347" s="29" t="s">
        <v>12545</v>
      </c>
      <c r="AG2347" t="s">
        <v>12550</v>
      </c>
    </row>
    <row r="2348" spans="6:33" x14ac:dyDescent="0.25">
      <c r="F2348" s="338">
        <v>34559364</v>
      </c>
      <c r="G2348" s="339" t="s">
        <v>4290</v>
      </c>
      <c r="H2348" s="340" t="s">
        <v>39</v>
      </c>
      <c r="AA2348" s="142">
        <v>219100002631</v>
      </c>
      <c r="AB2348" s="140" t="s">
        <v>10682</v>
      </c>
      <c r="AC2348" s="140" t="s">
        <v>12362</v>
      </c>
      <c r="AD2348" s="140" t="s">
        <v>13497</v>
      </c>
      <c r="AE2348" s="140" t="s">
        <v>10692</v>
      </c>
      <c r="AF2348" s="29" t="s">
        <v>12545</v>
      </c>
      <c r="AG2348" t="s">
        <v>12550</v>
      </c>
    </row>
    <row r="2349" spans="6:33" x14ac:dyDescent="0.25">
      <c r="F2349" s="338">
        <v>10694565</v>
      </c>
      <c r="G2349" s="339" t="s">
        <v>4286</v>
      </c>
      <c r="H2349" s="340" t="s">
        <v>39</v>
      </c>
      <c r="AA2349" s="142">
        <v>219100000701</v>
      </c>
      <c r="AB2349" s="140" t="s">
        <v>10682</v>
      </c>
      <c r="AC2349" s="140" t="s">
        <v>11035</v>
      </c>
      <c r="AD2349" s="140" t="s">
        <v>13497</v>
      </c>
      <c r="AE2349" s="140" t="s">
        <v>10692</v>
      </c>
      <c r="AF2349" s="29" t="s">
        <v>12545</v>
      </c>
      <c r="AG2349" t="s">
        <v>12550</v>
      </c>
    </row>
    <row r="2350" spans="6:33" x14ac:dyDescent="0.25">
      <c r="F2350" s="338">
        <v>25600006</v>
      </c>
      <c r="G2350" s="339" t="s">
        <v>4279</v>
      </c>
      <c r="H2350" s="340" t="s">
        <v>31</v>
      </c>
      <c r="AA2350" s="142">
        <v>219100002410</v>
      </c>
      <c r="AB2350" s="140" t="s">
        <v>10682</v>
      </c>
      <c r="AC2350" s="140" t="s">
        <v>12363</v>
      </c>
      <c r="AD2350" s="140" t="s">
        <v>13497</v>
      </c>
      <c r="AE2350" s="140" t="s">
        <v>10692</v>
      </c>
      <c r="AF2350" s="29" t="s">
        <v>12545</v>
      </c>
      <c r="AG2350" t="s">
        <v>12550</v>
      </c>
    </row>
    <row r="2351" spans="6:33" x14ac:dyDescent="0.25">
      <c r="F2351" s="338">
        <v>76263473</v>
      </c>
      <c r="G2351" s="339" t="s">
        <v>4278</v>
      </c>
      <c r="H2351" s="340" t="s">
        <v>20</v>
      </c>
      <c r="AA2351" s="142">
        <v>219100002291</v>
      </c>
      <c r="AB2351" s="140" t="s">
        <v>10682</v>
      </c>
      <c r="AC2351" s="140" t="s">
        <v>12902</v>
      </c>
      <c r="AD2351" s="140" t="s">
        <v>13498</v>
      </c>
      <c r="AE2351" s="140" t="s">
        <v>10692</v>
      </c>
      <c r="AF2351" s="29" t="s">
        <v>12544</v>
      </c>
      <c r="AG2351" t="s">
        <v>12549</v>
      </c>
    </row>
    <row r="2352" spans="6:33" x14ac:dyDescent="0.25">
      <c r="F2352" s="338">
        <v>34674473</v>
      </c>
      <c r="G2352" s="339" t="s">
        <v>4277</v>
      </c>
      <c r="H2352" s="340" t="s">
        <v>31</v>
      </c>
      <c r="AA2352" s="142">
        <v>219785000104</v>
      </c>
      <c r="AB2352" s="140" t="s">
        <v>10682</v>
      </c>
      <c r="AC2352" s="140" t="s">
        <v>12364</v>
      </c>
      <c r="AD2352" s="140" t="s">
        <v>13498</v>
      </c>
      <c r="AE2352" s="140" t="s">
        <v>10692</v>
      </c>
      <c r="AF2352" s="29" t="s">
        <v>12544</v>
      </c>
      <c r="AG2352" t="s">
        <v>12549</v>
      </c>
    </row>
    <row r="2353" spans="6:33" x14ac:dyDescent="0.25">
      <c r="F2353" s="338">
        <v>25598145</v>
      </c>
      <c r="G2353" s="339" t="s">
        <v>4276</v>
      </c>
      <c r="H2353" s="340">
        <v>14</v>
      </c>
      <c r="AA2353" s="142">
        <v>219100002657</v>
      </c>
      <c r="AB2353" s="140" t="s">
        <v>10682</v>
      </c>
      <c r="AC2353" s="140" t="s">
        <v>12365</v>
      </c>
      <c r="AD2353" s="140" t="s">
        <v>13498</v>
      </c>
      <c r="AE2353" s="140" t="s">
        <v>10692</v>
      </c>
      <c r="AF2353" s="29" t="s">
        <v>12544</v>
      </c>
      <c r="AG2353" t="s">
        <v>12549</v>
      </c>
    </row>
    <row r="2354" spans="6:33" x14ac:dyDescent="0.25">
      <c r="F2354" s="338">
        <v>48651004</v>
      </c>
      <c r="G2354" s="339" t="s">
        <v>4287</v>
      </c>
      <c r="H2354" s="340" t="s">
        <v>87</v>
      </c>
      <c r="AA2354" s="142">
        <v>219100001791</v>
      </c>
      <c r="AB2354" s="140" t="s">
        <v>10682</v>
      </c>
      <c r="AC2354" s="140" t="s">
        <v>12366</v>
      </c>
      <c r="AD2354" s="140" t="s">
        <v>13498</v>
      </c>
      <c r="AE2354" s="140" t="s">
        <v>10692</v>
      </c>
      <c r="AF2354" s="29" t="s">
        <v>12544</v>
      </c>
      <c r="AG2354" t="s">
        <v>12549</v>
      </c>
    </row>
    <row r="2355" spans="6:33" x14ac:dyDescent="0.25">
      <c r="F2355" s="338">
        <v>34544518</v>
      </c>
      <c r="G2355" s="339" t="s">
        <v>4288</v>
      </c>
      <c r="H2355" s="340" t="s">
        <v>20</v>
      </c>
      <c r="AA2355" s="142">
        <v>219100000875</v>
      </c>
      <c r="AB2355" s="140" t="s">
        <v>10682</v>
      </c>
      <c r="AC2355" s="140" t="s">
        <v>12367</v>
      </c>
      <c r="AD2355" s="140" t="s">
        <v>13498</v>
      </c>
      <c r="AE2355" s="140" t="s">
        <v>10692</v>
      </c>
      <c r="AF2355" s="29" t="s">
        <v>12544</v>
      </c>
      <c r="AG2355" t="s">
        <v>12549</v>
      </c>
    </row>
    <row r="2356" spans="6:33" x14ac:dyDescent="0.25">
      <c r="F2356" s="338">
        <v>25311105</v>
      </c>
      <c r="G2356" s="339" t="s">
        <v>4283</v>
      </c>
      <c r="H2356" s="340">
        <v>14</v>
      </c>
      <c r="AA2356" s="142">
        <v>219785000023</v>
      </c>
      <c r="AB2356" s="140" t="s">
        <v>10682</v>
      </c>
      <c r="AC2356" s="140" t="s">
        <v>12368</v>
      </c>
      <c r="AD2356" s="140" t="s">
        <v>13499</v>
      </c>
      <c r="AE2356" s="140" t="s">
        <v>10692</v>
      </c>
      <c r="AF2356" s="29" t="s">
        <v>12545</v>
      </c>
      <c r="AG2356" t="s">
        <v>12550</v>
      </c>
    </row>
    <row r="2357" spans="6:33" x14ac:dyDescent="0.25">
      <c r="F2357" s="338">
        <v>25598013</v>
      </c>
      <c r="G2357" s="339" t="s">
        <v>4284</v>
      </c>
      <c r="H2357" s="340">
        <v>14</v>
      </c>
      <c r="AA2357" s="142">
        <v>219100002908</v>
      </c>
      <c r="AB2357" s="140" t="s">
        <v>10682</v>
      </c>
      <c r="AC2357" s="140" t="s">
        <v>12369</v>
      </c>
      <c r="AD2357" s="140" t="s">
        <v>13499</v>
      </c>
      <c r="AE2357" s="140" t="s">
        <v>10692</v>
      </c>
      <c r="AF2357" s="29" t="s">
        <v>12545</v>
      </c>
      <c r="AG2357" t="s">
        <v>12550</v>
      </c>
    </row>
    <row r="2358" spans="6:33" x14ac:dyDescent="0.25">
      <c r="F2358" s="338">
        <v>25598090</v>
      </c>
      <c r="G2358" s="339" t="s">
        <v>4285</v>
      </c>
      <c r="H2358" s="340">
        <v>14</v>
      </c>
      <c r="AA2358" s="142">
        <v>219100002916</v>
      </c>
      <c r="AB2358" s="140" t="s">
        <v>10682</v>
      </c>
      <c r="AC2358" s="140" t="s">
        <v>10796</v>
      </c>
      <c r="AD2358" s="140" t="s">
        <v>13499</v>
      </c>
      <c r="AE2358" s="140" t="s">
        <v>10692</v>
      </c>
      <c r="AF2358" s="29" t="s">
        <v>12545</v>
      </c>
      <c r="AG2358" t="s">
        <v>12550</v>
      </c>
    </row>
    <row r="2359" spans="6:33" x14ac:dyDescent="0.25">
      <c r="F2359" s="338">
        <v>10691147</v>
      </c>
      <c r="G2359" s="339" t="s">
        <v>4280</v>
      </c>
      <c r="H2359" s="340">
        <v>8</v>
      </c>
      <c r="AA2359" s="142">
        <v>219785000112</v>
      </c>
      <c r="AB2359" s="140" t="s">
        <v>10682</v>
      </c>
      <c r="AC2359" s="140" t="s">
        <v>10805</v>
      </c>
      <c r="AD2359" s="140" t="s">
        <v>13499</v>
      </c>
      <c r="AE2359" s="140" t="s">
        <v>10692</v>
      </c>
      <c r="AF2359" s="29" t="s">
        <v>12545</v>
      </c>
      <c r="AG2359" t="s">
        <v>12550</v>
      </c>
    </row>
    <row r="2360" spans="6:33" x14ac:dyDescent="0.25">
      <c r="F2360" s="338">
        <v>25310967</v>
      </c>
      <c r="G2360" s="339" t="s">
        <v>4239</v>
      </c>
      <c r="H2360" s="340" t="s">
        <v>23</v>
      </c>
      <c r="AA2360" s="142">
        <v>219100000557</v>
      </c>
      <c r="AB2360" s="140" t="s">
        <v>10682</v>
      </c>
      <c r="AC2360" s="140" t="s">
        <v>12903</v>
      </c>
      <c r="AD2360" s="140" t="s">
        <v>13499</v>
      </c>
      <c r="AE2360" s="140" t="s">
        <v>10692</v>
      </c>
      <c r="AF2360" s="29" t="s">
        <v>12545</v>
      </c>
      <c r="AG2360" t="s">
        <v>12550</v>
      </c>
    </row>
    <row r="2361" spans="6:33" x14ac:dyDescent="0.25">
      <c r="F2361" s="338">
        <v>34672970</v>
      </c>
      <c r="G2361" s="339" t="s">
        <v>4282</v>
      </c>
      <c r="H2361" s="340">
        <v>14</v>
      </c>
      <c r="AA2361" s="142">
        <v>219100002886</v>
      </c>
      <c r="AB2361" s="140" t="s">
        <v>10682</v>
      </c>
      <c r="AC2361" s="140" t="s">
        <v>12370</v>
      </c>
      <c r="AD2361" s="140" t="s">
        <v>13499</v>
      </c>
      <c r="AE2361" s="140" t="s">
        <v>10692</v>
      </c>
      <c r="AF2361" s="29" t="s">
        <v>12545</v>
      </c>
      <c r="AG2361" t="s">
        <v>12550</v>
      </c>
    </row>
    <row r="2362" spans="6:33" x14ac:dyDescent="0.25">
      <c r="F2362" s="338">
        <v>76317704</v>
      </c>
      <c r="G2362" s="339" t="s">
        <v>4281</v>
      </c>
      <c r="H2362" s="340" t="s">
        <v>31</v>
      </c>
      <c r="AA2362" s="142">
        <v>219100000590</v>
      </c>
      <c r="AB2362" s="140" t="s">
        <v>10682</v>
      </c>
      <c r="AC2362" s="140" t="s">
        <v>12371</v>
      </c>
      <c r="AD2362" s="140" t="s">
        <v>13499</v>
      </c>
      <c r="AE2362" s="140" t="s">
        <v>10692</v>
      </c>
      <c r="AF2362" s="29" t="s">
        <v>12545</v>
      </c>
      <c r="AG2362" t="s">
        <v>12550</v>
      </c>
    </row>
    <row r="2363" spans="6:33" x14ac:dyDescent="0.25">
      <c r="F2363" s="338">
        <v>25483763</v>
      </c>
      <c r="G2363" s="339" t="s">
        <v>4274</v>
      </c>
      <c r="H2363" s="340" t="s">
        <v>39</v>
      </c>
      <c r="AA2363" s="142">
        <v>219100002576</v>
      </c>
      <c r="AB2363" s="140" t="s">
        <v>10682</v>
      </c>
      <c r="AC2363" s="140" t="s">
        <v>12904</v>
      </c>
      <c r="AD2363" s="140" t="s">
        <v>13500</v>
      </c>
      <c r="AE2363" s="140" t="s">
        <v>10722</v>
      </c>
      <c r="AF2363" s="29" t="s">
        <v>12547</v>
      </c>
      <c r="AG2363" t="s">
        <v>12550</v>
      </c>
    </row>
    <row r="2364" spans="6:33" x14ac:dyDescent="0.25">
      <c r="F2364" s="338">
        <v>34672824</v>
      </c>
      <c r="G2364" s="339" t="s">
        <v>4275</v>
      </c>
      <c r="H2364" s="340" t="s">
        <v>39</v>
      </c>
      <c r="AA2364" s="142">
        <v>219100001146</v>
      </c>
      <c r="AB2364" s="140" t="s">
        <v>10682</v>
      </c>
      <c r="AC2364" s="140" t="s">
        <v>12372</v>
      </c>
      <c r="AD2364" s="140" t="s">
        <v>13500</v>
      </c>
      <c r="AE2364" s="140" t="s">
        <v>10722</v>
      </c>
      <c r="AF2364" s="29" t="s">
        <v>12547</v>
      </c>
      <c r="AG2364" t="s">
        <v>12550</v>
      </c>
    </row>
    <row r="2365" spans="6:33" x14ac:dyDescent="0.25">
      <c r="F2365" s="338">
        <v>25601471</v>
      </c>
      <c r="G2365" s="339" t="s">
        <v>4273</v>
      </c>
      <c r="H2365" s="340" t="s">
        <v>39</v>
      </c>
      <c r="AA2365" s="142">
        <v>219807000642</v>
      </c>
      <c r="AB2365" s="140" t="s">
        <v>10683</v>
      </c>
      <c r="AC2365" s="140" t="s">
        <v>12905</v>
      </c>
      <c r="AD2365" s="140" t="s">
        <v>13501</v>
      </c>
      <c r="AE2365" s="140" t="s">
        <v>10692</v>
      </c>
      <c r="AF2365" s="29" t="s">
        <v>12544</v>
      </c>
      <c r="AG2365" t="s">
        <v>12549</v>
      </c>
    </row>
    <row r="2366" spans="6:33" x14ac:dyDescent="0.25">
      <c r="F2366" s="338">
        <v>25604028</v>
      </c>
      <c r="G2366" s="339" t="s">
        <v>4272</v>
      </c>
      <c r="H2366" s="340" t="s">
        <v>87</v>
      </c>
      <c r="AA2366" s="142">
        <v>219807000847</v>
      </c>
      <c r="AB2366" s="140" t="s">
        <v>10683</v>
      </c>
      <c r="AC2366" s="140" t="s">
        <v>12373</v>
      </c>
      <c r="AD2366" s="140" t="s">
        <v>13501</v>
      </c>
      <c r="AE2366" s="140" t="s">
        <v>10692</v>
      </c>
      <c r="AF2366" s="29" t="s">
        <v>12544</v>
      </c>
      <c r="AG2366" t="s">
        <v>12549</v>
      </c>
    </row>
    <row r="2367" spans="6:33" x14ac:dyDescent="0.25">
      <c r="F2367" s="338">
        <v>1149684594</v>
      </c>
      <c r="G2367" s="339" t="s">
        <v>4270</v>
      </c>
      <c r="H2367" s="340" t="s">
        <v>31</v>
      </c>
      <c r="AA2367" s="142">
        <v>219807000308</v>
      </c>
      <c r="AB2367" s="140" t="s">
        <v>10683</v>
      </c>
      <c r="AC2367" s="140" t="s">
        <v>12364</v>
      </c>
      <c r="AD2367" s="140" t="s">
        <v>13501</v>
      </c>
      <c r="AE2367" s="140" t="s">
        <v>10692</v>
      </c>
      <c r="AF2367" s="29" t="s">
        <v>12544</v>
      </c>
      <c r="AG2367" t="s">
        <v>12549</v>
      </c>
    </row>
    <row r="2368" spans="6:33" x14ac:dyDescent="0.25">
      <c r="F2368" s="338">
        <v>25600067</v>
      </c>
      <c r="G2368" s="339" t="s">
        <v>4268</v>
      </c>
      <c r="H2368" s="340" t="s">
        <v>31</v>
      </c>
      <c r="AA2368" s="142">
        <v>219807000383</v>
      </c>
      <c r="AB2368" s="140" t="s">
        <v>10683</v>
      </c>
      <c r="AC2368" s="140" t="s">
        <v>11283</v>
      </c>
      <c r="AD2368" s="140" t="s">
        <v>13501</v>
      </c>
      <c r="AE2368" s="140" t="s">
        <v>10692</v>
      </c>
      <c r="AF2368" s="29" t="s">
        <v>12544</v>
      </c>
      <c r="AG2368" t="s">
        <v>12549</v>
      </c>
    </row>
    <row r="2369" spans="6:33" x14ac:dyDescent="0.25">
      <c r="F2369" s="338">
        <v>34513278</v>
      </c>
      <c r="G2369" s="339" t="s">
        <v>4306</v>
      </c>
      <c r="H2369" s="340" t="s">
        <v>31</v>
      </c>
      <c r="AA2369" s="142">
        <v>219807000014</v>
      </c>
      <c r="AB2369" s="140" t="s">
        <v>10683</v>
      </c>
      <c r="AC2369" s="140" t="s">
        <v>12906</v>
      </c>
      <c r="AD2369" s="140" t="s">
        <v>13502</v>
      </c>
      <c r="AE2369" s="140" t="s">
        <v>10692</v>
      </c>
      <c r="AF2369" s="29" t="s">
        <v>12544</v>
      </c>
      <c r="AG2369" t="s">
        <v>12549</v>
      </c>
    </row>
    <row r="2370" spans="6:33" x14ac:dyDescent="0.25">
      <c r="F2370" s="338">
        <v>34325483</v>
      </c>
      <c r="G2370" s="339" t="s">
        <v>4269</v>
      </c>
      <c r="H2370" s="340" t="s">
        <v>31</v>
      </c>
      <c r="AA2370" s="142">
        <v>219807000057</v>
      </c>
      <c r="AB2370" s="140" t="s">
        <v>10683</v>
      </c>
      <c r="AC2370" s="140" t="s">
        <v>10962</v>
      </c>
      <c r="AD2370" s="140" t="s">
        <v>13502</v>
      </c>
      <c r="AE2370" s="140" t="s">
        <v>10692</v>
      </c>
      <c r="AF2370" s="29" t="s">
        <v>12544</v>
      </c>
      <c r="AG2370" t="s">
        <v>12549</v>
      </c>
    </row>
    <row r="2371" spans="6:33" x14ac:dyDescent="0.25">
      <c r="F2371" s="338">
        <v>76293021</v>
      </c>
      <c r="G2371" s="339" t="s">
        <v>4267</v>
      </c>
      <c r="H2371" s="340">
        <v>14</v>
      </c>
      <c r="AA2371" s="142">
        <v>219807000936</v>
      </c>
      <c r="AB2371" s="140" t="s">
        <v>10683</v>
      </c>
      <c r="AC2371" s="140" t="s">
        <v>11318</v>
      </c>
      <c r="AD2371" s="140" t="s">
        <v>13502</v>
      </c>
      <c r="AE2371" s="140" t="s">
        <v>10692</v>
      </c>
      <c r="AF2371" s="29" t="s">
        <v>12544</v>
      </c>
      <c r="AG2371" t="s">
        <v>12549</v>
      </c>
    </row>
    <row r="2372" spans="6:33" x14ac:dyDescent="0.25">
      <c r="F2372" s="338">
        <v>1061742797</v>
      </c>
      <c r="G2372" s="339" t="s">
        <v>4266</v>
      </c>
      <c r="H2372" s="340" t="s">
        <v>31</v>
      </c>
      <c r="AA2372" s="142">
        <v>219807000197</v>
      </c>
      <c r="AB2372" s="140" t="s">
        <v>10683</v>
      </c>
      <c r="AC2372" s="140" t="s">
        <v>12907</v>
      </c>
      <c r="AD2372" s="140" t="s">
        <v>13503</v>
      </c>
      <c r="AE2372" s="140" t="s">
        <v>10692</v>
      </c>
      <c r="AF2372" s="29" t="s">
        <v>12544</v>
      </c>
      <c r="AG2372" t="s">
        <v>12549</v>
      </c>
    </row>
    <row r="2373" spans="6:33" x14ac:dyDescent="0.25">
      <c r="F2373" s="338">
        <v>1019055108</v>
      </c>
      <c r="G2373" s="339" t="s">
        <v>4264</v>
      </c>
      <c r="H2373" s="340" t="s">
        <v>31</v>
      </c>
      <c r="AA2373" s="142">
        <v>219807000812</v>
      </c>
      <c r="AB2373" s="140" t="s">
        <v>10683</v>
      </c>
      <c r="AC2373" s="140" t="s">
        <v>12374</v>
      </c>
      <c r="AD2373" s="140" t="s">
        <v>13503</v>
      </c>
      <c r="AE2373" s="140" t="s">
        <v>10692</v>
      </c>
      <c r="AF2373" s="29" t="s">
        <v>12544</v>
      </c>
      <c r="AG2373" t="s">
        <v>12549</v>
      </c>
    </row>
    <row r="2374" spans="6:33" x14ac:dyDescent="0.25">
      <c r="F2374" s="338">
        <v>1059912861</v>
      </c>
      <c r="G2374" s="339" t="s">
        <v>4852</v>
      </c>
      <c r="H2374" s="340" t="s">
        <v>31</v>
      </c>
      <c r="AA2374" s="142">
        <v>219807000251</v>
      </c>
      <c r="AB2374" s="140" t="s">
        <v>10683</v>
      </c>
      <c r="AC2374" s="140" t="s">
        <v>12908</v>
      </c>
      <c r="AD2374" s="140" t="s">
        <v>13504</v>
      </c>
      <c r="AE2374" s="140" t="s">
        <v>10692</v>
      </c>
      <c r="AF2374" s="29" t="s">
        <v>12545</v>
      </c>
      <c r="AG2374" t="s">
        <v>12549</v>
      </c>
    </row>
    <row r="2375" spans="6:33" x14ac:dyDescent="0.25">
      <c r="F2375" s="338">
        <v>76263910</v>
      </c>
      <c r="G2375" s="339" t="s">
        <v>4262</v>
      </c>
      <c r="H2375" s="340" t="s">
        <v>31</v>
      </c>
      <c r="AA2375" s="142">
        <v>219807000677</v>
      </c>
      <c r="AB2375" s="140" t="s">
        <v>10683</v>
      </c>
      <c r="AC2375" s="140" t="s">
        <v>12375</v>
      </c>
      <c r="AD2375" s="140" t="s">
        <v>13504</v>
      </c>
      <c r="AE2375" s="140" t="s">
        <v>10692</v>
      </c>
      <c r="AF2375" s="29" t="s">
        <v>12545</v>
      </c>
      <c r="AG2375" t="s">
        <v>12549</v>
      </c>
    </row>
    <row r="2376" spans="6:33" x14ac:dyDescent="0.25">
      <c r="F2376" s="338">
        <v>1059911407</v>
      </c>
      <c r="G2376" s="339" t="s">
        <v>4261</v>
      </c>
      <c r="H2376" s="340" t="s">
        <v>39</v>
      </c>
      <c r="AA2376" s="142">
        <v>219807000367</v>
      </c>
      <c r="AB2376" s="140" t="s">
        <v>10683</v>
      </c>
      <c r="AC2376" s="140" t="s">
        <v>12376</v>
      </c>
      <c r="AD2376" s="140" t="s">
        <v>13504</v>
      </c>
      <c r="AE2376" s="140" t="s">
        <v>10692</v>
      </c>
      <c r="AF2376" s="29" t="s">
        <v>12545</v>
      </c>
      <c r="AG2376" t="s">
        <v>12549</v>
      </c>
    </row>
    <row r="2377" spans="6:33" x14ac:dyDescent="0.25">
      <c r="F2377" s="338">
        <v>1060987227</v>
      </c>
      <c r="G2377" s="339" t="s">
        <v>4260</v>
      </c>
      <c r="H2377" s="340" t="s">
        <v>39</v>
      </c>
      <c r="AA2377" s="142">
        <v>219807000260</v>
      </c>
      <c r="AB2377" s="140" t="s">
        <v>10683</v>
      </c>
      <c r="AC2377" s="140" t="s">
        <v>12565</v>
      </c>
      <c r="AD2377" s="140" t="s">
        <v>13505</v>
      </c>
      <c r="AE2377" s="140" t="s">
        <v>10692</v>
      </c>
      <c r="AF2377" s="29" t="s">
        <v>12544</v>
      </c>
      <c r="AG2377" t="s">
        <v>12549</v>
      </c>
    </row>
    <row r="2378" spans="6:33" x14ac:dyDescent="0.25">
      <c r="F2378" s="338">
        <v>25277922</v>
      </c>
      <c r="G2378" s="339" t="s">
        <v>4259</v>
      </c>
      <c r="H2378" s="340" t="s">
        <v>20</v>
      </c>
      <c r="AA2378" s="142">
        <v>219807000294</v>
      </c>
      <c r="AB2378" s="140" t="s">
        <v>10683</v>
      </c>
      <c r="AC2378" s="140" t="s">
        <v>12377</v>
      </c>
      <c r="AD2378" s="140" t="s">
        <v>13505</v>
      </c>
      <c r="AE2378" s="140" t="s">
        <v>10692</v>
      </c>
      <c r="AF2378" s="29" t="s">
        <v>12544</v>
      </c>
      <c r="AG2378" t="s">
        <v>12549</v>
      </c>
    </row>
    <row r="2379" spans="6:33" x14ac:dyDescent="0.25">
      <c r="F2379" s="338">
        <v>76327201</v>
      </c>
      <c r="G2379" s="339" t="s">
        <v>4255</v>
      </c>
      <c r="H2379" s="340" t="s">
        <v>31</v>
      </c>
      <c r="AA2379" s="142">
        <v>219807000421</v>
      </c>
      <c r="AB2379" s="140" t="s">
        <v>10683</v>
      </c>
      <c r="AC2379" s="140" t="s">
        <v>12909</v>
      </c>
      <c r="AD2379" s="140" t="s">
        <v>13506</v>
      </c>
      <c r="AE2379" s="140" t="s">
        <v>10692</v>
      </c>
      <c r="AF2379" s="29" t="s">
        <v>12545</v>
      </c>
      <c r="AG2379" t="s">
        <v>12549</v>
      </c>
    </row>
    <row r="2380" spans="6:33" x14ac:dyDescent="0.25">
      <c r="F2380" s="338">
        <v>25277222</v>
      </c>
      <c r="G2380" s="339" t="s">
        <v>4257</v>
      </c>
      <c r="H2380" s="340">
        <v>14</v>
      </c>
      <c r="AA2380" s="142">
        <v>219807000219</v>
      </c>
      <c r="AB2380" s="140" t="s">
        <v>10683</v>
      </c>
      <c r="AC2380" s="140" t="s">
        <v>10880</v>
      </c>
      <c r="AD2380" s="140" t="s">
        <v>13507</v>
      </c>
      <c r="AE2380" s="140" t="s">
        <v>10692</v>
      </c>
      <c r="AF2380" s="29" t="s">
        <v>12545</v>
      </c>
      <c r="AG2380" t="s">
        <v>12549</v>
      </c>
    </row>
    <row r="2381" spans="6:33" x14ac:dyDescent="0.25">
      <c r="F2381" s="338">
        <v>34563703</v>
      </c>
      <c r="G2381" s="339" t="s">
        <v>4258</v>
      </c>
      <c r="H2381" s="340" t="s">
        <v>31</v>
      </c>
      <c r="AA2381" s="142">
        <v>219807000341</v>
      </c>
      <c r="AB2381" s="140" t="s">
        <v>10683</v>
      </c>
      <c r="AC2381" s="140" t="s">
        <v>12910</v>
      </c>
      <c r="AD2381" s="140" t="s">
        <v>13507</v>
      </c>
      <c r="AE2381" s="140" t="s">
        <v>10692</v>
      </c>
      <c r="AF2381" s="29" t="s">
        <v>12545</v>
      </c>
      <c r="AG2381" t="s">
        <v>12549</v>
      </c>
    </row>
    <row r="2382" spans="6:33" x14ac:dyDescent="0.25">
      <c r="F2382" s="338">
        <v>10690287</v>
      </c>
      <c r="G2382" s="339" t="s">
        <v>4251</v>
      </c>
      <c r="H2382" s="340">
        <v>8</v>
      </c>
      <c r="AA2382" s="142">
        <v>219807000944</v>
      </c>
      <c r="AB2382" s="140" t="s">
        <v>10683</v>
      </c>
      <c r="AC2382" s="140" t="s">
        <v>12378</v>
      </c>
      <c r="AD2382" s="140" t="s">
        <v>13507</v>
      </c>
      <c r="AE2382" s="140" t="s">
        <v>10692</v>
      </c>
      <c r="AF2382" s="29" t="s">
        <v>12545</v>
      </c>
      <c r="AG2382" t="s">
        <v>12549</v>
      </c>
    </row>
    <row r="2383" spans="6:33" x14ac:dyDescent="0.25">
      <c r="F2383" s="338">
        <v>87571974</v>
      </c>
      <c r="G2383" s="339" t="s">
        <v>4254</v>
      </c>
      <c r="H2383" s="340">
        <v>14</v>
      </c>
      <c r="AA2383" s="142">
        <v>219807000359</v>
      </c>
      <c r="AB2383" s="140" t="s">
        <v>10683</v>
      </c>
      <c r="AC2383" s="140" t="s">
        <v>12379</v>
      </c>
      <c r="AD2383" s="140" t="s">
        <v>13507</v>
      </c>
      <c r="AE2383" s="140" t="s">
        <v>10692</v>
      </c>
      <c r="AF2383" s="29" t="s">
        <v>12545</v>
      </c>
      <c r="AG2383" t="s">
        <v>12549</v>
      </c>
    </row>
    <row r="2384" spans="6:33" x14ac:dyDescent="0.25">
      <c r="F2384" s="338">
        <v>34675954</v>
      </c>
      <c r="G2384" s="339" t="s">
        <v>4252</v>
      </c>
      <c r="H2384" s="340" t="s">
        <v>39</v>
      </c>
      <c r="AA2384" s="142">
        <v>219807000081</v>
      </c>
      <c r="AB2384" s="140" t="s">
        <v>10683</v>
      </c>
      <c r="AC2384" s="140" t="s">
        <v>12743</v>
      </c>
      <c r="AD2384" s="140" t="s">
        <v>13508</v>
      </c>
      <c r="AE2384" s="140" t="s">
        <v>10692</v>
      </c>
      <c r="AF2384" s="29" t="s">
        <v>12545</v>
      </c>
      <c r="AG2384" t="s">
        <v>12549</v>
      </c>
    </row>
    <row r="2385" spans="6:33" x14ac:dyDescent="0.25">
      <c r="F2385" s="338">
        <v>48648667</v>
      </c>
      <c r="G2385" s="339" t="s">
        <v>4253</v>
      </c>
      <c r="H2385" s="340">
        <v>14</v>
      </c>
      <c r="AA2385" s="142">
        <v>219807000171</v>
      </c>
      <c r="AB2385" s="140" t="s">
        <v>10683</v>
      </c>
      <c r="AC2385" s="140" t="s">
        <v>11282</v>
      </c>
      <c r="AD2385" s="140" t="s">
        <v>13508</v>
      </c>
      <c r="AE2385" s="140" t="s">
        <v>10692</v>
      </c>
      <c r="AF2385" s="29" t="s">
        <v>12545</v>
      </c>
      <c r="AG2385" t="s">
        <v>12549</v>
      </c>
    </row>
    <row r="2386" spans="6:33" x14ac:dyDescent="0.25">
      <c r="F2386" s="338">
        <v>25601324</v>
      </c>
      <c r="G2386" s="339" t="s">
        <v>4250</v>
      </c>
      <c r="H2386" s="340">
        <v>14</v>
      </c>
      <c r="AA2386" s="142">
        <v>219807000227</v>
      </c>
      <c r="AB2386" s="140" t="s">
        <v>10683</v>
      </c>
      <c r="AC2386" s="140" t="s">
        <v>11016</v>
      </c>
      <c r="AD2386" s="140" t="s">
        <v>13508</v>
      </c>
      <c r="AE2386" s="140" t="s">
        <v>10692</v>
      </c>
      <c r="AF2386" s="29" t="s">
        <v>12545</v>
      </c>
      <c r="AG2386" t="s">
        <v>12549</v>
      </c>
    </row>
    <row r="2387" spans="6:33" x14ac:dyDescent="0.25">
      <c r="F2387" s="338">
        <v>25601045</v>
      </c>
      <c r="G2387" s="339" t="s">
        <v>4248</v>
      </c>
      <c r="H2387" s="340">
        <v>14</v>
      </c>
      <c r="AA2387" s="142">
        <v>219807000235</v>
      </c>
      <c r="AB2387" s="140" t="s">
        <v>10683</v>
      </c>
      <c r="AC2387" s="140" t="s">
        <v>11106</v>
      </c>
      <c r="AD2387" s="140" t="s">
        <v>13508</v>
      </c>
      <c r="AE2387" s="140" t="s">
        <v>10692</v>
      </c>
      <c r="AF2387" s="29" t="s">
        <v>12545</v>
      </c>
      <c r="AG2387" t="s">
        <v>12549</v>
      </c>
    </row>
    <row r="2388" spans="6:33" x14ac:dyDescent="0.25">
      <c r="F2388" s="338">
        <v>25601067</v>
      </c>
      <c r="G2388" s="339" t="s">
        <v>4249</v>
      </c>
      <c r="H2388" s="340">
        <v>6</v>
      </c>
      <c r="AA2388" s="142">
        <v>219807000405</v>
      </c>
      <c r="AB2388" s="140" t="s">
        <v>10683</v>
      </c>
      <c r="AC2388" s="140" t="s">
        <v>11763</v>
      </c>
      <c r="AD2388" s="140" t="s">
        <v>13508</v>
      </c>
      <c r="AE2388" s="140" t="s">
        <v>10692</v>
      </c>
      <c r="AF2388" s="29" t="s">
        <v>12545</v>
      </c>
      <c r="AG2388" t="s">
        <v>12549</v>
      </c>
    </row>
    <row r="2389" spans="6:33" x14ac:dyDescent="0.25">
      <c r="F2389" s="338">
        <v>34319604</v>
      </c>
      <c r="G2389" s="339" t="s">
        <v>4247</v>
      </c>
      <c r="H2389" s="340" t="s">
        <v>31</v>
      </c>
      <c r="AA2389" s="142">
        <v>319807001104</v>
      </c>
      <c r="AB2389" s="140" t="s">
        <v>10683</v>
      </c>
      <c r="AC2389" s="140" t="s">
        <v>12380</v>
      </c>
      <c r="AD2389" s="140" t="s">
        <v>13509</v>
      </c>
      <c r="AE2389" s="140" t="s">
        <v>10722</v>
      </c>
      <c r="AF2389" s="29" t="s">
        <v>12545</v>
      </c>
      <c r="AG2389" t="s">
        <v>12549</v>
      </c>
    </row>
    <row r="2390" spans="6:33" x14ac:dyDescent="0.25">
      <c r="F2390" s="338">
        <v>25601293</v>
      </c>
      <c r="G2390" s="339" t="s">
        <v>4242</v>
      </c>
      <c r="H2390" s="340">
        <v>14</v>
      </c>
      <c r="AA2390" s="142">
        <v>319807001147</v>
      </c>
      <c r="AB2390" s="140" t="s">
        <v>10683</v>
      </c>
      <c r="AC2390" s="140" t="s">
        <v>12381</v>
      </c>
      <c r="AD2390" s="140" t="s">
        <v>13510</v>
      </c>
      <c r="AE2390" s="140" t="s">
        <v>10722</v>
      </c>
      <c r="AF2390" s="29">
        <v>0</v>
      </c>
      <c r="AG2390" t="s">
        <v>12549</v>
      </c>
    </row>
    <row r="2391" spans="6:33" x14ac:dyDescent="0.25">
      <c r="F2391" s="338">
        <v>34315177</v>
      </c>
      <c r="G2391" s="339" t="s">
        <v>4246</v>
      </c>
      <c r="H2391" s="340" t="s">
        <v>32</v>
      </c>
      <c r="AA2391" s="142">
        <v>519807000007</v>
      </c>
      <c r="AB2391" s="140" t="s">
        <v>10683</v>
      </c>
      <c r="AC2391" s="140" t="s">
        <v>12382</v>
      </c>
      <c r="AD2391" s="140" t="s">
        <v>13041</v>
      </c>
      <c r="AE2391" s="140" t="s">
        <v>10722</v>
      </c>
      <c r="AF2391" s="29" t="s">
        <v>12545</v>
      </c>
      <c r="AG2391" t="s">
        <v>12550</v>
      </c>
    </row>
    <row r="2392" spans="6:33" x14ac:dyDescent="0.25">
      <c r="F2392" s="338">
        <v>25601431</v>
      </c>
      <c r="G2392" s="339" t="s">
        <v>4243</v>
      </c>
      <c r="H2392" s="340">
        <v>14</v>
      </c>
      <c r="AA2392" s="142">
        <v>519807000013</v>
      </c>
      <c r="AB2392" s="140" t="s">
        <v>10683</v>
      </c>
      <c r="AC2392" s="140" t="s">
        <v>12383</v>
      </c>
      <c r="AD2392" s="140" t="s">
        <v>13041</v>
      </c>
      <c r="AE2392" s="140" t="s">
        <v>10692</v>
      </c>
      <c r="AF2392" s="29" t="s">
        <v>12545</v>
      </c>
      <c r="AG2392" t="s">
        <v>12550</v>
      </c>
    </row>
    <row r="2393" spans="6:33" x14ac:dyDescent="0.25">
      <c r="F2393" s="338">
        <v>25601459</v>
      </c>
      <c r="G2393" s="339" t="s">
        <v>4244</v>
      </c>
      <c r="H2393" s="340">
        <v>14</v>
      </c>
      <c r="AA2393" s="142">
        <v>519807000012</v>
      </c>
      <c r="AB2393" s="140" t="s">
        <v>10683</v>
      </c>
      <c r="AC2393" s="140" t="s">
        <v>12384</v>
      </c>
      <c r="AD2393" s="140" t="s">
        <v>13041</v>
      </c>
      <c r="AE2393" s="140" t="s">
        <v>10692</v>
      </c>
      <c r="AF2393" s="29" t="s">
        <v>12545</v>
      </c>
      <c r="AG2393" t="s">
        <v>12550</v>
      </c>
    </row>
    <row r="2394" spans="6:33" x14ac:dyDescent="0.25">
      <c r="F2394" s="338">
        <v>25604221</v>
      </c>
      <c r="G2394" s="339" t="s">
        <v>4245</v>
      </c>
      <c r="H2394" s="340" t="s">
        <v>31</v>
      </c>
      <c r="AA2394" s="142">
        <v>519807000014</v>
      </c>
      <c r="AB2394" s="140" t="s">
        <v>10683</v>
      </c>
      <c r="AC2394" s="140" t="s">
        <v>12385</v>
      </c>
      <c r="AD2394" s="140" t="s">
        <v>13041</v>
      </c>
      <c r="AE2394" s="140" t="s">
        <v>10692</v>
      </c>
      <c r="AF2394" s="29" t="s">
        <v>12545</v>
      </c>
      <c r="AG2394" t="s">
        <v>12550</v>
      </c>
    </row>
    <row r="2395" spans="6:33" x14ac:dyDescent="0.25">
      <c r="F2395" s="338">
        <v>34672654</v>
      </c>
      <c r="G2395" s="339" t="s">
        <v>4241</v>
      </c>
      <c r="H2395" s="340" t="s">
        <v>39</v>
      </c>
      <c r="AA2395" s="142">
        <v>519807000009</v>
      </c>
      <c r="AB2395" s="140" t="s">
        <v>10683</v>
      </c>
      <c r="AC2395" s="140" t="s">
        <v>12386</v>
      </c>
      <c r="AD2395" s="140" t="s">
        <v>13041</v>
      </c>
      <c r="AE2395" s="140" t="s">
        <v>10692</v>
      </c>
      <c r="AF2395" s="29" t="s">
        <v>12545</v>
      </c>
      <c r="AG2395" t="s">
        <v>12550</v>
      </c>
    </row>
    <row r="2396" spans="6:33" x14ac:dyDescent="0.25">
      <c r="F2396" s="338">
        <v>34555764</v>
      </c>
      <c r="G2396" s="339" t="s">
        <v>4240</v>
      </c>
      <c r="H2396" s="340">
        <v>14</v>
      </c>
      <c r="AA2396" s="142">
        <v>519807000010</v>
      </c>
      <c r="AB2396" s="140" t="s">
        <v>10683</v>
      </c>
      <c r="AC2396" s="140" t="s">
        <v>12387</v>
      </c>
      <c r="AD2396" s="140" t="s">
        <v>13041</v>
      </c>
      <c r="AE2396" s="140" t="s">
        <v>10692</v>
      </c>
      <c r="AF2396" s="29" t="s">
        <v>12545</v>
      </c>
      <c r="AG2396" t="s">
        <v>12550</v>
      </c>
    </row>
    <row r="2397" spans="6:33" x14ac:dyDescent="0.25">
      <c r="F2397" s="338">
        <v>34671142</v>
      </c>
      <c r="G2397" s="339" t="s">
        <v>4237</v>
      </c>
      <c r="H2397" s="340">
        <v>14</v>
      </c>
      <c r="AA2397" s="142">
        <v>519807000011</v>
      </c>
      <c r="AB2397" s="140" t="s">
        <v>10683</v>
      </c>
      <c r="AC2397" s="140" t="s">
        <v>12388</v>
      </c>
      <c r="AD2397" s="140" t="s">
        <v>13041</v>
      </c>
      <c r="AE2397" s="140" t="s">
        <v>10692</v>
      </c>
      <c r="AF2397" s="29" t="s">
        <v>12545</v>
      </c>
      <c r="AG2397" t="s">
        <v>12550</v>
      </c>
    </row>
    <row r="2398" spans="6:33" x14ac:dyDescent="0.25">
      <c r="F2398" s="338">
        <v>25309814</v>
      </c>
      <c r="G2398" s="339" t="s">
        <v>4235</v>
      </c>
      <c r="H2398" s="340">
        <v>14</v>
      </c>
      <c r="AA2398" s="142">
        <v>519807000006</v>
      </c>
      <c r="AB2398" s="140" t="s">
        <v>10683</v>
      </c>
      <c r="AC2398" s="140" t="s">
        <v>12389</v>
      </c>
      <c r="AD2398" s="140" t="s">
        <v>13511</v>
      </c>
      <c r="AE2398" s="140" t="s">
        <v>10692</v>
      </c>
      <c r="AF2398" s="29" t="s">
        <v>12545</v>
      </c>
      <c r="AG2398" t="s">
        <v>12550</v>
      </c>
    </row>
    <row r="2399" spans="6:33" x14ac:dyDescent="0.25">
      <c r="F2399" s="338">
        <v>10690299</v>
      </c>
      <c r="G2399" s="339" t="s">
        <v>4233</v>
      </c>
      <c r="H2399" s="340">
        <v>14</v>
      </c>
      <c r="AA2399" s="142">
        <v>219807000243</v>
      </c>
      <c r="AB2399" s="140" t="s">
        <v>10683</v>
      </c>
      <c r="AC2399" s="140" t="s">
        <v>12911</v>
      </c>
      <c r="AD2399" s="140" t="s">
        <v>13512</v>
      </c>
      <c r="AE2399" s="140" t="s">
        <v>10692</v>
      </c>
      <c r="AF2399" s="29" t="s">
        <v>12545</v>
      </c>
      <c r="AG2399" t="s">
        <v>12550</v>
      </c>
    </row>
    <row r="2400" spans="6:33" x14ac:dyDescent="0.25">
      <c r="F2400" s="338">
        <v>10691925</v>
      </c>
      <c r="G2400" s="339" t="s">
        <v>4234</v>
      </c>
      <c r="H2400" s="340">
        <v>8</v>
      </c>
      <c r="AA2400" s="142">
        <v>219807000065</v>
      </c>
      <c r="AB2400" s="140" t="s">
        <v>10683</v>
      </c>
      <c r="AC2400" s="140" t="s">
        <v>12390</v>
      </c>
      <c r="AD2400" s="140" t="s">
        <v>13512</v>
      </c>
      <c r="AE2400" s="140" t="s">
        <v>10692</v>
      </c>
      <c r="AF2400" s="29" t="s">
        <v>12545</v>
      </c>
      <c r="AG2400" t="s">
        <v>12550</v>
      </c>
    </row>
    <row r="2401" spans="6:33" x14ac:dyDescent="0.25">
      <c r="F2401" s="338">
        <v>25601329</v>
      </c>
      <c r="G2401" s="339" t="s">
        <v>4236</v>
      </c>
      <c r="H2401" s="340">
        <v>8</v>
      </c>
      <c r="AA2401" s="142">
        <v>219807000375</v>
      </c>
      <c r="AB2401" s="140" t="s">
        <v>10683</v>
      </c>
      <c r="AC2401" s="140" t="s">
        <v>12391</v>
      </c>
      <c r="AD2401" s="140" t="s">
        <v>13512</v>
      </c>
      <c r="AE2401" s="140" t="s">
        <v>10692</v>
      </c>
      <c r="AF2401" s="29" t="s">
        <v>12545</v>
      </c>
      <c r="AG2401" t="s">
        <v>12550</v>
      </c>
    </row>
    <row r="2402" spans="6:33" x14ac:dyDescent="0.25">
      <c r="F2402" s="338">
        <v>4627838</v>
      </c>
      <c r="G2402" s="339" t="s">
        <v>4231</v>
      </c>
      <c r="H2402" s="340">
        <v>10</v>
      </c>
      <c r="AA2402" s="142">
        <v>219807000022</v>
      </c>
      <c r="AB2402" s="140" t="s">
        <v>10683</v>
      </c>
      <c r="AC2402" s="140" t="s">
        <v>12912</v>
      </c>
      <c r="AD2402" s="140" t="s">
        <v>13513</v>
      </c>
      <c r="AE2402" s="140" t="s">
        <v>10692</v>
      </c>
      <c r="AF2402" s="29" t="s">
        <v>12547</v>
      </c>
      <c r="AG2402" t="s">
        <v>12550</v>
      </c>
    </row>
    <row r="2403" spans="6:33" x14ac:dyDescent="0.25">
      <c r="F2403" s="338">
        <v>34671054</v>
      </c>
      <c r="G2403" s="339" t="s">
        <v>4232</v>
      </c>
      <c r="H2403" s="340">
        <v>14</v>
      </c>
      <c r="AA2403" s="142">
        <v>219807000464</v>
      </c>
      <c r="AB2403" s="140" t="s">
        <v>10683</v>
      </c>
      <c r="AC2403" s="140" t="s">
        <v>12392</v>
      </c>
      <c r="AD2403" s="140" t="s">
        <v>13513</v>
      </c>
      <c r="AE2403" s="140" t="s">
        <v>10692</v>
      </c>
      <c r="AF2403" s="29" t="s">
        <v>12547</v>
      </c>
      <c r="AG2403" t="s">
        <v>12550</v>
      </c>
    </row>
    <row r="2404" spans="6:33" x14ac:dyDescent="0.25">
      <c r="F2404" s="338">
        <v>31926768</v>
      </c>
      <c r="G2404" s="339" t="s">
        <v>4221</v>
      </c>
      <c r="H2404" s="340">
        <v>10</v>
      </c>
      <c r="AA2404" s="142">
        <v>419807000919</v>
      </c>
      <c r="AB2404" s="140" t="s">
        <v>10683</v>
      </c>
      <c r="AC2404" s="140" t="s">
        <v>12868</v>
      </c>
      <c r="AD2404" s="140" t="s">
        <v>13514</v>
      </c>
      <c r="AE2404" s="140" t="s">
        <v>10692</v>
      </c>
      <c r="AF2404" s="29" t="s">
        <v>12547</v>
      </c>
      <c r="AG2404" t="s">
        <v>12550</v>
      </c>
    </row>
    <row r="2405" spans="6:33" x14ac:dyDescent="0.25">
      <c r="F2405" s="338">
        <v>25588853</v>
      </c>
      <c r="G2405" s="339" t="s">
        <v>4225</v>
      </c>
      <c r="H2405" s="340">
        <v>8</v>
      </c>
      <c r="AA2405" s="142">
        <v>119807000133</v>
      </c>
      <c r="AB2405" s="140" t="s">
        <v>10683</v>
      </c>
      <c r="AC2405" s="140" t="s">
        <v>12913</v>
      </c>
      <c r="AD2405" s="140" t="s">
        <v>13515</v>
      </c>
      <c r="AE2405" s="140" t="s">
        <v>10722</v>
      </c>
      <c r="AF2405" s="29" t="s">
        <v>12545</v>
      </c>
      <c r="AG2405" t="s">
        <v>12550</v>
      </c>
    </row>
    <row r="2406" spans="6:33" x14ac:dyDescent="0.25">
      <c r="F2406" s="338">
        <v>25588522</v>
      </c>
      <c r="G2406" s="339" t="s">
        <v>4224</v>
      </c>
      <c r="H2406" s="340">
        <v>14</v>
      </c>
      <c r="AA2406" s="142">
        <v>119807000583</v>
      </c>
      <c r="AB2406" s="140" t="s">
        <v>10683</v>
      </c>
      <c r="AC2406" s="140" t="s">
        <v>12372</v>
      </c>
      <c r="AD2406" s="140" t="s">
        <v>13515</v>
      </c>
      <c r="AE2406" s="140" t="s">
        <v>10722</v>
      </c>
      <c r="AF2406" s="29" t="s">
        <v>12545</v>
      </c>
      <c r="AG2406" t="s">
        <v>12550</v>
      </c>
    </row>
    <row r="2407" spans="6:33" x14ac:dyDescent="0.25">
      <c r="F2407" s="338">
        <v>25588941</v>
      </c>
      <c r="G2407" s="339" t="s">
        <v>4226</v>
      </c>
      <c r="H2407" s="340">
        <v>11</v>
      </c>
      <c r="AA2407" s="142">
        <v>219807000651</v>
      </c>
      <c r="AB2407" s="140" t="s">
        <v>10683</v>
      </c>
      <c r="AC2407" s="140" t="s">
        <v>11260</v>
      </c>
      <c r="AD2407" s="140" t="s">
        <v>13515</v>
      </c>
      <c r="AE2407" s="140" t="s">
        <v>10692</v>
      </c>
      <c r="AF2407" s="29" t="s">
        <v>12545</v>
      </c>
      <c r="AG2407" t="s">
        <v>12550</v>
      </c>
    </row>
    <row r="2408" spans="6:33" x14ac:dyDescent="0.25">
      <c r="F2408" s="338">
        <v>25588968</v>
      </c>
      <c r="G2408" s="339" t="s">
        <v>4227</v>
      </c>
      <c r="H2408" s="340">
        <v>14</v>
      </c>
      <c r="AA2408" s="142">
        <v>219807000880</v>
      </c>
      <c r="AB2408" s="140" t="s">
        <v>10683</v>
      </c>
      <c r="AC2408" s="140" t="s">
        <v>12393</v>
      </c>
      <c r="AD2408" s="140" t="s">
        <v>13515</v>
      </c>
      <c r="AE2408" s="140" t="s">
        <v>10692</v>
      </c>
      <c r="AF2408" s="29" t="s">
        <v>12545</v>
      </c>
      <c r="AG2408" t="s">
        <v>12550</v>
      </c>
    </row>
    <row r="2409" spans="6:33" x14ac:dyDescent="0.25">
      <c r="F2409" s="338">
        <v>25517832</v>
      </c>
      <c r="G2409" s="339" t="s">
        <v>4228</v>
      </c>
      <c r="H2409" s="340">
        <v>11</v>
      </c>
      <c r="AA2409" s="142">
        <v>119807000168</v>
      </c>
      <c r="AB2409" s="140" t="s">
        <v>10683</v>
      </c>
      <c r="AC2409" s="140" t="s">
        <v>11975</v>
      </c>
      <c r="AD2409" s="140" t="s">
        <v>13515</v>
      </c>
      <c r="AE2409" s="140" t="s">
        <v>10722</v>
      </c>
      <c r="AF2409" s="29" t="s">
        <v>12545</v>
      </c>
      <c r="AG2409" t="s">
        <v>12550</v>
      </c>
    </row>
    <row r="2410" spans="6:33" x14ac:dyDescent="0.25">
      <c r="F2410" s="338">
        <v>25517984</v>
      </c>
      <c r="G2410" s="339" t="s">
        <v>4229</v>
      </c>
      <c r="H2410" s="340">
        <v>14</v>
      </c>
      <c r="AA2410" s="142">
        <v>219807000952</v>
      </c>
      <c r="AB2410" s="140" t="s">
        <v>10683</v>
      </c>
      <c r="AC2410" s="140" t="s">
        <v>12914</v>
      </c>
      <c r="AD2410" s="140" t="s">
        <v>13516</v>
      </c>
      <c r="AE2410" s="140" t="s">
        <v>10692</v>
      </c>
      <c r="AF2410" s="29" t="s">
        <v>12545</v>
      </c>
      <c r="AG2410" t="s">
        <v>12550</v>
      </c>
    </row>
    <row r="2411" spans="6:33" x14ac:dyDescent="0.25">
      <c r="F2411" s="338">
        <v>25587674</v>
      </c>
      <c r="G2411" s="339" t="s">
        <v>4222</v>
      </c>
      <c r="H2411" s="340">
        <v>14</v>
      </c>
      <c r="AA2411" s="142">
        <v>219807000324</v>
      </c>
      <c r="AB2411" s="140" t="s">
        <v>10683</v>
      </c>
      <c r="AC2411" s="140" t="s">
        <v>12394</v>
      </c>
      <c r="AD2411" s="140" t="s">
        <v>13516</v>
      </c>
      <c r="AE2411" s="140" t="s">
        <v>10692</v>
      </c>
      <c r="AF2411" s="29" t="s">
        <v>12545</v>
      </c>
      <c r="AG2411" t="s">
        <v>12550</v>
      </c>
    </row>
    <row r="2412" spans="6:33" x14ac:dyDescent="0.25">
      <c r="F2412" s="338">
        <v>25587703</v>
      </c>
      <c r="G2412" s="339" t="s">
        <v>4223</v>
      </c>
      <c r="H2412" s="340">
        <v>14</v>
      </c>
      <c r="AA2412" s="142">
        <v>219807000413</v>
      </c>
      <c r="AB2412" s="140" t="s">
        <v>10683</v>
      </c>
      <c r="AC2412" s="140" t="s">
        <v>12395</v>
      </c>
      <c r="AD2412" s="140" t="s">
        <v>13516</v>
      </c>
      <c r="AE2412" s="140" t="s">
        <v>10692</v>
      </c>
      <c r="AF2412" s="29" t="s">
        <v>12545</v>
      </c>
      <c r="AG2412" t="s">
        <v>12550</v>
      </c>
    </row>
    <row r="2413" spans="6:33" x14ac:dyDescent="0.25">
      <c r="F2413" s="338">
        <v>34671400</v>
      </c>
      <c r="G2413" s="339" t="s">
        <v>4230</v>
      </c>
      <c r="H2413" s="340">
        <v>14</v>
      </c>
      <c r="AA2413" s="142">
        <v>219807000863</v>
      </c>
      <c r="AB2413" s="140" t="s">
        <v>10683</v>
      </c>
      <c r="AC2413" s="140" t="s">
        <v>12915</v>
      </c>
      <c r="AD2413" s="140" t="s">
        <v>13517</v>
      </c>
      <c r="AE2413" s="140" t="s">
        <v>10692</v>
      </c>
      <c r="AF2413" s="29" t="s">
        <v>12546</v>
      </c>
      <c r="AG2413" t="s">
        <v>12550</v>
      </c>
    </row>
    <row r="2414" spans="6:33" x14ac:dyDescent="0.25">
      <c r="F2414" s="338">
        <v>48648666</v>
      </c>
      <c r="G2414" s="339" t="s">
        <v>4219</v>
      </c>
      <c r="H2414" s="340">
        <v>14</v>
      </c>
      <c r="AA2414" s="142">
        <v>119807000711</v>
      </c>
      <c r="AB2414" s="140" t="s">
        <v>10683</v>
      </c>
      <c r="AC2414" s="140" t="s">
        <v>11451</v>
      </c>
      <c r="AD2414" s="140" t="s">
        <v>13517</v>
      </c>
      <c r="AE2414" s="140" t="s">
        <v>10722</v>
      </c>
      <c r="AF2414" s="29" t="s">
        <v>12546</v>
      </c>
      <c r="AG2414" t="s">
        <v>12550</v>
      </c>
    </row>
    <row r="2415" spans="6:33" x14ac:dyDescent="0.25">
      <c r="F2415" s="338">
        <v>48650115</v>
      </c>
      <c r="G2415" s="339" t="s">
        <v>4220</v>
      </c>
      <c r="H2415" s="340">
        <v>14</v>
      </c>
      <c r="AA2415" s="142">
        <v>219807000278</v>
      </c>
      <c r="AB2415" s="140" t="s">
        <v>10683</v>
      </c>
      <c r="AC2415" s="140" t="s">
        <v>10818</v>
      </c>
      <c r="AD2415" s="140" t="s">
        <v>13517</v>
      </c>
      <c r="AE2415" s="140" t="s">
        <v>10692</v>
      </c>
      <c r="AF2415" s="29" t="s">
        <v>12546</v>
      </c>
      <c r="AG2415" t="s">
        <v>12550</v>
      </c>
    </row>
    <row r="2416" spans="6:33" x14ac:dyDescent="0.25">
      <c r="F2416" s="338">
        <v>34554687</v>
      </c>
      <c r="G2416" s="339" t="s">
        <v>4218</v>
      </c>
      <c r="H2416" s="340" t="s">
        <v>39</v>
      </c>
      <c r="AA2416" s="142">
        <v>219807000731</v>
      </c>
      <c r="AB2416" s="140" t="s">
        <v>10683</v>
      </c>
      <c r="AC2416" s="140" t="s">
        <v>12396</v>
      </c>
      <c r="AD2416" s="140" t="s">
        <v>13517</v>
      </c>
      <c r="AE2416" s="140" t="s">
        <v>10692</v>
      </c>
      <c r="AF2416" s="29" t="s">
        <v>12546</v>
      </c>
      <c r="AG2416" t="s">
        <v>12550</v>
      </c>
    </row>
    <row r="2417" spans="6:33" x14ac:dyDescent="0.25">
      <c r="F2417" s="338">
        <v>4735434</v>
      </c>
      <c r="G2417" s="339" t="s">
        <v>4206</v>
      </c>
      <c r="H2417" s="340">
        <v>10</v>
      </c>
      <c r="AA2417" s="142">
        <v>219807000201</v>
      </c>
      <c r="AB2417" s="140" t="s">
        <v>10683</v>
      </c>
      <c r="AC2417" s="140" t="s">
        <v>12397</v>
      </c>
      <c r="AD2417" s="140" t="s">
        <v>13517</v>
      </c>
      <c r="AE2417" s="140" t="s">
        <v>10692</v>
      </c>
      <c r="AF2417" s="29" t="s">
        <v>12546</v>
      </c>
      <c r="AG2417" t="s">
        <v>12550</v>
      </c>
    </row>
    <row r="2418" spans="6:33" x14ac:dyDescent="0.25">
      <c r="F2418" s="338">
        <v>25588690</v>
      </c>
      <c r="G2418" s="339" t="s">
        <v>4205</v>
      </c>
      <c r="H2418" s="340">
        <v>14</v>
      </c>
      <c r="AA2418" s="142">
        <v>119807000109</v>
      </c>
      <c r="AB2418" s="140" t="s">
        <v>10683</v>
      </c>
      <c r="AC2418" s="140" t="s">
        <v>12916</v>
      </c>
      <c r="AD2418" s="140" t="s">
        <v>13518</v>
      </c>
      <c r="AE2418" s="140" t="s">
        <v>10722</v>
      </c>
      <c r="AF2418" s="29" t="s">
        <v>12547</v>
      </c>
      <c r="AG2418" t="s">
        <v>12550</v>
      </c>
    </row>
    <row r="2419" spans="6:33" x14ac:dyDescent="0.25">
      <c r="F2419" s="338">
        <v>25587174</v>
      </c>
      <c r="G2419" s="339" t="s">
        <v>4207</v>
      </c>
      <c r="H2419" s="340">
        <v>14</v>
      </c>
      <c r="AA2419" s="142">
        <v>119807000486</v>
      </c>
      <c r="AB2419" s="140" t="s">
        <v>10683</v>
      </c>
      <c r="AC2419" s="140" t="s">
        <v>12398</v>
      </c>
      <c r="AD2419" s="140" t="s">
        <v>13518</v>
      </c>
      <c r="AE2419" s="140" t="s">
        <v>10722</v>
      </c>
      <c r="AF2419" s="29" t="s">
        <v>12547</v>
      </c>
      <c r="AG2419" t="s">
        <v>12550</v>
      </c>
    </row>
    <row r="2420" spans="6:33" x14ac:dyDescent="0.25">
      <c r="F2420" s="338">
        <v>25587657</v>
      </c>
      <c r="G2420" s="339" t="s">
        <v>4204</v>
      </c>
      <c r="H2420" s="340">
        <v>14</v>
      </c>
      <c r="AA2420" s="142">
        <v>119807000125</v>
      </c>
      <c r="AB2420" s="140" t="s">
        <v>10683</v>
      </c>
      <c r="AC2420" s="140" t="s">
        <v>12854</v>
      </c>
      <c r="AD2420" s="140" t="s">
        <v>13519</v>
      </c>
      <c r="AE2420" s="140" t="s">
        <v>10722</v>
      </c>
      <c r="AF2420" s="29" t="s">
        <v>12545</v>
      </c>
      <c r="AG2420" t="s">
        <v>12550</v>
      </c>
    </row>
    <row r="2421" spans="6:33" x14ac:dyDescent="0.25">
      <c r="F2421" s="338">
        <v>48650731</v>
      </c>
      <c r="G2421" s="339" t="s">
        <v>4203</v>
      </c>
      <c r="H2421" s="340">
        <v>10</v>
      </c>
      <c r="AA2421" s="142">
        <v>219807001126</v>
      </c>
      <c r="AB2421" s="140" t="s">
        <v>10683</v>
      </c>
      <c r="AC2421" s="140" t="s">
        <v>12399</v>
      </c>
      <c r="AD2421" s="140" t="s">
        <v>13520</v>
      </c>
      <c r="AE2421" s="140" t="s">
        <v>10692</v>
      </c>
      <c r="AF2421" s="29" t="s">
        <v>12545</v>
      </c>
      <c r="AG2421" t="s">
        <v>12550</v>
      </c>
    </row>
    <row r="2422" spans="6:33" x14ac:dyDescent="0.25">
      <c r="F2422" s="338">
        <v>25295685</v>
      </c>
      <c r="G2422" s="339" t="s">
        <v>4196</v>
      </c>
      <c r="H2422" s="340">
        <v>14</v>
      </c>
      <c r="AA2422" s="142">
        <v>319807000957</v>
      </c>
      <c r="AB2422" s="140" t="s">
        <v>10683</v>
      </c>
      <c r="AC2422" s="140" t="s">
        <v>12400</v>
      </c>
      <c r="AD2422" s="140" t="s">
        <v>13521</v>
      </c>
      <c r="AE2422" s="140" t="s">
        <v>10722</v>
      </c>
      <c r="AF2422" s="29" t="s">
        <v>12544</v>
      </c>
      <c r="AG2422" t="s">
        <v>12550</v>
      </c>
    </row>
    <row r="2423" spans="6:33" x14ac:dyDescent="0.25">
      <c r="F2423" s="338">
        <v>10690069</v>
      </c>
      <c r="G2423" s="339" t="s">
        <v>4194</v>
      </c>
      <c r="H2423" s="340">
        <v>8</v>
      </c>
      <c r="AA2423" s="142">
        <v>219809000135</v>
      </c>
      <c r="AB2423" s="140" t="s">
        <v>10684</v>
      </c>
      <c r="AC2423" s="140" t="s">
        <v>12917</v>
      </c>
      <c r="AD2423" s="140" t="s">
        <v>13522</v>
      </c>
      <c r="AE2423" s="140" t="s">
        <v>10692</v>
      </c>
      <c r="AF2423" s="29" t="s">
        <v>12544</v>
      </c>
      <c r="AG2423" t="s">
        <v>12549</v>
      </c>
    </row>
    <row r="2424" spans="6:33" x14ac:dyDescent="0.25">
      <c r="F2424" s="338">
        <v>10692232</v>
      </c>
      <c r="G2424" s="339" t="s">
        <v>4195</v>
      </c>
      <c r="H2424" s="340">
        <v>14</v>
      </c>
      <c r="AA2424" s="142">
        <v>219809000071</v>
      </c>
      <c r="AB2424" s="140" t="s">
        <v>10684</v>
      </c>
      <c r="AC2424" s="140" t="s">
        <v>12401</v>
      </c>
      <c r="AD2424" s="140" t="s">
        <v>13522</v>
      </c>
      <c r="AE2424" s="140" t="s">
        <v>10692</v>
      </c>
      <c r="AF2424" s="29" t="s">
        <v>12544</v>
      </c>
      <c r="AG2424" t="s">
        <v>12549</v>
      </c>
    </row>
    <row r="2425" spans="6:33" x14ac:dyDescent="0.25">
      <c r="F2425" s="338">
        <v>25587659</v>
      </c>
      <c r="G2425" s="339" t="s">
        <v>4200</v>
      </c>
      <c r="H2425" s="340">
        <v>14</v>
      </c>
      <c r="AA2425" s="142">
        <v>219809001018</v>
      </c>
      <c r="AB2425" s="140" t="s">
        <v>10684</v>
      </c>
      <c r="AC2425" s="140" t="s">
        <v>12402</v>
      </c>
      <c r="AD2425" s="140" t="s">
        <v>13522</v>
      </c>
      <c r="AE2425" s="140" t="s">
        <v>10692</v>
      </c>
      <c r="AF2425" s="29" t="s">
        <v>12544</v>
      </c>
      <c r="AG2425" t="s">
        <v>12549</v>
      </c>
    </row>
    <row r="2426" spans="6:33" x14ac:dyDescent="0.25">
      <c r="F2426" s="338">
        <v>25587815</v>
      </c>
      <c r="G2426" s="339" t="s">
        <v>4201</v>
      </c>
      <c r="H2426" s="340">
        <v>14</v>
      </c>
      <c r="AA2426" s="142">
        <v>219809000381</v>
      </c>
      <c r="AB2426" s="140" t="s">
        <v>10684</v>
      </c>
      <c r="AC2426" s="140" t="s">
        <v>12918</v>
      </c>
      <c r="AD2426" s="140" t="s">
        <v>13523</v>
      </c>
      <c r="AE2426" s="140" t="s">
        <v>10692</v>
      </c>
      <c r="AF2426" s="29" t="s">
        <v>12544</v>
      </c>
      <c r="AG2426" t="s">
        <v>12550</v>
      </c>
    </row>
    <row r="2427" spans="6:33" x14ac:dyDescent="0.25">
      <c r="F2427" s="338">
        <v>30735849</v>
      </c>
      <c r="G2427" s="339" t="s">
        <v>4202</v>
      </c>
      <c r="H2427" s="340">
        <v>14</v>
      </c>
      <c r="AA2427" s="142">
        <v>219809001255</v>
      </c>
      <c r="AB2427" s="140" t="s">
        <v>10684</v>
      </c>
      <c r="AC2427" s="140" t="s">
        <v>12403</v>
      </c>
      <c r="AD2427" s="140" t="s">
        <v>13523</v>
      </c>
      <c r="AE2427" s="140" t="s">
        <v>10692</v>
      </c>
      <c r="AF2427" s="29" t="s">
        <v>12544</v>
      </c>
      <c r="AG2427" t="s">
        <v>12550</v>
      </c>
    </row>
    <row r="2428" spans="6:33" x14ac:dyDescent="0.25">
      <c r="F2428" s="338">
        <v>34672187</v>
      </c>
      <c r="G2428" s="339" t="s">
        <v>4197</v>
      </c>
      <c r="H2428" s="340">
        <v>14</v>
      </c>
      <c r="AA2428" s="142">
        <v>419809001181</v>
      </c>
      <c r="AB2428" s="140" t="s">
        <v>10684</v>
      </c>
      <c r="AC2428" s="140" t="s">
        <v>12404</v>
      </c>
      <c r="AD2428" s="140" t="s">
        <v>13523</v>
      </c>
      <c r="AE2428" s="140" t="s">
        <v>10692</v>
      </c>
      <c r="AF2428" s="29" t="s">
        <v>12544</v>
      </c>
      <c r="AG2428" t="s">
        <v>12550</v>
      </c>
    </row>
    <row r="2429" spans="6:33" x14ac:dyDescent="0.25">
      <c r="F2429" s="338">
        <v>34533005</v>
      </c>
      <c r="G2429" s="339" t="s">
        <v>4199</v>
      </c>
      <c r="H2429" s="340">
        <v>14</v>
      </c>
      <c r="AA2429" s="142">
        <v>219809000208</v>
      </c>
      <c r="AB2429" s="140" t="s">
        <v>10684</v>
      </c>
      <c r="AC2429" s="140" t="s">
        <v>12919</v>
      </c>
      <c r="AD2429" s="140" t="s">
        <v>13524</v>
      </c>
      <c r="AE2429" s="140" t="s">
        <v>10692</v>
      </c>
      <c r="AF2429" s="29" t="s">
        <v>12544</v>
      </c>
      <c r="AG2429" t="s">
        <v>12549</v>
      </c>
    </row>
    <row r="2430" spans="6:33" x14ac:dyDescent="0.25">
      <c r="F2430" s="338">
        <v>48649899</v>
      </c>
      <c r="G2430" s="339" t="s">
        <v>4198</v>
      </c>
      <c r="H2430" s="340">
        <v>14</v>
      </c>
      <c r="AA2430" s="142">
        <v>219809000607</v>
      </c>
      <c r="AB2430" s="140" t="s">
        <v>10684</v>
      </c>
      <c r="AC2430" s="140" t="s">
        <v>12405</v>
      </c>
      <c r="AD2430" s="140" t="s">
        <v>13524</v>
      </c>
      <c r="AE2430" s="140" t="s">
        <v>10692</v>
      </c>
      <c r="AF2430" s="29" t="s">
        <v>12544</v>
      </c>
      <c r="AG2430" t="s">
        <v>12549</v>
      </c>
    </row>
    <row r="2431" spans="6:33" x14ac:dyDescent="0.25">
      <c r="F2431" s="338">
        <v>4707870</v>
      </c>
      <c r="G2431" s="339" t="s">
        <v>4210</v>
      </c>
      <c r="H2431" s="340">
        <v>14</v>
      </c>
      <c r="AA2431" s="142">
        <v>219809001077</v>
      </c>
      <c r="AB2431" s="140" t="s">
        <v>10684</v>
      </c>
      <c r="AC2431" s="140" t="s">
        <v>12406</v>
      </c>
      <c r="AD2431" s="140" t="s">
        <v>13524</v>
      </c>
      <c r="AE2431" s="140" t="s">
        <v>10692</v>
      </c>
      <c r="AF2431" s="29" t="s">
        <v>12544</v>
      </c>
      <c r="AG2431" t="s">
        <v>12549</v>
      </c>
    </row>
    <row r="2432" spans="6:33" x14ac:dyDescent="0.25">
      <c r="F2432" s="338">
        <v>25310840</v>
      </c>
      <c r="G2432" s="339" t="s">
        <v>4214</v>
      </c>
      <c r="H2432" s="340">
        <v>14</v>
      </c>
      <c r="AA2432" s="142">
        <v>219809000593</v>
      </c>
      <c r="AB2432" s="140" t="s">
        <v>10684</v>
      </c>
      <c r="AC2432" s="140" t="s">
        <v>12407</v>
      </c>
      <c r="AD2432" s="140" t="s">
        <v>13524</v>
      </c>
      <c r="AE2432" s="140" t="s">
        <v>10692</v>
      </c>
      <c r="AF2432" s="29" t="s">
        <v>12544</v>
      </c>
      <c r="AG2432" t="s">
        <v>12549</v>
      </c>
    </row>
    <row r="2433" spans="6:33" x14ac:dyDescent="0.25">
      <c r="F2433" s="338">
        <v>25309726</v>
      </c>
      <c r="G2433" s="339" t="s">
        <v>4209</v>
      </c>
      <c r="H2433" s="340">
        <v>14</v>
      </c>
      <c r="AA2433" s="142">
        <v>419809001211</v>
      </c>
      <c r="AB2433" s="140" t="s">
        <v>10684</v>
      </c>
      <c r="AC2433" s="140" t="s">
        <v>11016</v>
      </c>
      <c r="AD2433" s="140" t="s">
        <v>13524</v>
      </c>
      <c r="AE2433" s="140" t="s">
        <v>10692</v>
      </c>
      <c r="AF2433" s="29" t="s">
        <v>12544</v>
      </c>
      <c r="AG2433" t="s">
        <v>12549</v>
      </c>
    </row>
    <row r="2434" spans="6:33" x14ac:dyDescent="0.25">
      <c r="F2434" s="338">
        <v>25588933</v>
      </c>
      <c r="G2434" s="339" t="s">
        <v>4215</v>
      </c>
      <c r="H2434" s="340">
        <v>14</v>
      </c>
      <c r="AA2434" s="142">
        <v>219809001310</v>
      </c>
      <c r="AB2434" s="140" t="s">
        <v>10684</v>
      </c>
      <c r="AC2434" s="140" t="s">
        <v>12408</v>
      </c>
      <c r="AD2434" s="140" t="s">
        <v>13524</v>
      </c>
      <c r="AE2434" s="140" t="s">
        <v>10692</v>
      </c>
      <c r="AF2434" s="29" t="s">
        <v>12544</v>
      </c>
      <c r="AG2434" t="s">
        <v>12549</v>
      </c>
    </row>
    <row r="2435" spans="6:33" x14ac:dyDescent="0.25">
      <c r="F2435" s="338">
        <v>25587048</v>
      </c>
      <c r="G2435" s="339" t="s">
        <v>4217</v>
      </c>
      <c r="H2435" s="340">
        <v>14</v>
      </c>
      <c r="AA2435" s="142">
        <v>219809000151</v>
      </c>
      <c r="AB2435" s="140" t="s">
        <v>10684</v>
      </c>
      <c r="AC2435" s="140" t="s">
        <v>11630</v>
      </c>
      <c r="AD2435" s="140" t="s">
        <v>13524</v>
      </c>
      <c r="AE2435" s="140" t="s">
        <v>10692</v>
      </c>
      <c r="AF2435" s="29" t="s">
        <v>12544</v>
      </c>
      <c r="AG2435" t="s">
        <v>12549</v>
      </c>
    </row>
    <row r="2436" spans="6:33" x14ac:dyDescent="0.25">
      <c r="F2436" s="338">
        <v>25587639</v>
      </c>
      <c r="G2436" s="339" t="s">
        <v>4213</v>
      </c>
      <c r="H2436" s="340">
        <v>14</v>
      </c>
      <c r="AA2436" s="142">
        <v>219809000411</v>
      </c>
      <c r="AB2436" s="140" t="s">
        <v>10684</v>
      </c>
      <c r="AC2436" s="140" t="s">
        <v>12920</v>
      </c>
      <c r="AD2436" s="140" t="s">
        <v>13525</v>
      </c>
      <c r="AE2436" s="140" t="s">
        <v>10692</v>
      </c>
      <c r="AF2436" s="29" t="s">
        <v>12544</v>
      </c>
      <c r="AG2436" t="s">
        <v>12549</v>
      </c>
    </row>
    <row r="2437" spans="6:33" x14ac:dyDescent="0.25">
      <c r="F2437" s="338">
        <v>27275102</v>
      </c>
      <c r="G2437" s="339" t="s">
        <v>4216</v>
      </c>
      <c r="H2437" s="340">
        <v>14</v>
      </c>
      <c r="AA2437" s="142">
        <v>219809000348</v>
      </c>
      <c r="AB2437" s="140" t="s">
        <v>10684</v>
      </c>
      <c r="AC2437" s="140" t="s">
        <v>12409</v>
      </c>
      <c r="AD2437" s="140" t="s">
        <v>13525</v>
      </c>
      <c r="AE2437" s="140" t="s">
        <v>10692</v>
      </c>
      <c r="AF2437" s="29" t="s">
        <v>12544</v>
      </c>
      <c r="AG2437" t="s">
        <v>12549</v>
      </c>
    </row>
    <row r="2438" spans="6:33" x14ac:dyDescent="0.25">
      <c r="F2438" s="338">
        <v>48650716</v>
      </c>
      <c r="G2438" s="339" t="s">
        <v>4212</v>
      </c>
      <c r="H2438" s="340">
        <v>14</v>
      </c>
      <c r="AA2438" s="142">
        <v>219809000399</v>
      </c>
      <c r="AB2438" s="140" t="s">
        <v>10684</v>
      </c>
      <c r="AC2438" s="140" t="s">
        <v>12410</v>
      </c>
      <c r="AD2438" s="140" t="s">
        <v>13525</v>
      </c>
      <c r="AE2438" s="140" t="s">
        <v>10692</v>
      </c>
      <c r="AF2438" s="29" t="s">
        <v>12544</v>
      </c>
      <c r="AG2438" t="s">
        <v>12549</v>
      </c>
    </row>
    <row r="2439" spans="6:33" x14ac:dyDescent="0.25">
      <c r="F2439" s="338">
        <v>48571182</v>
      </c>
      <c r="G2439" s="339" t="s">
        <v>4211</v>
      </c>
      <c r="H2439" s="340">
        <v>14</v>
      </c>
      <c r="AA2439" s="142">
        <v>219809001131</v>
      </c>
      <c r="AB2439" s="140" t="s">
        <v>10684</v>
      </c>
      <c r="AC2439" s="140" t="s">
        <v>12411</v>
      </c>
      <c r="AD2439" s="140" t="s">
        <v>13525</v>
      </c>
      <c r="AE2439" s="140" t="s">
        <v>10722</v>
      </c>
      <c r="AF2439" s="29" t="s">
        <v>12544</v>
      </c>
      <c r="AG2439" t="s">
        <v>12549</v>
      </c>
    </row>
    <row r="2440" spans="6:33" x14ac:dyDescent="0.25">
      <c r="F2440" s="338">
        <v>34671422</v>
      </c>
      <c r="G2440" s="339" t="s">
        <v>4208</v>
      </c>
      <c r="H2440" s="340" t="s">
        <v>20</v>
      </c>
      <c r="AA2440" s="142">
        <v>219809800026</v>
      </c>
      <c r="AB2440" s="140" t="s">
        <v>10684</v>
      </c>
      <c r="AC2440" s="140" t="s">
        <v>12412</v>
      </c>
      <c r="AD2440" s="140" t="s">
        <v>13158</v>
      </c>
      <c r="AE2440" s="140" t="s">
        <v>10692</v>
      </c>
      <c r="AF2440" s="29" t="s">
        <v>12544</v>
      </c>
      <c r="AG2440" t="s">
        <v>12549</v>
      </c>
    </row>
    <row r="2441" spans="6:33" x14ac:dyDescent="0.25">
      <c r="F2441" s="338">
        <v>34543977</v>
      </c>
      <c r="G2441" s="339" t="s">
        <v>1639</v>
      </c>
      <c r="H2441" s="340" t="s">
        <v>85</v>
      </c>
      <c r="AA2441" s="142">
        <v>219809800000</v>
      </c>
      <c r="AB2441" s="140" t="s">
        <v>10684</v>
      </c>
      <c r="AC2441" s="140" t="s">
        <v>12413</v>
      </c>
      <c r="AD2441" s="140" t="s">
        <v>13158</v>
      </c>
      <c r="AE2441" s="140" t="s">
        <v>10692</v>
      </c>
      <c r="AF2441" s="29" t="s">
        <v>12544</v>
      </c>
      <c r="AG2441" t="s">
        <v>12549</v>
      </c>
    </row>
    <row r="2442" spans="6:33" x14ac:dyDescent="0.25">
      <c r="F2442" s="338">
        <v>1062085193</v>
      </c>
      <c r="G2442" s="339" t="s">
        <v>13652</v>
      </c>
      <c r="H2442" s="340" t="s">
        <v>88</v>
      </c>
      <c r="AA2442" s="142">
        <v>219809001247</v>
      </c>
      <c r="AB2442" s="140" t="s">
        <v>10684</v>
      </c>
      <c r="AC2442" s="140" t="s">
        <v>12414</v>
      </c>
      <c r="AD2442" s="140" t="s">
        <v>13158</v>
      </c>
      <c r="AE2442" s="140" t="s">
        <v>10692</v>
      </c>
      <c r="AF2442" s="29" t="s">
        <v>12544</v>
      </c>
      <c r="AG2442" t="s">
        <v>12549</v>
      </c>
    </row>
    <row r="2443" spans="6:33" x14ac:dyDescent="0.25">
      <c r="F2443" s="338">
        <v>4727831</v>
      </c>
      <c r="G2443" s="339" t="s">
        <v>1636</v>
      </c>
      <c r="H2443" s="340">
        <v>13</v>
      </c>
      <c r="AA2443" s="142">
        <v>219809001221</v>
      </c>
      <c r="AB2443" s="140" t="s">
        <v>10684</v>
      </c>
      <c r="AC2443" s="140" t="s">
        <v>12415</v>
      </c>
      <c r="AD2443" s="140" t="s">
        <v>13158</v>
      </c>
      <c r="AE2443" s="140" t="s">
        <v>10692</v>
      </c>
      <c r="AF2443" s="29" t="s">
        <v>12544</v>
      </c>
      <c r="AG2443" t="s">
        <v>12549</v>
      </c>
    </row>
    <row r="2444" spans="6:33" x14ac:dyDescent="0.25">
      <c r="F2444" s="338">
        <v>25560297</v>
      </c>
      <c r="G2444" s="339" t="s">
        <v>1638</v>
      </c>
      <c r="H2444" s="340" t="s">
        <v>89</v>
      </c>
      <c r="AA2444" s="142">
        <v>219809001336</v>
      </c>
      <c r="AB2444" s="140" t="s">
        <v>10684</v>
      </c>
      <c r="AC2444" s="140" t="s">
        <v>12416</v>
      </c>
      <c r="AD2444" s="140" t="s">
        <v>13158</v>
      </c>
      <c r="AE2444" s="140" t="s">
        <v>10692</v>
      </c>
      <c r="AF2444" s="29" t="s">
        <v>12544</v>
      </c>
      <c r="AG2444" t="s">
        <v>12549</v>
      </c>
    </row>
    <row r="2445" spans="6:33" x14ac:dyDescent="0.25">
      <c r="F2445" s="338">
        <v>76007595</v>
      </c>
      <c r="G2445" s="339" t="s">
        <v>1637</v>
      </c>
      <c r="H2445" s="340" t="s">
        <v>86</v>
      </c>
      <c r="AA2445" s="142">
        <v>419809001190</v>
      </c>
      <c r="AB2445" s="140" t="s">
        <v>10684</v>
      </c>
      <c r="AC2445" s="140" t="s">
        <v>12417</v>
      </c>
      <c r="AD2445" s="140" t="s">
        <v>13158</v>
      </c>
      <c r="AE2445" s="140" t="s">
        <v>10692</v>
      </c>
      <c r="AF2445" s="29" t="s">
        <v>12544</v>
      </c>
      <c r="AG2445" t="s">
        <v>12549</v>
      </c>
    </row>
    <row r="2446" spans="6:33" x14ac:dyDescent="0.25">
      <c r="F2446" s="338">
        <v>25561100</v>
      </c>
      <c r="G2446" s="339" t="s">
        <v>1635</v>
      </c>
      <c r="H2446" s="340">
        <v>14</v>
      </c>
      <c r="AA2446" s="142">
        <v>219809001239</v>
      </c>
      <c r="AB2446" s="140" t="s">
        <v>10684</v>
      </c>
      <c r="AC2446" s="140" t="s">
        <v>12418</v>
      </c>
      <c r="AD2446" s="140" t="s">
        <v>13158</v>
      </c>
      <c r="AE2446" s="140" t="s">
        <v>10692</v>
      </c>
      <c r="AF2446" s="29" t="s">
        <v>12544</v>
      </c>
      <c r="AG2446" t="s">
        <v>12549</v>
      </c>
    </row>
    <row r="2447" spans="6:33" x14ac:dyDescent="0.25">
      <c r="F2447" s="338">
        <v>25559969</v>
      </c>
      <c r="G2447" s="339" t="s">
        <v>1634</v>
      </c>
      <c r="H2447" s="340" t="s">
        <v>85</v>
      </c>
      <c r="AA2447" s="142">
        <v>219809000712</v>
      </c>
      <c r="AB2447" s="140" t="s">
        <v>10684</v>
      </c>
      <c r="AC2447" s="140" t="s">
        <v>12921</v>
      </c>
      <c r="AD2447" s="140" t="s">
        <v>13526</v>
      </c>
      <c r="AE2447" s="140" t="s">
        <v>10692</v>
      </c>
      <c r="AF2447" s="29" t="s">
        <v>12544</v>
      </c>
      <c r="AG2447" t="s">
        <v>12550</v>
      </c>
    </row>
    <row r="2448" spans="6:33" x14ac:dyDescent="0.25">
      <c r="F2448" s="338">
        <v>25560096</v>
      </c>
      <c r="G2448" s="339" t="s">
        <v>1640</v>
      </c>
      <c r="H2448" s="340">
        <v>14</v>
      </c>
      <c r="AA2448" s="142">
        <v>219809000861</v>
      </c>
      <c r="AB2448" s="140" t="s">
        <v>10684</v>
      </c>
      <c r="AC2448" s="140" t="s">
        <v>12419</v>
      </c>
      <c r="AD2448" s="140" t="s">
        <v>13526</v>
      </c>
      <c r="AE2448" s="140" t="s">
        <v>10692</v>
      </c>
      <c r="AF2448" s="29" t="s">
        <v>12544</v>
      </c>
      <c r="AG2448" t="s">
        <v>12550</v>
      </c>
    </row>
    <row r="2449" spans="6:33" x14ac:dyDescent="0.25">
      <c r="F2449" s="338">
        <v>4730482</v>
      </c>
      <c r="G2449" s="339" t="s">
        <v>1624</v>
      </c>
      <c r="H2449" s="340" t="s">
        <v>85</v>
      </c>
      <c r="AA2449" s="142">
        <v>219809001042</v>
      </c>
      <c r="AB2449" s="140" t="s">
        <v>10684</v>
      </c>
      <c r="AC2449" s="140" t="s">
        <v>12420</v>
      </c>
      <c r="AD2449" s="140" t="s">
        <v>13526</v>
      </c>
      <c r="AE2449" s="140" t="s">
        <v>10692</v>
      </c>
      <c r="AF2449" s="29" t="s">
        <v>12544</v>
      </c>
      <c r="AG2449" t="s">
        <v>12550</v>
      </c>
    </row>
    <row r="2450" spans="6:33" x14ac:dyDescent="0.25">
      <c r="F2450" s="338">
        <v>25453925</v>
      </c>
      <c r="G2450" s="339" t="s">
        <v>1630</v>
      </c>
      <c r="H2450" s="340" t="s">
        <v>85</v>
      </c>
      <c r="AA2450" s="142">
        <v>219809000054</v>
      </c>
      <c r="AB2450" s="140" t="s">
        <v>10684</v>
      </c>
      <c r="AC2450" s="140" t="s">
        <v>12421</v>
      </c>
      <c r="AD2450" s="140" t="s">
        <v>13526</v>
      </c>
      <c r="AE2450" s="140" t="s">
        <v>10692</v>
      </c>
      <c r="AF2450" s="29" t="s">
        <v>12544</v>
      </c>
      <c r="AG2450" t="s">
        <v>12550</v>
      </c>
    </row>
    <row r="2451" spans="6:33" x14ac:dyDescent="0.25">
      <c r="F2451" s="338">
        <v>10580335</v>
      </c>
      <c r="G2451" s="339" t="s">
        <v>1625</v>
      </c>
      <c r="H2451" s="340" t="s">
        <v>88</v>
      </c>
      <c r="AA2451" s="142">
        <v>219809000259</v>
      </c>
      <c r="AB2451" s="140" t="s">
        <v>10684</v>
      </c>
      <c r="AC2451" s="140" t="s">
        <v>12422</v>
      </c>
      <c r="AD2451" s="140" t="s">
        <v>13527</v>
      </c>
      <c r="AE2451" s="140" t="s">
        <v>10692</v>
      </c>
      <c r="AF2451" s="29" t="s">
        <v>12544</v>
      </c>
      <c r="AG2451" t="s">
        <v>12549</v>
      </c>
    </row>
    <row r="2452" spans="6:33" x14ac:dyDescent="0.25">
      <c r="F2452" s="338">
        <v>25562104</v>
      </c>
      <c r="G2452" s="339" t="s">
        <v>1631</v>
      </c>
      <c r="H2452" s="340" t="s">
        <v>85</v>
      </c>
      <c r="AA2452" s="142">
        <v>219809000992</v>
      </c>
      <c r="AB2452" s="140" t="s">
        <v>10684</v>
      </c>
      <c r="AC2452" s="140" t="s">
        <v>12922</v>
      </c>
      <c r="AD2452" s="140" t="s">
        <v>13527</v>
      </c>
      <c r="AE2452" s="140" t="s">
        <v>10692</v>
      </c>
      <c r="AF2452" s="29" t="s">
        <v>12544</v>
      </c>
      <c r="AG2452" t="s">
        <v>12549</v>
      </c>
    </row>
    <row r="2453" spans="6:33" x14ac:dyDescent="0.25">
      <c r="F2453" s="338">
        <v>25559879</v>
      </c>
      <c r="G2453" s="339" t="s">
        <v>1632</v>
      </c>
      <c r="H2453" s="340" t="s">
        <v>85</v>
      </c>
      <c r="AA2453" s="142">
        <v>219809000119</v>
      </c>
      <c r="AB2453" s="140" t="s">
        <v>10684</v>
      </c>
      <c r="AC2453" s="140" t="s">
        <v>12423</v>
      </c>
      <c r="AD2453" s="140" t="s">
        <v>13527</v>
      </c>
      <c r="AE2453" s="140" t="s">
        <v>10692</v>
      </c>
      <c r="AF2453" s="29" t="s">
        <v>12544</v>
      </c>
      <c r="AG2453" t="s">
        <v>12549</v>
      </c>
    </row>
    <row r="2454" spans="6:33" x14ac:dyDescent="0.25">
      <c r="F2454" s="338">
        <v>25274521</v>
      </c>
      <c r="G2454" s="339" t="s">
        <v>1626</v>
      </c>
      <c r="H2454" s="340" t="s">
        <v>85</v>
      </c>
      <c r="AA2454" s="142">
        <v>219809000682</v>
      </c>
      <c r="AB2454" s="140" t="s">
        <v>10684</v>
      </c>
      <c r="AC2454" s="140" t="s">
        <v>12424</v>
      </c>
      <c r="AD2454" s="140" t="s">
        <v>13527</v>
      </c>
      <c r="AE2454" s="140" t="s">
        <v>10692</v>
      </c>
      <c r="AF2454" s="29" t="s">
        <v>12544</v>
      </c>
      <c r="AG2454" t="s">
        <v>12549</v>
      </c>
    </row>
    <row r="2455" spans="6:33" x14ac:dyDescent="0.25">
      <c r="F2455" s="338">
        <v>66958528</v>
      </c>
      <c r="G2455" s="339" t="s">
        <v>1629</v>
      </c>
      <c r="H2455" s="340" t="s">
        <v>85</v>
      </c>
      <c r="AA2455" s="142">
        <v>119809001358</v>
      </c>
      <c r="AB2455" s="140" t="s">
        <v>10684</v>
      </c>
      <c r="AC2455" s="140" t="s">
        <v>12923</v>
      </c>
      <c r="AD2455" s="140" t="s">
        <v>13528</v>
      </c>
      <c r="AE2455" s="140" t="s">
        <v>10722</v>
      </c>
      <c r="AF2455" s="29" t="s">
        <v>12547</v>
      </c>
      <c r="AG2455" t="s">
        <v>12550</v>
      </c>
    </row>
    <row r="2456" spans="6:33" x14ac:dyDescent="0.25">
      <c r="F2456" s="338">
        <v>76006901</v>
      </c>
      <c r="G2456" s="339" t="s">
        <v>1628</v>
      </c>
      <c r="H2456" s="340" t="s">
        <v>89</v>
      </c>
      <c r="AA2456" s="142">
        <v>119809001293</v>
      </c>
      <c r="AB2456" s="140" t="s">
        <v>10684</v>
      </c>
      <c r="AC2456" s="140" t="s">
        <v>11282</v>
      </c>
      <c r="AD2456" s="140" t="s">
        <v>13528</v>
      </c>
      <c r="AE2456" s="140" t="s">
        <v>10722</v>
      </c>
      <c r="AF2456" s="29" t="s">
        <v>12547</v>
      </c>
      <c r="AG2456" t="s">
        <v>12550</v>
      </c>
    </row>
    <row r="2457" spans="6:33" x14ac:dyDescent="0.25">
      <c r="F2457" s="338">
        <v>76006147</v>
      </c>
      <c r="G2457" s="339" t="s">
        <v>1627</v>
      </c>
      <c r="H2457" s="340" t="s">
        <v>89</v>
      </c>
      <c r="AA2457" s="142">
        <v>219809000011</v>
      </c>
      <c r="AB2457" s="140" t="s">
        <v>10684</v>
      </c>
      <c r="AC2457" s="140" t="s">
        <v>12425</v>
      </c>
      <c r="AD2457" s="140" t="s">
        <v>13528</v>
      </c>
      <c r="AE2457" s="140" t="s">
        <v>10692</v>
      </c>
      <c r="AF2457" s="29" t="s">
        <v>12547</v>
      </c>
      <c r="AG2457" t="s">
        <v>12550</v>
      </c>
    </row>
    <row r="2458" spans="6:33" x14ac:dyDescent="0.25">
      <c r="F2458" s="338">
        <v>4727780</v>
      </c>
      <c r="G2458" s="339" t="s">
        <v>1620</v>
      </c>
      <c r="H2458" s="340" t="s">
        <v>89</v>
      </c>
      <c r="AA2458" s="142">
        <v>219809001166</v>
      </c>
      <c r="AB2458" s="140" t="s">
        <v>10684</v>
      </c>
      <c r="AC2458" s="140" t="s">
        <v>12426</v>
      </c>
      <c r="AD2458" s="140" t="s">
        <v>13528</v>
      </c>
      <c r="AE2458" s="140" t="s">
        <v>10692</v>
      </c>
      <c r="AF2458" s="29" t="s">
        <v>12547</v>
      </c>
      <c r="AG2458" t="s">
        <v>12550</v>
      </c>
    </row>
    <row r="2459" spans="6:33" x14ac:dyDescent="0.25">
      <c r="F2459" s="338">
        <v>26471569</v>
      </c>
      <c r="G2459" s="339" t="s">
        <v>1623</v>
      </c>
      <c r="H2459" s="340" t="s">
        <v>89</v>
      </c>
      <c r="AA2459" s="142">
        <v>219809000615</v>
      </c>
      <c r="AB2459" s="140" t="s">
        <v>10684</v>
      </c>
      <c r="AC2459" s="140" t="s">
        <v>12427</v>
      </c>
      <c r="AD2459" s="140" t="s">
        <v>13528</v>
      </c>
      <c r="AE2459" s="140" t="s">
        <v>10722</v>
      </c>
      <c r="AF2459" s="29" t="s">
        <v>12547</v>
      </c>
      <c r="AG2459" t="s">
        <v>12550</v>
      </c>
    </row>
    <row r="2460" spans="6:33" x14ac:dyDescent="0.25">
      <c r="F2460" s="338">
        <v>25277998</v>
      </c>
      <c r="G2460" s="339" t="s">
        <v>1619</v>
      </c>
      <c r="H2460" s="340" t="s">
        <v>86</v>
      </c>
      <c r="AA2460" s="142">
        <v>219809000755</v>
      </c>
      <c r="AB2460" s="140" t="s">
        <v>10684</v>
      </c>
      <c r="AC2460" s="140" t="s">
        <v>12428</v>
      </c>
      <c r="AD2460" s="140" t="s">
        <v>13528</v>
      </c>
      <c r="AE2460" s="140" t="s">
        <v>10692</v>
      </c>
      <c r="AF2460" s="29" t="s">
        <v>12547</v>
      </c>
      <c r="AG2460" t="s">
        <v>12550</v>
      </c>
    </row>
    <row r="2461" spans="6:33" x14ac:dyDescent="0.25">
      <c r="F2461" s="338">
        <v>1490760</v>
      </c>
      <c r="G2461" s="339" t="s">
        <v>1621</v>
      </c>
      <c r="H2461" s="340">
        <v>8</v>
      </c>
      <c r="AA2461" s="142">
        <v>219809000763</v>
      </c>
      <c r="AB2461" s="140" t="s">
        <v>10684</v>
      </c>
      <c r="AC2461" s="140" t="s">
        <v>12429</v>
      </c>
      <c r="AD2461" s="140" t="s">
        <v>13528</v>
      </c>
      <c r="AE2461" s="140" t="s">
        <v>10692</v>
      </c>
      <c r="AF2461" s="29" t="s">
        <v>12547</v>
      </c>
      <c r="AG2461" t="s">
        <v>12550</v>
      </c>
    </row>
    <row r="2462" spans="6:33" x14ac:dyDescent="0.25">
      <c r="F2462" s="338">
        <v>25559483</v>
      </c>
      <c r="G2462" s="339" t="s">
        <v>1622</v>
      </c>
      <c r="H2462" s="340" t="s">
        <v>86</v>
      </c>
      <c r="AA2462" s="142">
        <v>219809001379</v>
      </c>
      <c r="AB2462" s="140" t="s">
        <v>10684</v>
      </c>
      <c r="AC2462" s="140" t="s">
        <v>12868</v>
      </c>
      <c r="AD2462" s="140" t="s">
        <v>13529</v>
      </c>
      <c r="AE2462" s="140" t="s">
        <v>10692</v>
      </c>
      <c r="AF2462" s="29" t="s">
        <v>12547</v>
      </c>
      <c r="AG2462" t="s">
        <v>12550</v>
      </c>
    </row>
    <row r="2463" spans="6:33" x14ac:dyDescent="0.25">
      <c r="F2463" s="338">
        <v>39805223</v>
      </c>
      <c r="G2463" s="339" t="s">
        <v>1618</v>
      </c>
      <c r="H2463" s="340">
        <v>14</v>
      </c>
      <c r="AA2463" s="142">
        <v>219809000429</v>
      </c>
      <c r="AB2463" s="140" t="s">
        <v>10684</v>
      </c>
      <c r="AC2463" s="140" t="s">
        <v>12430</v>
      </c>
      <c r="AD2463" s="140" t="s">
        <v>13530</v>
      </c>
      <c r="AE2463" s="140" t="s">
        <v>10692</v>
      </c>
      <c r="AF2463" s="29" t="s">
        <v>12547</v>
      </c>
      <c r="AG2463" t="s">
        <v>12550</v>
      </c>
    </row>
    <row r="2464" spans="6:33" x14ac:dyDescent="0.25">
      <c r="F2464" s="338">
        <v>4730342</v>
      </c>
      <c r="G2464" s="339" t="s">
        <v>1617</v>
      </c>
      <c r="H2464" s="340" t="s">
        <v>86</v>
      </c>
      <c r="AA2464" s="142">
        <v>219809001395</v>
      </c>
      <c r="AB2464" s="140" t="s">
        <v>10684</v>
      </c>
      <c r="AC2464" s="140" t="s">
        <v>12924</v>
      </c>
      <c r="AD2464" s="140" t="s">
        <v>13530</v>
      </c>
      <c r="AE2464" s="140" t="s">
        <v>10692</v>
      </c>
      <c r="AF2464" s="29" t="s">
        <v>12547</v>
      </c>
      <c r="AG2464" t="s">
        <v>12550</v>
      </c>
    </row>
    <row r="2465" spans="6:33" x14ac:dyDescent="0.25">
      <c r="F2465" s="338">
        <v>10580376</v>
      </c>
      <c r="G2465" s="339" t="s">
        <v>4192</v>
      </c>
      <c r="H2465" s="340" t="s">
        <v>89</v>
      </c>
      <c r="AA2465" s="142">
        <v>219809000330</v>
      </c>
      <c r="AB2465" s="140" t="s">
        <v>10684</v>
      </c>
      <c r="AC2465" s="140" t="s">
        <v>12431</v>
      </c>
      <c r="AD2465" s="140" t="s">
        <v>13530</v>
      </c>
      <c r="AE2465" s="140" t="s">
        <v>10692</v>
      </c>
      <c r="AF2465" s="29" t="s">
        <v>12547</v>
      </c>
      <c r="AG2465" t="s">
        <v>12550</v>
      </c>
    </row>
    <row r="2466" spans="6:33" x14ac:dyDescent="0.25">
      <c r="F2466" s="338">
        <v>76006795</v>
      </c>
      <c r="G2466" s="339" t="s">
        <v>4191</v>
      </c>
      <c r="H2466" s="340" t="s">
        <v>89</v>
      </c>
      <c r="AA2466" s="142">
        <v>219809000372</v>
      </c>
      <c r="AB2466" s="140" t="s">
        <v>10684</v>
      </c>
      <c r="AC2466" s="140" t="s">
        <v>12432</v>
      </c>
      <c r="AD2466" s="140" t="s">
        <v>13530</v>
      </c>
      <c r="AE2466" s="140" t="s">
        <v>10692</v>
      </c>
      <c r="AF2466" s="29" t="s">
        <v>12547</v>
      </c>
      <c r="AG2466" t="s">
        <v>12550</v>
      </c>
    </row>
    <row r="2467" spans="6:33" x14ac:dyDescent="0.25">
      <c r="F2467" s="338">
        <v>25570910</v>
      </c>
      <c r="G2467" s="339" t="s">
        <v>1616</v>
      </c>
      <c r="H2467" s="340">
        <v>8</v>
      </c>
      <c r="AA2467" s="142">
        <v>219809000500</v>
      </c>
      <c r="AB2467" s="140" t="s">
        <v>10684</v>
      </c>
      <c r="AC2467" s="140" t="s">
        <v>12433</v>
      </c>
      <c r="AD2467" s="140" t="s">
        <v>13530</v>
      </c>
      <c r="AE2467" s="140" t="s">
        <v>10692</v>
      </c>
      <c r="AF2467" s="29" t="s">
        <v>12547</v>
      </c>
      <c r="AG2467" t="s">
        <v>12550</v>
      </c>
    </row>
    <row r="2468" spans="6:33" x14ac:dyDescent="0.25">
      <c r="F2468" s="338">
        <v>36383607</v>
      </c>
      <c r="G2468" s="339" t="s">
        <v>1615</v>
      </c>
      <c r="H2468" s="340" t="s">
        <v>86</v>
      </c>
      <c r="AA2468" s="142">
        <v>119809001285</v>
      </c>
      <c r="AB2468" s="140" t="s">
        <v>10684</v>
      </c>
      <c r="AC2468" s="140" t="s">
        <v>12925</v>
      </c>
      <c r="AD2468" s="140" t="s">
        <v>13531</v>
      </c>
      <c r="AE2468" s="140" t="s">
        <v>10722</v>
      </c>
      <c r="AF2468" s="29" t="s">
        <v>12547</v>
      </c>
      <c r="AG2468" t="s">
        <v>12550</v>
      </c>
    </row>
    <row r="2469" spans="6:33" x14ac:dyDescent="0.25">
      <c r="F2469" s="338">
        <v>25559834</v>
      </c>
      <c r="G2469" s="339" t="s">
        <v>1614</v>
      </c>
      <c r="H2469" s="340">
        <v>14</v>
      </c>
      <c r="AA2469" s="142">
        <v>219809001123</v>
      </c>
      <c r="AB2469" s="140" t="s">
        <v>10684</v>
      </c>
      <c r="AC2469" s="140" t="s">
        <v>10962</v>
      </c>
      <c r="AD2469" s="140" t="s">
        <v>13531</v>
      </c>
      <c r="AE2469" s="140" t="s">
        <v>10722</v>
      </c>
      <c r="AF2469" s="29" t="s">
        <v>12547</v>
      </c>
      <c r="AG2469" t="s">
        <v>12550</v>
      </c>
    </row>
    <row r="2470" spans="6:33" x14ac:dyDescent="0.25">
      <c r="F2470" s="338">
        <v>76320747</v>
      </c>
      <c r="G2470" s="339" t="s">
        <v>1613</v>
      </c>
      <c r="H2470" s="340" t="s">
        <v>85</v>
      </c>
      <c r="AA2470" s="142">
        <v>119809000947</v>
      </c>
      <c r="AB2470" s="140" t="s">
        <v>10684</v>
      </c>
      <c r="AC2470" s="140" t="s">
        <v>12434</v>
      </c>
      <c r="AD2470" s="140" t="s">
        <v>13531</v>
      </c>
      <c r="AE2470" s="140" t="s">
        <v>10722</v>
      </c>
      <c r="AF2470" s="29" t="s">
        <v>12547</v>
      </c>
      <c r="AG2470" t="s">
        <v>12550</v>
      </c>
    </row>
    <row r="2471" spans="6:33" x14ac:dyDescent="0.25">
      <c r="F2471" s="338">
        <v>25731566</v>
      </c>
      <c r="G2471" s="339" t="s">
        <v>1174</v>
      </c>
      <c r="H2471" s="340">
        <v>4</v>
      </c>
      <c r="AA2471" s="142">
        <v>119809001111</v>
      </c>
      <c r="AB2471" s="140" t="s">
        <v>10684</v>
      </c>
      <c r="AC2471" s="140" t="s">
        <v>12435</v>
      </c>
      <c r="AD2471" s="140" t="s">
        <v>13531</v>
      </c>
      <c r="AE2471" s="140" t="s">
        <v>10722</v>
      </c>
      <c r="AF2471" s="29" t="s">
        <v>12547</v>
      </c>
      <c r="AG2471" t="s">
        <v>12550</v>
      </c>
    </row>
    <row r="2472" spans="6:33" x14ac:dyDescent="0.25">
      <c r="F2472" s="338">
        <v>10580413</v>
      </c>
      <c r="G2472" s="339" t="s">
        <v>1176</v>
      </c>
      <c r="H2472" s="340" t="s">
        <v>85</v>
      </c>
      <c r="AA2472" s="142">
        <v>219809001344</v>
      </c>
      <c r="AB2472" s="140" t="s">
        <v>10684</v>
      </c>
      <c r="AC2472" s="140" t="s">
        <v>12436</v>
      </c>
      <c r="AD2472" s="140" t="s">
        <v>13532</v>
      </c>
      <c r="AE2472" s="140" t="s">
        <v>10692</v>
      </c>
      <c r="AF2472" s="29" t="s">
        <v>12547</v>
      </c>
      <c r="AG2472" t="s">
        <v>12550</v>
      </c>
    </row>
    <row r="2473" spans="6:33" x14ac:dyDescent="0.25">
      <c r="F2473" s="338">
        <v>10305284</v>
      </c>
      <c r="G2473" s="339" t="s">
        <v>1175</v>
      </c>
      <c r="H2473" s="340" t="s">
        <v>90</v>
      </c>
      <c r="AA2473" s="142">
        <v>219809000925</v>
      </c>
      <c r="AB2473" s="140" t="s">
        <v>10684</v>
      </c>
      <c r="AC2473" s="140" t="s">
        <v>12437</v>
      </c>
      <c r="AD2473" s="140" t="s">
        <v>13532</v>
      </c>
      <c r="AE2473" s="140" t="s">
        <v>10692</v>
      </c>
      <c r="AF2473" s="29" t="s">
        <v>12547</v>
      </c>
      <c r="AG2473" t="s">
        <v>12550</v>
      </c>
    </row>
    <row r="2474" spans="6:33" x14ac:dyDescent="0.25">
      <c r="F2474" s="338">
        <v>25560426</v>
      </c>
      <c r="G2474" s="339" t="s">
        <v>1179</v>
      </c>
      <c r="H2474" s="340" t="s">
        <v>85</v>
      </c>
      <c r="AA2474" s="142">
        <v>219809800018</v>
      </c>
      <c r="AB2474" s="140" t="s">
        <v>10684</v>
      </c>
      <c r="AC2474" s="140" t="s">
        <v>12438</v>
      </c>
      <c r="AD2474" s="140" t="s">
        <v>13532</v>
      </c>
      <c r="AE2474" s="140" t="s">
        <v>10692</v>
      </c>
      <c r="AF2474" s="29" t="s">
        <v>12547</v>
      </c>
      <c r="AG2474" t="s">
        <v>12550</v>
      </c>
    </row>
    <row r="2475" spans="6:33" x14ac:dyDescent="0.25">
      <c r="F2475" s="338">
        <v>76356617</v>
      </c>
      <c r="G2475" s="339" t="s">
        <v>1178</v>
      </c>
      <c r="H2475" s="340" t="s">
        <v>89</v>
      </c>
      <c r="AA2475" s="142">
        <v>219809000437</v>
      </c>
      <c r="AB2475" s="140" t="s">
        <v>10684</v>
      </c>
      <c r="AC2475" s="140" t="s">
        <v>12439</v>
      </c>
      <c r="AD2475" s="140" t="s">
        <v>13532</v>
      </c>
      <c r="AE2475" s="140" t="s">
        <v>10692</v>
      </c>
      <c r="AF2475" s="29" t="s">
        <v>12547</v>
      </c>
      <c r="AG2475" t="s">
        <v>12550</v>
      </c>
    </row>
    <row r="2476" spans="6:33" x14ac:dyDescent="0.25">
      <c r="F2476" s="338">
        <v>1491789</v>
      </c>
      <c r="G2476" s="339" t="s">
        <v>1177</v>
      </c>
      <c r="H2476" s="340" t="s">
        <v>90</v>
      </c>
      <c r="AA2476" s="142">
        <v>219809001271</v>
      </c>
      <c r="AB2476" s="140" t="s">
        <v>10684</v>
      </c>
      <c r="AC2476" s="140" t="s">
        <v>12440</v>
      </c>
      <c r="AD2476" s="140" t="s">
        <v>13532</v>
      </c>
      <c r="AE2476" s="140" t="s">
        <v>10692</v>
      </c>
      <c r="AF2476" s="29" t="s">
        <v>12547</v>
      </c>
      <c r="AG2476" t="s">
        <v>12550</v>
      </c>
    </row>
    <row r="2477" spans="6:33" x14ac:dyDescent="0.25">
      <c r="F2477" s="338">
        <v>1061429171</v>
      </c>
      <c r="G2477" s="339" t="s">
        <v>1172</v>
      </c>
      <c r="H2477" s="340" t="s">
        <v>88</v>
      </c>
      <c r="AA2477" s="142">
        <v>219809001263</v>
      </c>
      <c r="AB2477" s="140" t="s">
        <v>10684</v>
      </c>
      <c r="AC2477" s="140" t="s">
        <v>11248</v>
      </c>
      <c r="AD2477" s="140" t="s">
        <v>13532</v>
      </c>
      <c r="AE2477" s="140" t="s">
        <v>10692</v>
      </c>
      <c r="AF2477" s="29" t="s">
        <v>12547</v>
      </c>
      <c r="AG2477" t="s">
        <v>12550</v>
      </c>
    </row>
    <row r="2478" spans="6:33" x14ac:dyDescent="0.25">
      <c r="F2478" s="338">
        <v>76006669</v>
      </c>
      <c r="G2478" s="339" t="s">
        <v>1171</v>
      </c>
      <c r="H2478" s="340" t="s">
        <v>90</v>
      </c>
      <c r="AA2478" s="142">
        <v>219809001301</v>
      </c>
      <c r="AB2478" s="140" t="s">
        <v>10684</v>
      </c>
      <c r="AC2478" s="140" t="s">
        <v>12441</v>
      </c>
      <c r="AD2478" s="140" t="s">
        <v>13532</v>
      </c>
      <c r="AE2478" s="140" t="s">
        <v>10692</v>
      </c>
      <c r="AF2478" s="29" t="s">
        <v>12547</v>
      </c>
      <c r="AG2478" t="s">
        <v>12550</v>
      </c>
    </row>
    <row r="2479" spans="6:33" x14ac:dyDescent="0.25">
      <c r="F2479" s="338">
        <v>25559693</v>
      </c>
      <c r="G2479" s="339" t="s">
        <v>1170</v>
      </c>
      <c r="H2479" s="340">
        <v>13</v>
      </c>
      <c r="AA2479" s="142">
        <v>219809001107</v>
      </c>
      <c r="AB2479" s="140" t="s">
        <v>10684</v>
      </c>
      <c r="AC2479" s="140" t="s">
        <v>12442</v>
      </c>
      <c r="AD2479" s="140" t="s">
        <v>13532</v>
      </c>
      <c r="AE2479" s="140" t="s">
        <v>10692</v>
      </c>
      <c r="AF2479" s="29" t="s">
        <v>12547</v>
      </c>
      <c r="AG2479" t="s">
        <v>12550</v>
      </c>
    </row>
    <row r="2480" spans="6:33" x14ac:dyDescent="0.25">
      <c r="F2480" s="338">
        <v>4730091</v>
      </c>
      <c r="G2480" s="339" t="s">
        <v>1162</v>
      </c>
      <c r="H2480" s="340">
        <v>2</v>
      </c>
      <c r="AA2480" s="142">
        <v>219809000658</v>
      </c>
      <c r="AB2480" s="140" t="s">
        <v>10684</v>
      </c>
      <c r="AC2480" s="140" t="s">
        <v>12443</v>
      </c>
      <c r="AD2480" s="140" t="s">
        <v>13533</v>
      </c>
      <c r="AE2480" s="140" t="s">
        <v>10692</v>
      </c>
      <c r="AF2480" s="29" t="s">
        <v>12545</v>
      </c>
      <c r="AG2480" t="s">
        <v>12550</v>
      </c>
    </row>
    <row r="2481" spans="6:33" x14ac:dyDescent="0.25">
      <c r="F2481" s="338">
        <v>12278094</v>
      </c>
      <c r="G2481" s="339" t="s">
        <v>1161</v>
      </c>
      <c r="H2481" s="340">
        <v>11</v>
      </c>
      <c r="AA2481" s="142">
        <v>219809001140</v>
      </c>
      <c r="AB2481" s="140" t="s">
        <v>10684</v>
      </c>
      <c r="AC2481" s="140" t="s">
        <v>12444</v>
      </c>
      <c r="AD2481" s="140" t="s">
        <v>13533</v>
      </c>
      <c r="AE2481" s="140" t="s">
        <v>10692</v>
      </c>
      <c r="AF2481" s="29" t="s">
        <v>12545</v>
      </c>
      <c r="AG2481" t="s">
        <v>12550</v>
      </c>
    </row>
    <row r="2482" spans="6:33" x14ac:dyDescent="0.25">
      <c r="F2482" s="338">
        <v>1491780</v>
      </c>
      <c r="G2482" s="339" t="s">
        <v>1165</v>
      </c>
      <c r="H2482" s="340">
        <v>10</v>
      </c>
      <c r="AA2482" s="142">
        <v>219809001328</v>
      </c>
      <c r="AB2482" s="140" t="s">
        <v>10684</v>
      </c>
      <c r="AC2482" s="140" t="s">
        <v>12445</v>
      </c>
      <c r="AD2482" s="140" t="s">
        <v>13533</v>
      </c>
      <c r="AE2482" s="140" t="s">
        <v>10692</v>
      </c>
      <c r="AF2482" s="29" t="s">
        <v>12545</v>
      </c>
      <c r="AG2482" t="s">
        <v>12550</v>
      </c>
    </row>
    <row r="2483" spans="6:33" x14ac:dyDescent="0.25">
      <c r="F2483" s="338">
        <v>4688215</v>
      </c>
      <c r="G2483" s="339" t="s">
        <v>1173</v>
      </c>
      <c r="H2483" s="340">
        <v>12</v>
      </c>
      <c r="AA2483" s="142">
        <v>219809001387</v>
      </c>
      <c r="AB2483" s="140" t="s">
        <v>10684</v>
      </c>
      <c r="AC2483" s="140" t="s">
        <v>12926</v>
      </c>
      <c r="AD2483" s="140" t="s">
        <v>13533</v>
      </c>
      <c r="AE2483" s="140" t="s">
        <v>10692</v>
      </c>
      <c r="AF2483" s="29" t="s">
        <v>12545</v>
      </c>
      <c r="AG2483" t="s">
        <v>12550</v>
      </c>
    </row>
    <row r="2484" spans="6:33" x14ac:dyDescent="0.25">
      <c r="F2484" s="338">
        <v>16652924</v>
      </c>
      <c r="G2484" s="339" t="s">
        <v>1163</v>
      </c>
      <c r="H2484" s="340">
        <v>14</v>
      </c>
      <c r="AA2484" s="142">
        <v>219809001361</v>
      </c>
      <c r="AB2484" s="140" t="s">
        <v>10684</v>
      </c>
      <c r="AC2484" s="140" t="s">
        <v>12927</v>
      </c>
      <c r="AD2484" s="140" t="s">
        <v>13534</v>
      </c>
      <c r="AE2484" s="140" t="s">
        <v>10692</v>
      </c>
      <c r="AF2484" s="29" t="s">
        <v>12547</v>
      </c>
      <c r="AG2484" t="s">
        <v>12550</v>
      </c>
    </row>
    <row r="2485" spans="6:33" x14ac:dyDescent="0.25">
      <c r="F2485" s="338">
        <v>10722323</v>
      </c>
      <c r="G2485" s="339" t="s">
        <v>1164</v>
      </c>
      <c r="H2485" s="340" t="s">
        <v>89</v>
      </c>
      <c r="AA2485" s="142">
        <v>219809000640</v>
      </c>
      <c r="AB2485" s="140" t="s">
        <v>10684</v>
      </c>
      <c r="AC2485" s="140" t="s">
        <v>10769</v>
      </c>
      <c r="AD2485" s="140" t="s">
        <v>13534</v>
      </c>
      <c r="AE2485" s="140" t="s">
        <v>10692</v>
      </c>
      <c r="AF2485" s="29" t="s">
        <v>12547</v>
      </c>
      <c r="AG2485" t="s">
        <v>12550</v>
      </c>
    </row>
    <row r="2486" spans="6:33" x14ac:dyDescent="0.25">
      <c r="F2486" s="338">
        <v>25565908</v>
      </c>
      <c r="G2486" s="339" t="s">
        <v>1168</v>
      </c>
      <c r="H2486" s="340">
        <v>14</v>
      </c>
      <c r="AA2486" s="142">
        <v>219809000275</v>
      </c>
      <c r="AB2486" s="140" t="s">
        <v>10684</v>
      </c>
      <c r="AC2486" s="140" t="s">
        <v>12743</v>
      </c>
      <c r="AD2486" s="140" t="s">
        <v>13535</v>
      </c>
      <c r="AE2486" s="140" t="s">
        <v>10692</v>
      </c>
      <c r="AF2486" s="29" t="s">
        <v>12546</v>
      </c>
      <c r="AG2486" t="s">
        <v>12550</v>
      </c>
    </row>
    <row r="2487" spans="6:33" x14ac:dyDescent="0.25">
      <c r="F2487" s="338">
        <v>25565926</v>
      </c>
      <c r="G2487" s="339" t="s">
        <v>1169</v>
      </c>
      <c r="H2487" s="340">
        <v>14</v>
      </c>
      <c r="AA2487" s="142">
        <v>219821000027</v>
      </c>
      <c r="AB2487" s="140" t="s">
        <v>10685</v>
      </c>
      <c r="AC2487" s="140" t="s">
        <v>12446</v>
      </c>
      <c r="AD2487" s="140" t="s">
        <v>13536</v>
      </c>
      <c r="AE2487" s="140" t="s">
        <v>10692</v>
      </c>
      <c r="AF2487" s="29" t="s">
        <v>12544</v>
      </c>
      <c r="AG2487" t="s">
        <v>12549</v>
      </c>
    </row>
    <row r="2488" spans="6:33" x14ac:dyDescent="0.25">
      <c r="F2488" s="338">
        <v>36378139</v>
      </c>
      <c r="G2488" s="339" t="s">
        <v>1166</v>
      </c>
      <c r="H2488" s="340">
        <v>4</v>
      </c>
      <c r="AA2488" s="142">
        <v>219821002747</v>
      </c>
      <c r="AB2488" s="140" t="s">
        <v>10685</v>
      </c>
      <c r="AC2488" s="140" t="s">
        <v>12447</v>
      </c>
      <c r="AD2488" s="140" t="s">
        <v>13536</v>
      </c>
      <c r="AE2488" s="140" t="s">
        <v>10692</v>
      </c>
      <c r="AF2488" s="29" t="s">
        <v>12544</v>
      </c>
      <c r="AG2488" t="s">
        <v>12549</v>
      </c>
    </row>
    <row r="2489" spans="6:33" x14ac:dyDescent="0.25">
      <c r="F2489" s="338">
        <v>48573429</v>
      </c>
      <c r="G2489" s="339" t="s">
        <v>1167</v>
      </c>
      <c r="H2489" s="340" t="s">
        <v>90</v>
      </c>
      <c r="AA2489" s="142">
        <v>219821000230</v>
      </c>
      <c r="AB2489" s="140" t="s">
        <v>10685</v>
      </c>
      <c r="AC2489" s="140" t="s">
        <v>12448</v>
      </c>
      <c r="AD2489" s="140" t="s">
        <v>13537</v>
      </c>
      <c r="AE2489" s="140" t="s">
        <v>10692</v>
      </c>
      <c r="AF2489" s="29" t="s">
        <v>12544</v>
      </c>
      <c r="AG2489" t="s">
        <v>12549</v>
      </c>
    </row>
    <row r="2490" spans="6:33" x14ac:dyDescent="0.25">
      <c r="F2490" s="338">
        <v>1490570</v>
      </c>
      <c r="G2490" s="339" t="s">
        <v>1612</v>
      </c>
      <c r="H2490" s="340">
        <v>14</v>
      </c>
      <c r="AA2490" s="142">
        <v>419821002690</v>
      </c>
      <c r="AB2490" s="140" t="s">
        <v>10685</v>
      </c>
      <c r="AC2490" s="140" t="s">
        <v>12449</v>
      </c>
      <c r="AD2490" s="140" t="s">
        <v>13537</v>
      </c>
      <c r="AE2490" s="140" t="s">
        <v>10692</v>
      </c>
      <c r="AF2490" s="29" t="s">
        <v>12544</v>
      </c>
      <c r="AG2490" t="s">
        <v>12549</v>
      </c>
    </row>
    <row r="2491" spans="6:33" x14ac:dyDescent="0.25">
      <c r="F2491" s="338">
        <v>4730518</v>
      </c>
      <c r="G2491" s="339" t="s">
        <v>1605</v>
      </c>
      <c r="H2491" s="340" t="s">
        <v>89</v>
      </c>
      <c r="AA2491" s="142">
        <v>219821000248</v>
      </c>
      <c r="AB2491" s="140" t="s">
        <v>10685</v>
      </c>
      <c r="AC2491" s="140" t="s">
        <v>12450</v>
      </c>
      <c r="AD2491" s="140" t="s">
        <v>13537</v>
      </c>
      <c r="AE2491" s="140" t="s">
        <v>10692</v>
      </c>
      <c r="AF2491" s="29" t="s">
        <v>12544</v>
      </c>
      <c r="AG2491" t="s">
        <v>12549</v>
      </c>
    </row>
    <row r="2492" spans="6:33" x14ac:dyDescent="0.25">
      <c r="F2492" s="338">
        <v>25283730</v>
      </c>
      <c r="G2492" s="339" t="s">
        <v>1609</v>
      </c>
      <c r="H2492" s="340" t="s">
        <v>88</v>
      </c>
      <c r="AA2492" s="142">
        <v>219821000116</v>
      </c>
      <c r="AB2492" s="140" t="s">
        <v>10685</v>
      </c>
      <c r="AC2492" s="140" t="s">
        <v>12451</v>
      </c>
      <c r="AD2492" s="140" t="s">
        <v>13538</v>
      </c>
      <c r="AE2492" s="140" t="s">
        <v>10692</v>
      </c>
      <c r="AF2492" s="29" t="s">
        <v>12544</v>
      </c>
      <c r="AG2492" t="s">
        <v>12549</v>
      </c>
    </row>
    <row r="2493" spans="6:33" x14ac:dyDescent="0.25">
      <c r="F2493" s="338">
        <v>25559690</v>
      </c>
      <c r="G2493" s="339" t="s">
        <v>1611</v>
      </c>
      <c r="H2493" s="340">
        <v>13</v>
      </c>
      <c r="AA2493" s="142">
        <v>219821000671</v>
      </c>
      <c r="AB2493" s="140" t="s">
        <v>10685</v>
      </c>
      <c r="AC2493" s="140" t="s">
        <v>12452</v>
      </c>
      <c r="AD2493" s="140" t="s">
        <v>13538</v>
      </c>
      <c r="AE2493" s="140" t="s">
        <v>10692</v>
      </c>
      <c r="AF2493" s="29" t="s">
        <v>12544</v>
      </c>
      <c r="AG2493" t="s">
        <v>12549</v>
      </c>
    </row>
    <row r="2494" spans="6:33" x14ac:dyDescent="0.25">
      <c r="F2494" s="338">
        <v>25583878</v>
      </c>
      <c r="G2494" s="339" t="s">
        <v>1610</v>
      </c>
      <c r="H2494" s="340">
        <v>11</v>
      </c>
      <c r="AA2494" s="142">
        <v>219821000043</v>
      </c>
      <c r="AB2494" s="140" t="s">
        <v>10685</v>
      </c>
      <c r="AC2494" s="140" t="s">
        <v>12453</v>
      </c>
      <c r="AD2494" s="140" t="s">
        <v>13539</v>
      </c>
      <c r="AE2494" s="140" t="s">
        <v>10692</v>
      </c>
      <c r="AF2494" s="29" t="s">
        <v>12544</v>
      </c>
      <c r="AG2494" t="s">
        <v>12549</v>
      </c>
    </row>
    <row r="2495" spans="6:33" x14ac:dyDescent="0.25">
      <c r="F2495" s="338">
        <v>25576639</v>
      </c>
      <c r="G2495" s="339" t="s">
        <v>1608</v>
      </c>
      <c r="H2495" s="340" t="s">
        <v>89</v>
      </c>
      <c r="AA2495" s="142">
        <v>219821000442</v>
      </c>
      <c r="AB2495" s="140" t="s">
        <v>10685</v>
      </c>
      <c r="AC2495" s="140" t="s">
        <v>12454</v>
      </c>
      <c r="AD2495" s="140" t="s">
        <v>13539</v>
      </c>
      <c r="AE2495" s="140" t="s">
        <v>10692</v>
      </c>
      <c r="AF2495" s="29" t="s">
        <v>12544</v>
      </c>
      <c r="AG2495" t="s">
        <v>12549</v>
      </c>
    </row>
    <row r="2496" spans="6:33" x14ac:dyDescent="0.25">
      <c r="F2496" s="338">
        <v>10542597</v>
      </c>
      <c r="G2496" s="339" t="s">
        <v>1606</v>
      </c>
      <c r="H2496" s="340">
        <v>14</v>
      </c>
      <c r="AA2496" s="142">
        <v>219821000400</v>
      </c>
      <c r="AB2496" s="140" t="s">
        <v>10685</v>
      </c>
      <c r="AC2496" s="140" t="s">
        <v>12455</v>
      </c>
      <c r="AD2496" s="140" t="s">
        <v>13540</v>
      </c>
      <c r="AE2496" s="140" t="s">
        <v>10692</v>
      </c>
      <c r="AF2496" s="29" t="s">
        <v>12544</v>
      </c>
      <c r="AG2496" t="s">
        <v>12549</v>
      </c>
    </row>
    <row r="2497" spans="6:33" x14ac:dyDescent="0.25">
      <c r="F2497" s="338">
        <v>25568830</v>
      </c>
      <c r="G2497" s="339" t="s">
        <v>1607</v>
      </c>
      <c r="H2497" s="340">
        <v>2</v>
      </c>
      <c r="AA2497" s="142">
        <v>419821002614</v>
      </c>
      <c r="AB2497" s="140" t="s">
        <v>10685</v>
      </c>
      <c r="AC2497" s="140" t="s">
        <v>12456</v>
      </c>
      <c r="AD2497" s="140" t="s">
        <v>13540</v>
      </c>
      <c r="AE2497" s="140" t="s">
        <v>10692</v>
      </c>
      <c r="AF2497" s="29" t="s">
        <v>12544</v>
      </c>
      <c r="AG2497" t="s">
        <v>12549</v>
      </c>
    </row>
    <row r="2498" spans="6:33" x14ac:dyDescent="0.25">
      <c r="F2498" s="338">
        <v>1061711630</v>
      </c>
      <c r="G2498" s="339" t="s">
        <v>4187</v>
      </c>
      <c r="H2498" s="340" t="s">
        <v>31</v>
      </c>
      <c r="AA2498" s="142">
        <v>219821000086</v>
      </c>
      <c r="AB2498" s="140" t="s">
        <v>10685</v>
      </c>
      <c r="AC2498" s="140" t="s">
        <v>12457</v>
      </c>
      <c r="AD2498" s="140" t="s">
        <v>13540</v>
      </c>
      <c r="AE2498" s="140" t="s">
        <v>10692</v>
      </c>
      <c r="AF2498" s="29" t="s">
        <v>12544</v>
      </c>
      <c r="AG2498" t="s">
        <v>12549</v>
      </c>
    </row>
    <row r="2499" spans="6:33" x14ac:dyDescent="0.25">
      <c r="F2499" s="338">
        <v>25292363</v>
      </c>
      <c r="G2499" s="339" t="s">
        <v>4190</v>
      </c>
      <c r="H2499" s="340" t="s">
        <v>31</v>
      </c>
      <c r="AA2499" s="142">
        <v>219821000221</v>
      </c>
      <c r="AB2499" s="140" t="s">
        <v>10685</v>
      </c>
      <c r="AC2499" s="140" t="s">
        <v>12458</v>
      </c>
      <c r="AD2499" s="140" t="s">
        <v>13540</v>
      </c>
      <c r="AE2499" s="140" t="s">
        <v>10692</v>
      </c>
      <c r="AF2499" s="29" t="s">
        <v>12544</v>
      </c>
      <c r="AG2499" t="s">
        <v>12549</v>
      </c>
    </row>
    <row r="2500" spans="6:33" x14ac:dyDescent="0.25">
      <c r="F2500" s="338">
        <v>59688726</v>
      </c>
      <c r="G2500" s="339" t="s">
        <v>4189</v>
      </c>
      <c r="H2500" s="340" t="s">
        <v>31</v>
      </c>
      <c r="AA2500" s="142">
        <v>219821000051</v>
      </c>
      <c r="AB2500" s="140" t="s">
        <v>10685</v>
      </c>
      <c r="AC2500" s="140" t="s">
        <v>12459</v>
      </c>
      <c r="AD2500" s="140" t="s">
        <v>13541</v>
      </c>
      <c r="AE2500" s="140" t="s">
        <v>10692</v>
      </c>
      <c r="AF2500" s="29" t="s">
        <v>12544</v>
      </c>
      <c r="AG2500" t="s">
        <v>12549</v>
      </c>
    </row>
    <row r="2501" spans="6:33" x14ac:dyDescent="0.25">
      <c r="F2501" s="338">
        <v>66884021</v>
      </c>
      <c r="G2501" s="339" t="s">
        <v>4188</v>
      </c>
      <c r="H2501" s="340" t="s">
        <v>31</v>
      </c>
      <c r="AA2501" s="142">
        <v>219821000019</v>
      </c>
      <c r="AB2501" s="140" t="s">
        <v>10685</v>
      </c>
      <c r="AC2501" s="140" t="s">
        <v>12460</v>
      </c>
      <c r="AD2501" s="140" t="s">
        <v>13541</v>
      </c>
      <c r="AE2501" s="140" t="s">
        <v>10692</v>
      </c>
      <c r="AF2501" s="29" t="s">
        <v>12544</v>
      </c>
      <c r="AG2501" t="s">
        <v>12549</v>
      </c>
    </row>
    <row r="2502" spans="6:33" x14ac:dyDescent="0.25">
      <c r="F2502" s="338">
        <v>4629679</v>
      </c>
      <c r="G2502" s="339" t="s">
        <v>4185</v>
      </c>
      <c r="H2502" s="340" t="s">
        <v>20</v>
      </c>
      <c r="AA2502" s="142">
        <v>219821000370</v>
      </c>
      <c r="AB2502" s="140" t="s">
        <v>10685</v>
      </c>
      <c r="AC2502" s="140" t="s">
        <v>12461</v>
      </c>
      <c r="AD2502" s="140" t="s">
        <v>13541</v>
      </c>
      <c r="AE2502" s="140" t="s">
        <v>10692</v>
      </c>
      <c r="AF2502" s="29" t="s">
        <v>12544</v>
      </c>
      <c r="AG2502" t="s">
        <v>12549</v>
      </c>
    </row>
    <row r="2503" spans="6:33" x14ac:dyDescent="0.25">
      <c r="F2503" s="338">
        <v>34526405</v>
      </c>
      <c r="G2503" s="339" t="s">
        <v>4183</v>
      </c>
      <c r="H2503" s="340" t="s">
        <v>31</v>
      </c>
      <c r="AA2503" s="142">
        <v>219821000060</v>
      </c>
      <c r="AB2503" s="140" t="s">
        <v>10685</v>
      </c>
      <c r="AC2503" s="140" t="s">
        <v>12462</v>
      </c>
      <c r="AD2503" s="140" t="s">
        <v>13542</v>
      </c>
      <c r="AE2503" s="140" t="s">
        <v>10692</v>
      </c>
      <c r="AF2503" s="29" t="s">
        <v>12544</v>
      </c>
      <c r="AG2503" t="s">
        <v>12549</v>
      </c>
    </row>
    <row r="2504" spans="6:33" x14ac:dyDescent="0.25">
      <c r="F2504" s="338">
        <v>41949254</v>
      </c>
      <c r="G2504" s="339" t="s">
        <v>4184</v>
      </c>
      <c r="H2504" s="340" t="s">
        <v>31</v>
      </c>
      <c r="AA2504" s="142">
        <v>419821002665</v>
      </c>
      <c r="AB2504" s="140" t="s">
        <v>10685</v>
      </c>
      <c r="AC2504" s="140" t="s">
        <v>12463</v>
      </c>
      <c r="AD2504" s="140" t="s">
        <v>13542</v>
      </c>
      <c r="AE2504" s="140" t="s">
        <v>10692</v>
      </c>
      <c r="AF2504" s="29" t="s">
        <v>12544</v>
      </c>
      <c r="AG2504" t="s">
        <v>12549</v>
      </c>
    </row>
    <row r="2505" spans="6:33" x14ac:dyDescent="0.25">
      <c r="F2505" s="338">
        <v>76341059</v>
      </c>
      <c r="G2505" s="339" t="s">
        <v>4181</v>
      </c>
      <c r="H2505" s="340">
        <v>10</v>
      </c>
      <c r="AA2505" s="142">
        <v>219821000078</v>
      </c>
      <c r="AB2505" s="140" t="s">
        <v>10685</v>
      </c>
      <c r="AC2505" s="140" t="s">
        <v>12464</v>
      </c>
      <c r="AD2505" s="140" t="s">
        <v>13543</v>
      </c>
      <c r="AE2505" s="140" t="s">
        <v>10692</v>
      </c>
      <c r="AF2505" s="29" t="s">
        <v>12545</v>
      </c>
      <c r="AG2505" t="s">
        <v>12550</v>
      </c>
    </row>
    <row r="2506" spans="6:33" x14ac:dyDescent="0.25">
      <c r="F2506" s="338">
        <v>76006711</v>
      </c>
      <c r="G2506" s="339" t="s">
        <v>4180</v>
      </c>
      <c r="H2506" s="340" t="s">
        <v>39</v>
      </c>
      <c r="AA2506" s="142">
        <v>219821000183</v>
      </c>
      <c r="AB2506" s="140" t="s">
        <v>10685</v>
      </c>
      <c r="AC2506" s="140" t="s">
        <v>12465</v>
      </c>
      <c r="AD2506" s="140" t="s">
        <v>13543</v>
      </c>
      <c r="AE2506" s="140" t="s">
        <v>10692</v>
      </c>
      <c r="AF2506" s="29" t="s">
        <v>12545</v>
      </c>
      <c r="AG2506" t="s">
        <v>12550</v>
      </c>
    </row>
    <row r="2507" spans="6:33" x14ac:dyDescent="0.25">
      <c r="F2507" s="338">
        <v>25582277</v>
      </c>
      <c r="G2507" s="339" t="s">
        <v>4179</v>
      </c>
      <c r="H2507" s="340" t="s">
        <v>31</v>
      </c>
      <c r="AA2507" s="142">
        <v>219821000604</v>
      </c>
      <c r="AB2507" s="140" t="s">
        <v>10685</v>
      </c>
      <c r="AC2507" s="140" t="s">
        <v>12466</v>
      </c>
      <c r="AD2507" s="140" t="s">
        <v>13543</v>
      </c>
      <c r="AE2507" s="140" t="s">
        <v>10692</v>
      </c>
      <c r="AF2507" s="29" t="s">
        <v>12545</v>
      </c>
      <c r="AG2507" t="s">
        <v>12550</v>
      </c>
    </row>
    <row r="2508" spans="6:33" x14ac:dyDescent="0.25">
      <c r="F2508" s="338">
        <v>48575215</v>
      </c>
      <c r="G2508" s="339" t="s">
        <v>13653</v>
      </c>
      <c r="H2508" s="340" t="s">
        <v>31</v>
      </c>
      <c r="AA2508" s="142">
        <v>219821000574</v>
      </c>
      <c r="AB2508" s="140" t="s">
        <v>10685</v>
      </c>
      <c r="AC2508" s="140" t="s">
        <v>12467</v>
      </c>
      <c r="AD2508" s="140" t="s">
        <v>13543</v>
      </c>
      <c r="AE2508" s="140" t="s">
        <v>10692</v>
      </c>
      <c r="AF2508" s="29" t="s">
        <v>12545</v>
      </c>
      <c r="AG2508" t="s">
        <v>12550</v>
      </c>
    </row>
    <row r="2509" spans="6:33" x14ac:dyDescent="0.25">
      <c r="F2509" s="338">
        <v>31472318</v>
      </c>
      <c r="G2509" s="339" t="s">
        <v>4186</v>
      </c>
      <c r="H2509" s="340" t="s">
        <v>31</v>
      </c>
      <c r="AA2509" s="142">
        <v>419821002606</v>
      </c>
      <c r="AB2509" s="140" t="s">
        <v>10685</v>
      </c>
      <c r="AC2509" s="140" t="s">
        <v>12468</v>
      </c>
      <c r="AD2509" s="140" t="s">
        <v>13543</v>
      </c>
      <c r="AE2509" s="140" t="s">
        <v>10692</v>
      </c>
      <c r="AF2509" s="29" t="s">
        <v>12545</v>
      </c>
      <c r="AG2509" t="s">
        <v>12550</v>
      </c>
    </row>
    <row r="2510" spans="6:33" x14ac:dyDescent="0.25">
      <c r="F2510" s="338">
        <v>76326275</v>
      </c>
      <c r="G2510" s="339" t="s">
        <v>13654</v>
      </c>
      <c r="H2510" s="340" t="s">
        <v>31</v>
      </c>
      <c r="AA2510" s="142">
        <v>219821000175</v>
      </c>
      <c r="AB2510" s="140" t="s">
        <v>10685</v>
      </c>
      <c r="AC2510" s="140" t="s">
        <v>12469</v>
      </c>
      <c r="AD2510" s="140" t="s">
        <v>13544</v>
      </c>
      <c r="AE2510" s="140" t="s">
        <v>10692</v>
      </c>
      <c r="AF2510" s="29" t="s">
        <v>12544</v>
      </c>
      <c r="AG2510" t="s">
        <v>12549</v>
      </c>
    </row>
    <row r="2511" spans="6:33" x14ac:dyDescent="0.25">
      <c r="F2511" s="338">
        <v>25561367</v>
      </c>
      <c r="G2511" s="339" t="s">
        <v>4172</v>
      </c>
      <c r="H2511" s="340" t="s">
        <v>39</v>
      </c>
      <c r="AA2511" s="142">
        <v>219821000469</v>
      </c>
      <c r="AB2511" s="140" t="s">
        <v>10685</v>
      </c>
      <c r="AC2511" s="140" t="s">
        <v>11512</v>
      </c>
      <c r="AD2511" s="140" t="s">
        <v>13544</v>
      </c>
      <c r="AE2511" s="140" t="s">
        <v>10692</v>
      </c>
      <c r="AF2511" s="29" t="s">
        <v>12544</v>
      </c>
      <c r="AG2511" t="s">
        <v>12549</v>
      </c>
    </row>
    <row r="2512" spans="6:33" x14ac:dyDescent="0.25">
      <c r="F2512" s="338">
        <v>76029306</v>
      </c>
      <c r="G2512" s="339" t="s">
        <v>4171</v>
      </c>
      <c r="H2512" s="340" t="s">
        <v>31</v>
      </c>
      <c r="AA2512" s="142">
        <v>219821000728</v>
      </c>
      <c r="AB2512" s="140" t="s">
        <v>10685</v>
      </c>
      <c r="AC2512" s="140" t="s">
        <v>12470</v>
      </c>
      <c r="AD2512" s="140" t="s">
        <v>13544</v>
      </c>
      <c r="AE2512" s="140" t="s">
        <v>10692</v>
      </c>
      <c r="AF2512" s="29" t="s">
        <v>12544</v>
      </c>
      <c r="AG2512" t="s">
        <v>12549</v>
      </c>
    </row>
    <row r="2513" spans="6:33" x14ac:dyDescent="0.25">
      <c r="F2513" s="338">
        <v>1060986138</v>
      </c>
      <c r="G2513" s="339" t="s">
        <v>4173</v>
      </c>
      <c r="H2513" s="340" t="s">
        <v>20</v>
      </c>
      <c r="AA2513" s="142">
        <v>219821002755</v>
      </c>
      <c r="AB2513" s="140" t="s">
        <v>10685</v>
      </c>
      <c r="AC2513" s="140" t="s">
        <v>12471</v>
      </c>
      <c r="AD2513" s="140" t="s">
        <v>13544</v>
      </c>
      <c r="AE2513" s="140" t="s">
        <v>10692</v>
      </c>
      <c r="AF2513" s="29" t="s">
        <v>12544</v>
      </c>
      <c r="AG2513" t="s">
        <v>12549</v>
      </c>
    </row>
    <row r="2514" spans="6:33" x14ac:dyDescent="0.25">
      <c r="F2514" s="338">
        <v>34679407</v>
      </c>
      <c r="G2514" s="339" t="s">
        <v>4174</v>
      </c>
      <c r="H2514" s="340" t="s">
        <v>39</v>
      </c>
      <c r="AA2514" s="142">
        <v>219821000159</v>
      </c>
      <c r="AB2514" s="140" t="s">
        <v>10685</v>
      </c>
      <c r="AC2514" s="140" t="s">
        <v>12472</v>
      </c>
      <c r="AD2514" s="140" t="s">
        <v>13545</v>
      </c>
      <c r="AE2514" s="140" t="s">
        <v>10692</v>
      </c>
      <c r="AF2514" s="29" t="s">
        <v>12544</v>
      </c>
      <c r="AG2514" t="s">
        <v>12549</v>
      </c>
    </row>
    <row r="2515" spans="6:33" x14ac:dyDescent="0.25">
      <c r="F2515" s="338">
        <v>25364299</v>
      </c>
      <c r="G2515" s="339" t="s">
        <v>4176</v>
      </c>
      <c r="H2515" s="340" t="s">
        <v>31</v>
      </c>
      <c r="AA2515" s="142">
        <v>219821000761</v>
      </c>
      <c r="AB2515" s="140" t="s">
        <v>10685</v>
      </c>
      <c r="AC2515" s="140" t="s">
        <v>11528</v>
      </c>
      <c r="AD2515" s="140" t="s">
        <v>13545</v>
      </c>
      <c r="AE2515" s="140" t="s">
        <v>10692</v>
      </c>
      <c r="AF2515" s="29" t="s">
        <v>12544</v>
      </c>
      <c r="AG2515" t="s">
        <v>12549</v>
      </c>
    </row>
    <row r="2516" spans="6:33" x14ac:dyDescent="0.25">
      <c r="F2516" s="338">
        <v>1061756528</v>
      </c>
      <c r="G2516" s="339" t="s">
        <v>13655</v>
      </c>
      <c r="H2516" s="340" t="s">
        <v>31</v>
      </c>
      <c r="AA2516" s="142">
        <v>219821000108</v>
      </c>
      <c r="AB2516" s="140" t="s">
        <v>10685</v>
      </c>
      <c r="AC2516" s="140" t="s">
        <v>12473</v>
      </c>
      <c r="AD2516" s="140" t="s">
        <v>13546</v>
      </c>
      <c r="AE2516" s="140" t="s">
        <v>10692</v>
      </c>
      <c r="AF2516" s="29" t="s">
        <v>12544</v>
      </c>
      <c r="AG2516" t="s">
        <v>12549</v>
      </c>
    </row>
    <row r="2517" spans="6:33" x14ac:dyDescent="0.25">
      <c r="F2517" s="338">
        <v>1061720184</v>
      </c>
      <c r="G2517" s="339" t="s">
        <v>3622</v>
      </c>
      <c r="H2517" s="340" t="s">
        <v>31</v>
      </c>
      <c r="AA2517" s="142">
        <v>219821000396</v>
      </c>
      <c r="AB2517" s="140" t="s">
        <v>10685</v>
      </c>
      <c r="AC2517" s="140" t="s">
        <v>12474</v>
      </c>
      <c r="AD2517" s="140" t="s">
        <v>13546</v>
      </c>
      <c r="AE2517" s="140" t="s">
        <v>10692</v>
      </c>
      <c r="AF2517" s="29" t="s">
        <v>12544</v>
      </c>
      <c r="AG2517" t="s">
        <v>12549</v>
      </c>
    </row>
    <row r="2518" spans="6:33" x14ac:dyDescent="0.25">
      <c r="F2518" s="338">
        <v>1062077743</v>
      </c>
      <c r="G2518" s="339" t="s">
        <v>4175</v>
      </c>
      <c r="H2518" s="340" t="s">
        <v>39</v>
      </c>
      <c r="AA2518" s="142">
        <v>219821000388</v>
      </c>
      <c r="AB2518" s="140" t="s">
        <v>10685</v>
      </c>
      <c r="AC2518" s="140" t="s">
        <v>12475</v>
      </c>
      <c r="AD2518" s="140" t="s">
        <v>13546</v>
      </c>
      <c r="AE2518" s="140" t="s">
        <v>10692</v>
      </c>
      <c r="AF2518" s="29" t="s">
        <v>12544</v>
      </c>
      <c r="AG2518" t="s">
        <v>12549</v>
      </c>
    </row>
    <row r="2519" spans="6:33" x14ac:dyDescent="0.25">
      <c r="F2519" s="338">
        <v>1061731395</v>
      </c>
      <c r="G2519" s="339" t="s">
        <v>13656</v>
      </c>
      <c r="H2519" s="340" t="s">
        <v>31</v>
      </c>
      <c r="AA2519" s="142">
        <v>219821000426</v>
      </c>
      <c r="AB2519" s="140" t="s">
        <v>10685</v>
      </c>
      <c r="AC2519" s="140" t="s">
        <v>12476</v>
      </c>
      <c r="AD2519" s="140" t="s">
        <v>13547</v>
      </c>
      <c r="AE2519" s="140" t="s">
        <v>10692</v>
      </c>
      <c r="AF2519" s="29" t="s">
        <v>12545</v>
      </c>
      <c r="AG2519" t="s">
        <v>12549</v>
      </c>
    </row>
    <row r="2520" spans="6:33" x14ac:dyDescent="0.25">
      <c r="F2520" s="338">
        <v>76291807</v>
      </c>
      <c r="G2520" s="339" t="s">
        <v>4168</v>
      </c>
      <c r="H2520" s="340" t="s">
        <v>31</v>
      </c>
      <c r="AA2520" s="142">
        <v>219821000477</v>
      </c>
      <c r="AB2520" s="140" t="s">
        <v>10685</v>
      </c>
      <c r="AC2520" s="140" t="s">
        <v>12477</v>
      </c>
      <c r="AD2520" s="140" t="s">
        <v>13547</v>
      </c>
      <c r="AE2520" s="140" t="s">
        <v>10692</v>
      </c>
      <c r="AF2520" s="29" t="s">
        <v>12545</v>
      </c>
      <c r="AG2520" t="s">
        <v>12549</v>
      </c>
    </row>
    <row r="2521" spans="6:33" x14ac:dyDescent="0.25">
      <c r="F2521" s="338">
        <v>1067814137</v>
      </c>
      <c r="G2521" s="339" t="s">
        <v>13657</v>
      </c>
      <c r="H2521" s="340" t="s">
        <v>20</v>
      </c>
      <c r="AA2521" s="142">
        <v>219821000507</v>
      </c>
      <c r="AB2521" s="140" t="s">
        <v>10685</v>
      </c>
      <c r="AC2521" s="140" t="s">
        <v>12478</v>
      </c>
      <c r="AD2521" s="140" t="s">
        <v>13547</v>
      </c>
      <c r="AE2521" s="140" t="s">
        <v>10692</v>
      </c>
      <c r="AF2521" s="29" t="s">
        <v>12545</v>
      </c>
      <c r="AG2521" t="s">
        <v>12549</v>
      </c>
    </row>
    <row r="2522" spans="6:33" x14ac:dyDescent="0.25">
      <c r="F2522" s="338">
        <v>25583835</v>
      </c>
      <c r="G2522" s="339" t="s">
        <v>1604</v>
      </c>
      <c r="H2522" s="340">
        <v>14</v>
      </c>
      <c r="AA2522" s="142">
        <v>219821000094</v>
      </c>
      <c r="AB2522" s="140" t="s">
        <v>10685</v>
      </c>
      <c r="AC2522" s="140" t="s">
        <v>12479</v>
      </c>
      <c r="AD2522" s="140" t="s">
        <v>13548</v>
      </c>
      <c r="AE2522" s="140" t="s">
        <v>10692</v>
      </c>
      <c r="AF2522" s="29" t="s">
        <v>12545</v>
      </c>
      <c r="AG2522" t="s">
        <v>12550</v>
      </c>
    </row>
    <row r="2523" spans="6:33" x14ac:dyDescent="0.25">
      <c r="F2523" s="338">
        <v>76007175</v>
      </c>
      <c r="G2523" s="339" t="s">
        <v>1603</v>
      </c>
      <c r="H2523" s="340" t="s">
        <v>85</v>
      </c>
      <c r="AA2523" s="142">
        <v>219821000493</v>
      </c>
      <c r="AB2523" s="140" t="s">
        <v>10685</v>
      </c>
      <c r="AC2523" s="140" t="s">
        <v>12480</v>
      </c>
      <c r="AD2523" s="140" t="s">
        <v>13549</v>
      </c>
      <c r="AE2523" s="140" t="s">
        <v>10692</v>
      </c>
      <c r="AF2523" s="29" t="s">
        <v>12547</v>
      </c>
      <c r="AG2523" t="s">
        <v>12550</v>
      </c>
    </row>
    <row r="2524" spans="6:33" x14ac:dyDescent="0.25">
      <c r="F2524" s="338">
        <v>76007222</v>
      </c>
      <c r="G2524" s="339" t="s">
        <v>13658</v>
      </c>
      <c r="H2524" s="340" t="s">
        <v>88</v>
      </c>
      <c r="AA2524" s="142">
        <v>219821000701</v>
      </c>
      <c r="AB2524" s="140" t="s">
        <v>10685</v>
      </c>
      <c r="AC2524" s="140" t="s">
        <v>12481</v>
      </c>
      <c r="AD2524" s="140" t="s">
        <v>13549</v>
      </c>
      <c r="AE2524" s="140" t="s">
        <v>10692</v>
      </c>
      <c r="AF2524" s="29" t="s">
        <v>12547</v>
      </c>
      <c r="AG2524" t="s">
        <v>12550</v>
      </c>
    </row>
    <row r="2525" spans="6:33" x14ac:dyDescent="0.25">
      <c r="F2525" s="338">
        <v>25560522</v>
      </c>
      <c r="G2525" s="339" t="s">
        <v>1594</v>
      </c>
      <c r="H2525" s="340" t="s">
        <v>90</v>
      </c>
      <c r="AA2525" s="142">
        <v>419821002673</v>
      </c>
      <c r="AB2525" s="140" t="s">
        <v>10685</v>
      </c>
      <c r="AC2525" s="140" t="s">
        <v>12482</v>
      </c>
      <c r="AD2525" s="140" t="s">
        <v>13549</v>
      </c>
      <c r="AE2525" s="140" t="s">
        <v>10692</v>
      </c>
      <c r="AF2525" s="29" t="s">
        <v>12547</v>
      </c>
      <c r="AG2525" t="s">
        <v>12550</v>
      </c>
    </row>
    <row r="2526" spans="6:33" x14ac:dyDescent="0.25">
      <c r="F2526" s="338">
        <v>25559494</v>
      </c>
      <c r="G2526" s="339" t="s">
        <v>1595</v>
      </c>
      <c r="H2526" s="340">
        <v>14</v>
      </c>
      <c r="AA2526" s="142">
        <v>219821000191</v>
      </c>
      <c r="AB2526" s="140" t="s">
        <v>10685</v>
      </c>
      <c r="AC2526" s="140" t="s">
        <v>12483</v>
      </c>
      <c r="AD2526" s="140" t="s">
        <v>13549</v>
      </c>
      <c r="AE2526" s="140" t="s">
        <v>10692</v>
      </c>
      <c r="AF2526" s="29" t="s">
        <v>12547</v>
      </c>
      <c r="AG2526" t="s">
        <v>12550</v>
      </c>
    </row>
    <row r="2527" spans="6:33" x14ac:dyDescent="0.25">
      <c r="F2527" s="338">
        <v>25559652</v>
      </c>
      <c r="G2527" s="339" t="s">
        <v>1596</v>
      </c>
      <c r="H2527" s="340">
        <v>3</v>
      </c>
      <c r="AA2527" s="142">
        <v>319821000412</v>
      </c>
      <c r="AB2527" s="140" t="s">
        <v>10685</v>
      </c>
      <c r="AC2527" s="140" t="s">
        <v>12484</v>
      </c>
      <c r="AD2527" s="140" t="s">
        <v>13549</v>
      </c>
      <c r="AE2527" s="140" t="s">
        <v>10692</v>
      </c>
      <c r="AF2527" s="29" t="s">
        <v>12547</v>
      </c>
      <c r="AG2527" t="s">
        <v>12550</v>
      </c>
    </row>
    <row r="2528" spans="6:33" x14ac:dyDescent="0.25">
      <c r="F2528" s="338">
        <v>4729462</v>
      </c>
      <c r="G2528" s="339" t="s">
        <v>1593</v>
      </c>
      <c r="H2528" s="340" t="s">
        <v>88</v>
      </c>
      <c r="AA2528" s="142">
        <v>219821000744</v>
      </c>
      <c r="AB2528" s="140" t="s">
        <v>10685</v>
      </c>
      <c r="AC2528" s="140" t="s">
        <v>11531</v>
      </c>
      <c r="AD2528" s="140" t="s">
        <v>13550</v>
      </c>
      <c r="AE2528" s="140" t="s">
        <v>10692</v>
      </c>
      <c r="AF2528" s="29" t="s">
        <v>12545</v>
      </c>
      <c r="AG2528" t="s">
        <v>12550</v>
      </c>
    </row>
    <row r="2529" spans="6:33" x14ac:dyDescent="0.25">
      <c r="F2529" s="338">
        <v>4730307</v>
      </c>
      <c r="G2529" s="339" t="s">
        <v>1597</v>
      </c>
      <c r="H2529" s="340" t="s">
        <v>85</v>
      </c>
      <c r="AA2529" s="142">
        <v>119821000031</v>
      </c>
      <c r="AB2529" s="140" t="s">
        <v>10685</v>
      </c>
      <c r="AC2529" s="140" t="s">
        <v>12485</v>
      </c>
      <c r="AD2529" s="140" t="s">
        <v>13550</v>
      </c>
      <c r="AE2529" s="140" t="s">
        <v>10722</v>
      </c>
      <c r="AF2529" s="29" t="s">
        <v>12545</v>
      </c>
      <c r="AG2529" t="s">
        <v>12550</v>
      </c>
    </row>
    <row r="2530" spans="6:33" x14ac:dyDescent="0.25">
      <c r="F2530" s="338">
        <v>25559025</v>
      </c>
      <c r="G2530" s="339" t="s">
        <v>1599</v>
      </c>
      <c r="H2530" s="340">
        <v>14</v>
      </c>
      <c r="AA2530" s="142">
        <v>219821000124</v>
      </c>
      <c r="AB2530" s="140" t="s">
        <v>10685</v>
      </c>
      <c r="AC2530" s="140" t="s">
        <v>12486</v>
      </c>
      <c r="AD2530" s="140" t="s">
        <v>13551</v>
      </c>
      <c r="AE2530" s="140" t="s">
        <v>10692</v>
      </c>
      <c r="AF2530" s="29" t="s">
        <v>12547</v>
      </c>
      <c r="AG2530" t="s">
        <v>12550</v>
      </c>
    </row>
    <row r="2531" spans="6:33" x14ac:dyDescent="0.25">
      <c r="F2531" s="338">
        <v>25559492</v>
      </c>
      <c r="G2531" s="339" t="s">
        <v>1600</v>
      </c>
      <c r="H2531" s="340">
        <v>14</v>
      </c>
      <c r="AA2531" s="142">
        <v>219821002658</v>
      </c>
      <c r="AB2531" s="140" t="s">
        <v>10685</v>
      </c>
      <c r="AC2531" s="140" t="s">
        <v>12487</v>
      </c>
      <c r="AD2531" s="140" t="s">
        <v>13551</v>
      </c>
      <c r="AE2531" s="140" t="s">
        <v>10692</v>
      </c>
      <c r="AF2531" s="29" t="s">
        <v>12547</v>
      </c>
      <c r="AG2531" t="s">
        <v>12550</v>
      </c>
    </row>
    <row r="2532" spans="6:33" x14ac:dyDescent="0.25">
      <c r="F2532" s="338">
        <v>25559924</v>
      </c>
      <c r="G2532" s="339" t="s">
        <v>1601</v>
      </c>
      <c r="H2532" s="340">
        <v>14</v>
      </c>
      <c r="AA2532" s="142">
        <v>219821000663</v>
      </c>
      <c r="AB2532" s="140" t="s">
        <v>10685</v>
      </c>
      <c r="AC2532" s="140" t="s">
        <v>12488</v>
      </c>
      <c r="AD2532" s="140" t="s">
        <v>13551</v>
      </c>
      <c r="AE2532" s="140" t="s">
        <v>10692</v>
      </c>
      <c r="AF2532" s="29" t="s">
        <v>12547</v>
      </c>
      <c r="AG2532" t="s">
        <v>12550</v>
      </c>
    </row>
    <row r="2533" spans="6:33" x14ac:dyDescent="0.25">
      <c r="F2533" s="338">
        <v>1062081070</v>
      </c>
      <c r="G2533" s="339" t="s">
        <v>1602</v>
      </c>
      <c r="H2533" s="340" t="s">
        <v>89</v>
      </c>
      <c r="AA2533" s="142">
        <v>219821000752</v>
      </c>
      <c r="AB2533" s="140" t="s">
        <v>10685</v>
      </c>
      <c r="AC2533" s="140" t="s">
        <v>12489</v>
      </c>
      <c r="AD2533" s="140" t="s">
        <v>13552</v>
      </c>
      <c r="AE2533" s="140" t="s">
        <v>10692</v>
      </c>
      <c r="AF2533" s="29" t="s">
        <v>12545</v>
      </c>
      <c r="AG2533" t="s">
        <v>12550</v>
      </c>
    </row>
    <row r="2534" spans="6:33" x14ac:dyDescent="0.25">
      <c r="F2534" s="338">
        <v>76007724</v>
      </c>
      <c r="G2534" s="339" t="s">
        <v>1598</v>
      </c>
      <c r="H2534" s="340" t="s">
        <v>88</v>
      </c>
      <c r="AA2534" s="142">
        <v>219821000582</v>
      </c>
      <c r="AB2534" s="140" t="s">
        <v>10685</v>
      </c>
      <c r="AC2534" s="140" t="s">
        <v>12490</v>
      </c>
      <c r="AD2534" s="140" t="s">
        <v>13552</v>
      </c>
      <c r="AE2534" s="140" t="s">
        <v>10692</v>
      </c>
      <c r="AF2534" s="29" t="s">
        <v>12545</v>
      </c>
      <c r="AG2534" t="s">
        <v>12550</v>
      </c>
    </row>
    <row r="2535" spans="6:33" x14ac:dyDescent="0.25">
      <c r="F2535" s="338">
        <v>25483251</v>
      </c>
      <c r="G2535" s="339" t="s">
        <v>1591</v>
      </c>
      <c r="H2535" s="340" t="s">
        <v>85</v>
      </c>
      <c r="AA2535" s="142">
        <v>219821000558</v>
      </c>
      <c r="AB2535" s="140" t="s">
        <v>10685</v>
      </c>
      <c r="AC2535" s="140" t="s">
        <v>12491</v>
      </c>
      <c r="AD2535" s="140" t="s">
        <v>13552</v>
      </c>
      <c r="AE2535" s="140" t="s">
        <v>10692</v>
      </c>
      <c r="AF2535" s="29" t="s">
        <v>12545</v>
      </c>
      <c r="AG2535" t="s">
        <v>12550</v>
      </c>
    </row>
    <row r="2536" spans="6:33" x14ac:dyDescent="0.25">
      <c r="F2536" s="338">
        <v>1107076167</v>
      </c>
      <c r="G2536" s="339" t="s">
        <v>1592</v>
      </c>
      <c r="H2536" s="340" t="s">
        <v>89</v>
      </c>
      <c r="AA2536" s="142">
        <v>419821002681</v>
      </c>
      <c r="AB2536" s="140" t="s">
        <v>10685</v>
      </c>
      <c r="AC2536" s="140" t="s">
        <v>12492</v>
      </c>
      <c r="AD2536" s="140" t="s">
        <v>13553</v>
      </c>
      <c r="AE2536" s="140" t="s">
        <v>10692</v>
      </c>
      <c r="AF2536" s="29" t="s">
        <v>12545</v>
      </c>
      <c r="AG2536" t="s">
        <v>12550</v>
      </c>
    </row>
    <row r="2537" spans="6:33" x14ac:dyDescent="0.25">
      <c r="F2537" s="338">
        <v>76006085</v>
      </c>
      <c r="G2537" s="339" t="s">
        <v>1589</v>
      </c>
      <c r="H2537" s="340" t="s">
        <v>88</v>
      </c>
      <c r="AA2537" s="142">
        <v>219821000485</v>
      </c>
      <c r="AB2537" s="140" t="s">
        <v>10685</v>
      </c>
      <c r="AC2537" s="140" t="s">
        <v>12493</v>
      </c>
      <c r="AD2537" s="140" t="s">
        <v>13553</v>
      </c>
      <c r="AE2537" s="140" t="s">
        <v>10692</v>
      </c>
      <c r="AF2537" s="29" t="s">
        <v>12545</v>
      </c>
      <c r="AG2537" t="s">
        <v>12550</v>
      </c>
    </row>
    <row r="2538" spans="6:33" x14ac:dyDescent="0.25">
      <c r="F2538" s="338">
        <v>76006177</v>
      </c>
      <c r="G2538" s="339" t="s">
        <v>1590</v>
      </c>
      <c r="H2538" s="340" t="s">
        <v>88</v>
      </c>
      <c r="AA2538" s="142">
        <v>219821000205</v>
      </c>
      <c r="AB2538" s="140" t="s">
        <v>10685</v>
      </c>
      <c r="AC2538" s="140" t="s">
        <v>12494</v>
      </c>
      <c r="AD2538" s="140" t="s">
        <v>13553</v>
      </c>
      <c r="AE2538" s="140" t="s">
        <v>10692</v>
      </c>
      <c r="AF2538" s="29" t="s">
        <v>12545</v>
      </c>
      <c r="AG2538" t="s">
        <v>12550</v>
      </c>
    </row>
    <row r="2539" spans="6:33" x14ac:dyDescent="0.25">
      <c r="F2539" s="338">
        <v>4726650</v>
      </c>
      <c r="G2539" s="339" t="s">
        <v>1587</v>
      </c>
      <c r="H2539" s="340" t="s">
        <v>88</v>
      </c>
      <c r="AA2539" s="142">
        <v>219821000213</v>
      </c>
      <c r="AB2539" s="140" t="s">
        <v>10685</v>
      </c>
      <c r="AC2539" s="140" t="s">
        <v>12495</v>
      </c>
      <c r="AD2539" s="140" t="s">
        <v>13554</v>
      </c>
      <c r="AE2539" s="140" t="s">
        <v>10692</v>
      </c>
      <c r="AF2539" s="29" t="s">
        <v>12545</v>
      </c>
      <c r="AG2539" t="s">
        <v>12550</v>
      </c>
    </row>
    <row r="2540" spans="6:33" x14ac:dyDescent="0.25">
      <c r="F2540" s="338">
        <v>25560491</v>
      </c>
      <c r="G2540" s="339" t="s">
        <v>1588</v>
      </c>
      <c r="H2540" s="340" t="s">
        <v>89</v>
      </c>
      <c r="AA2540" s="142">
        <v>419821002631</v>
      </c>
      <c r="AB2540" s="140" t="s">
        <v>10685</v>
      </c>
      <c r="AC2540" s="140" t="s">
        <v>12496</v>
      </c>
      <c r="AD2540" s="140" t="s">
        <v>13554</v>
      </c>
      <c r="AE2540" s="140" t="s">
        <v>10692</v>
      </c>
      <c r="AF2540" s="29" t="s">
        <v>12545</v>
      </c>
      <c r="AG2540" t="s">
        <v>12550</v>
      </c>
    </row>
    <row r="2541" spans="6:33" x14ac:dyDescent="0.25">
      <c r="F2541" s="338">
        <v>25561225</v>
      </c>
      <c r="G2541" s="339" t="s">
        <v>4193</v>
      </c>
      <c r="H2541" s="340" t="s">
        <v>85</v>
      </c>
      <c r="AA2541" s="142">
        <v>419821002622</v>
      </c>
      <c r="AB2541" s="140" t="s">
        <v>10685</v>
      </c>
      <c r="AC2541" s="140" t="s">
        <v>12497</v>
      </c>
      <c r="AD2541" s="140" t="s">
        <v>13554</v>
      </c>
      <c r="AE2541" s="140" t="s">
        <v>10692</v>
      </c>
      <c r="AF2541" s="29" t="s">
        <v>12545</v>
      </c>
      <c r="AG2541" t="s">
        <v>12550</v>
      </c>
    </row>
    <row r="2542" spans="6:33" x14ac:dyDescent="0.25">
      <c r="F2542" s="338">
        <v>10632485</v>
      </c>
      <c r="G2542" s="339" t="s">
        <v>1579</v>
      </c>
      <c r="H2542" s="340" t="s">
        <v>90</v>
      </c>
      <c r="AA2542" s="142">
        <v>219824000176</v>
      </c>
      <c r="AB2542" s="140" t="s">
        <v>10686</v>
      </c>
      <c r="AC2542" s="140" t="s">
        <v>12928</v>
      </c>
      <c r="AD2542" s="140" t="s">
        <v>13555</v>
      </c>
      <c r="AE2542" s="140" t="s">
        <v>10692</v>
      </c>
      <c r="AF2542" s="29">
        <v>0</v>
      </c>
      <c r="AG2542" t="s">
        <v>12549</v>
      </c>
    </row>
    <row r="2543" spans="6:33" x14ac:dyDescent="0.25">
      <c r="F2543" s="338">
        <v>76006490</v>
      </c>
      <c r="G2543" s="339" t="s">
        <v>1580</v>
      </c>
      <c r="H2543" s="340" t="s">
        <v>85</v>
      </c>
      <c r="AA2543" s="142">
        <v>219824000222</v>
      </c>
      <c r="AB2543" s="140" t="s">
        <v>10686</v>
      </c>
      <c r="AC2543" s="140" t="s">
        <v>12929</v>
      </c>
      <c r="AD2543" s="140" t="s">
        <v>13556</v>
      </c>
      <c r="AE2543" s="140" t="s">
        <v>10692</v>
      </c>
      <c r="AF2543" s="29" t="s">
        <v>12544</v>
      </c>
      <c r="AG2543" t="s">
        <v>12549</v>
      </c>
    </row>
    <row r="2544" spans="6:33" x14ac:dyDescent="0.25">
      <c r="F2544" s="338">
        <v>25560514</v>
      </c>
      <c r="G2544" s="339" t="s">
        <v>1584</v>
      </c>
      <c r="H2544" s="340" t="s">
        <v>88</v>
      </c>
      <c r="AA2544" s="142">
        <v>219824000117</v>
      </c>
      <c r="AB2544" s="140" t="s">
        <v>10686</v>
      </c>
      <c r="AC2544" s="140" t="s">
        <v>12498</v>
      </c>
      <c r="AD2544" s="140" t="s">
        <v>13556</v>
      </c>
      <c r="AE2544" s="140" t="s">
        <v>10692</v>
      </c>
      <c r="AF2544" s="29" t="s">
        <v>12544</v>
      </c>
      <c r="AG2544" t="s">
        <v>12549</v>
      </c>
    </row>
    <row r="2545" spans="6:33" x14ac:dyDescent="0.25">
      <c r="F2545" s="338">
        <v>25561072</v>
      </c>
      <c r="G2545" s="339" t="s">
        <v>1585</v>
      </c>
      <c r="H2545" s="340" t="s">
        <v>89</v>
      </c>
      <c r="AA2545" s="142">
        <v>219824000079</v>
      </c>
      <c r="AB2545" s="140" t="s">
        <v>10686</v>
      </c>
      <c r="AC2545" s="140" t="s">
        <v>12499</v>
      </c>
      <c r="AD2545" s="140" t="s">
        <v>13556</v>
      </c>
      <c r="AE2545" s="140" t="s">
        <v>10692</v>
      </c>
      <c r="AF2545" s="29" t="s">
        <v>12544</v>
      </c>
      <c r="AG2545" t="s">
        <v>12549</v>
      </c>
    </row>
    <row r="2546" spans="6:33" x14ac:dyDescent="0.25">
      <c r="F2546" s="338">
        <v>25562364</v>
      </c>
      <c r="G2546" s="339" t="s">
        <v>1586</v>
      </c>
      <c r="H2546" s="340" t="s">
        <v>88</v>
      </c>
      <c r="AA2546" s="142">
        <v>219824000206</v>
      </c>
      <c r="AB2546" s="140" t="s">
        <v>10686</v>
      </c>
      <c r="AC2546" s="140" t="s">
        <v>12500</v>
      </c>
      <c r="AD2546" s="140" t="s">
        <v>13557</v>
      </c>
      <c r="AE2546" s="140" t="s">
        <v>10692</v>
      </c>
      <c r="AF2546" s="29" t="s">
        <v>12544</v>
      </c>
      <c r="AG2546" t="s">
        <v>12549</v>
      </c>
    </row>
    <row r="2547" spans="6:33" x14ac:dyDescent="0.25">
      <c r="F2547" s="338">
        <v>76007039</v>
      </c>
      <c r="G2547" s="339" t="s">
        <v>1583</v>
      </c>
      <c r="H2547" s="340" t="s">
        <v>89</v>
      </c>
      <c r="AA2547" s="142">
        <v>219824000559</v>
      </c>
      <c r="AB2547" s="140" t="s">
        <v>10686</v>
      </c>
      <c r="AC2547" s="140" t="s">
        <v>12501</v>
      </c>
      <c r="AD2547" s="140" t="s">
        <v>13558</v>
      </c>
      <c r="AE2547" s="140" t="s">
        <v>10692</v>
      </c>
      <c r="AF2547" s="29" t="s">
        <v>12547</v>
      </c>
      <c r="AG2547" t="s">
        <v>12550</v>
      </c>
    </row>
    <row r="2548" spans="6:33" x14ac:dyDescent="0.25">
      <c r="F2548" s="338">
        <v>12282519</v>
      </c>
      <c r="G2548" s="339" t="s">
        <v>1582</v>
      </c>
      <c r="H2548" s="340" t="s">
        <v>88</v>
      </c>
      <c r="AA2548" s="142">
        <v>219824000427</v>
      </c>
      <c r="AB2548" s="140" t="s">
        <v>10686</v>
      </c>
      <c r="AC2548" s="140" t="s">
        <v>12502</v>
      </c>
      <c r="AD2548" s="140" t="s">
        <v>13558</v>
      </c>
      <c r="AE2548" s="140" t="s">
        <v>10692</v>
      </c>
      <c r="AF2548" s="29" t="s">
        <v>12547</v>
      </c>
      <c r="AG2548" t="s">
        <v>12550</v>
      </c>
    </row>
    <row r="2549" spans="6:33" x14ac:dyDescent="0.25">
      <c r="F2549" s="338">
        <v>36379827</v>
      </c>
      <c r="G2549" s="339" t="s">
        <v>4167</v>
      </c>
      <c r="H2549" s="340" t="s">
        <v>26</v>
      </c>
      <c r="AA2549" s="142">
        <v>219824000036</v>
      </c>
      <c r="AB2549" s="140" t="s">
        <v>10686</v>
      </c>
      <c r="AC2549" s="140" t="s">
        <v>12456</v>
      </c>
      <c r="AD2549" s="140" t="s">
        <v>13558</v>
      </c>
      <c r="AE2549" s="140" t="s">
        <v>10692</v>
      </c>
      <c r="AF2549" s="29" t="s">
        <v>12547</v>
      </c>
      <c r="AG2549" t="s">
        <v>12550</v>
      </c>
    </row>
    <row r="2550" spans="6:33" x14ac:dyDescent="0.25">
      <c r="F2550" s="338">
        <v>12987242</v>
      </c>
      <c r="G2550" s="339" t="s">
        <v>4164</v>
      </c>
      <c r="H2550" s="340">
        <v>14</v>
      </c>
      <c r="AA2550" s="142">
        <v>219824000087</v>
      </c>
      <c r="AB2550" s="140" t="s">
        <v>10686</v>
      </c>
      <c r="AC2550" s="140" t="s">
        <v>12503</v>
      </c>
      <c r="AD2550" s="140" t="s">
        <v>13558</v>
      </c>
      <c r="AE2550" s="140" t="s">
        <v>10692</v>
      </c>
      <c r="AF2550" s="29" t="s">
        <v>12547</v>
      </c>
      <c r="AG2550" t="s">
        <v>12550</v>
      </c>
    </row>
    <row r="2551" spans="6:33" x14ac:dyDescent="0.25">
      <c r="F2551" s="338">
        <v>30724473</v>
      </c>
      <c r="G2551" s="339" t="s">
        <v>4165</v>
      </c>
      <c r="H2551" s="340" t="s">
        <v>20</v>
      </c>
      <c r="AA2551" s="142">
        <v>219824000460</v>
      </c>
      <c r="AB2551" s="140" t="s">
        <v>10686</v>
      </c>
      <c r="AC2551" s="140" t="s">
        <v>12504</v>
      </c>
      <c r="AD2551" s="140" t="s">
        <v>13558</v>
      </c>
      <c r="AE2551" s="140" t="s">
        <v>10692</v>
      </c>
      <c r="AF2551" s="29" t="s">
        <v>12547</v>
      </c>
      <c r="AG2551" t="s">
        <v>12550</v>
      </c>
    </row>
    <row r="2552" spans="6:33" x14ac:dyDescent="0.25">
      <c r="F2552" s="338">
        <v>1081394651</v>
      </c>
      <c r="G2552" s="339" t="s">
        <v>4166</v>
      </c>
      <c r="H2552" s="340" t="s">
        <v>39</v>
      </c>
      <c r="AA2552" s="142">
        <v>219824000125</v>
      </c>
      <c r="AB2552" s="140" t="s">
        <v>10686</v>
      </c>
      <c r="AC2552" s="140" t="s">
        <v>12505</v>
      </c>
      <c r="AD2552" s="140" t="s">
        <v>13558</v>
      </c>
      <c r="AE2552" s="140" t="s">
        <v>10692</v>
      </c>
      <c r="AF2552" s="29" t="s">
        <v>12547</v>
      </c>
      <c r="AG2552" t="s">
        <v>12550</v>
      </c>
    </row>
    <row r="2553" spans="6:33" x14ac:dyDescent="0.25">
      <c r="F2553" s="338">
        <v>26521402</v>
      </c>
      <c r="G2553" s="339" t="s">
        <v>4163</v>
      </c>
      <c r="H2553" s="340">
        <v>14</v>
      </c>
      <c r="AA2553" s="142">
        <v>419824000990</v>
      </c>
      <c r="AB2553" s="140" t="s">
        <v>10686</v>
      </c>
      <c r="AC2553" s="140" t="s">
        <v>12506</v>
      </c>
      <c r="AD2553" s="140" t="s">
        <v>13559</v>
      </c>
      <c r="AE2553" s="140" t="s">
        <v>10692</v>
      </c>
      <c r="AF2553" s="29" t="s">
        <v>12546</v>
      </c>
      <c r="AG2553" t="s">
        <v>12550</v>
      </c>
    </row>
    <row r="2554" spans="6:33" x14ac:dyDescent="0.25">
      <c r="F2554" s="338">
        <v>25453849</v>
      </c>
      <c r="G2554" s="339" t="s">
        <v>4157</v>
      </c>
      <c r="H2554" s="340" t="s">
        <v>20</v>
      </c>
      <c r="AA2554" s="142">
        <v>219824000150</v>
      </c>
      <c r="AB2554" s="140" t="s">
        <v>10686</v>
      </c>
      <c r="AC2554" s="140" t="s">
        <v>12507</v>
      </c>
      <c r="AD2554" s="140" t="s">
        <v>13560</v>
      </c>
      <c r="AE2554" s="140" t="s">
        <v>10692</v>
      </c>
      <c r="AF2554" s="29" t="s">
        <v>12545</v>
      </c>
      <c r="AG2554" t="s">
        <v>12550</v>
      </c>
    </row>
    <row r="2555" spans="6:33" x14ac:dyDescent="0.25">
      <c r="F2555" s="338">
        <v>12270959</v>
      </c>
      <c r="G2555" s="339" t="s">
        <v>4161</v>
      </c>
      <c r="H2555" s="340">
        <v>14</v>
      </c>
      <c r="AA2555" s="142">
        <v>219824000494</v>
      </c>
      <c r="AB2555" s="140" t="s">
        <v>10686</v>
      </c>
      <c r="AC2555" s="140" t="s">
        <v>12508</v>
      </c>
      <c r="AD2555" s="140" t="s">
        <v>13561</v>
      </c>
      <c r="AE2555" s="140" t="s">
        <v>10692</v>
      </c>
      <c r="AF2555" s="29" t="s">
        <v>12547</v>
      </c>
      <c r="AG2555" t="s">
        <v>12550</v>
      </c>
    </row>
    <row r="2556" spans="6:33" x14ac:dyDescent="0.25">
      <c r="F2556" s="338">
        <v>25559962</v>
      </c>
      <c r="G2556" s="339" t="s">
        <v>4162</v>
      </c>
      <c r="H2556" s="340">
        <v>14</v>
      </c>
      <c r="AA2556" s="142">
        <v>219824000044</v>
      </c>
      <c r="AB2556" s="140" t="s">
        <v>10686</v>
      </c>
      <c r="AC2556" s="140" t="s">
        <v>12509</v>
      </c>
      <c r="AD2556" s="140" t="s">
        <v>13561</v>
      </c>
      <c r="AE2556" s="140" t="s">
        <v>10692</v>
      </c>
      <c r="AF2556" s="29" t="s">
        <v>12547</v>
      </c>
      <c r="AG2556" t="s">
        <v>12550</v>
      </c>
    </row>
    <row r="2557" spans="6:33" x14ac:dyDescent="0.25">
      <c r="F2557" s="338">
        <v>26521115</v>
      </c>
      <c r="G2557" s="339" t="s">
        <v>4160</v>
      </c>
      <c r="H2557" s="340">
        <v>14</v>
      </c>
      <c r="AA2557" s="142">
        <v>219824000451</v>
      </c>
      <c r="AB2557" s="140" t="s">
        <v>10686</v>
      </c>
      <c r="AC2557" s="140" t="s">
        <v>12510</v>
      </c>
      <c r="AD2557" s="140" t="s">
        <v>13561</v>
      </c>
      <c r="AE2557" s="140" t="s">
        <v>10692</v>
      </c>
      <c r="AF2557" s="29" t="s">
        <v>12547</v>
      </c>
      <c r="AG2557" t="s">
        <v>12550</v>
      </c>
    </row>
    <row r="2558" spans="6:33" x14ac:dyDescent="0.25">
      <c r="F2558" s="338">
        <v>36381917</v>
      </c>
      <c r="G2558" s="339" t="s">
        <v>4158</v>
      </c>
      <c r="H2558" s="340" t="s">
        <v>23</v>
      </c>
      <c r="AA2558" s="142">
        <v>219824000401</v>
      </c>
      <c r="AB2558" s="140" t="s">
        <v>10686</v>
      </c>
      <c r="AC2558" s="140" t="s">
        <v>12511</v>
      </c>
      <c r="AD2558" s="140" t="s">
        <v>13561</v>
      </c>
      <c r="AE2558" s="140" t="s">
        <v>10692</v>
      </c>
      <c r="AF2558" s="29" t="s">
        <v>12547</v>
      </c>
      <c r="AG2558" t="s">
        <v>12550</v>
      </c>
    </row>
    <row r="2559" spans="6:33" x14ac:dyDescent="0.25">
      <c r="F2559" s="338">
        <v>36384947</v>
      </c>
      <c r="G2559" s="339" t="s">
        <v>4159</v>
      </c>
      <c r="H2559" s="340" t="s">
        <v>24</v>
      </c>
      <c r="AA2559" s="142">
        <v>219824000524</v>
      </c>
      <c r="AB2559" s="140" t="s">
        <v>10686</v>
      </c>
      <c r="AC2559" s="140" t="s">
        <v>12512</v>
      </c>
      <c r="AD2559" s="140" t="s">
        <v>13561</v>
      </c>
      <c r="AE2559" s="140" t="s">
        <v>10692</v>
      </c>
      <c r="AF2559" s="29" t="s">
        <v>12547</v>
      </c>
      <c r="AG2559" t="s">
        <v>12550</v>
      </c>
    </row>
    <row r="2560" spans="6:33" x14ac:dyDescent="0.25">
      <c r="F2560" s="338">
        <v>4730343</v>
      </c>
      <c r="G2560" s="339" t="s">
        <v>1573</v>
      </c>
      <c r="H2560" s="340">
        <v>14</v>
      </c>
      <c r="AA2560" s="142">
        <v>219824000273</v>
      </c>
      <c r="AB2560" s="140" t="s">
        <v>10686</v>
      </c>
      <c r="AC2560" s="140" t="s">
        <v>12259</v>
      </c>
      <c r="AD2560" s="140" t="s">
        <v>13561</v>
      </c>
      <c r="AE2560" s="140" t="s">
        <v>10692</v>
      </c>
      <c r="AF2560" s="29" t="s">
        <v>12547</v>
      </c>
      <c r="AG2560" t="s">
        <v>12550</v>
      </c>
    </row>
    <row r="2561" spans="6:33" x14ac:dyDescent="0.25">
      <c r="F2561" s="338">
        <v>4730359</v>
      </c>
      <c r="G2561" s="339" t="s">
        <v>1574</v>
      </c>
      <c r="H2561" s="340" t="s">
        <v>85</v>
      </c>
      <c r="AA2561" s="142">
        <v>219824001008</v>
      </c>
      <c r="AB2561" s="140" t="s">
        <v>10686</v>
      </c>
      <c r="AC2561" s="140" t="s">
        <v>12513</v>
      </c>
      <c r="AD2561" s="140" t="s">
        <v>13561</v>
      </c>
      <c r="AE2561" s="140" t="s">
        <v>10692</v>
      </c>
      <c r="AF2561" s="29" t="s">
        <v>12547</v>
      </c>
      <c r="AG2561" t="s">
        <v>12550</v>
      </c>
    </row>
    <row r="2562" spans="6:33" x14ac:dyDescent="0.25">
      <c r="F2562" s="338">
        <v>4730446</v>
      </c>
      <c r="G2562" s="339" t="s">
        <v>1575</v>
      </c>
      <c r="H2562" s="340">
        <v>14</v>
      </c>
      <c r="AA2562" s="142">
        <v>219824000320</v>
      </c>
      <c r="AB2562" s="140" t="s">
        <v>10686</v>
      </c>
      <c r="AC2562" s="140" t="s">
        <v>12514</v>
      </c>
      <c r="AD2562" s="140" t="s">
        <v>13561</v>
      </c>
      <c r="AE2562" s="140" t="s">
        <v>10692</v>
      </c>
      <c r="AF2562" s="29" t="s">
        <v>12547</v>
      </c>
      <c r="AG2562" t="s">
        <v>12550</v>
      </c>
    </row>
    <row r="2563" spans="6:33" x14ac:dyDescent="0.25">
      <c r="F2563" s="338">
        <v>4723486</v>
      </c>
      <c r="G2563" s="339" t="s">
        <v>1578</v>
      </c>
      <c r="H2563" s="340">
        <v>12</v>
      </c>
      <c r="AA2563" s="142">
        <v>219824001024</v>
      </c>
      <c r="AB2563" s="140" t="s">
        <v>10686</v>
      </c>
      <c r="AC2563" s="140" t="s">
        <v>12515</v>
      </c>
      <c r="AD2563" s="140" t="s">
        <v>13561</v>
      </c>
      <c r="AE2563" s="140" t="s">
        <v>10692</v>
      </c>
      <c r="AF2563" s="29" t="s">
        <v>12547</v>
      </c>
      <c r="AG2563" t="s">
        <v>12550</v>
      </c>
    </row>
    <row r="2564" spans="6:33" x14ac:dyDescent="0.25">
      <c r="F2564" s="338">
        <v>25561621</v>
      </c>
      <c r="G2564" s="339" t="s">
        <v>1576</v>
      </c>
      <c r="H2564" s="340" t="s">
        <v>90</v>
      </c>
      <c r="AA2564" s="142">
        <v>219824000010</v>
      </c>
      <c r="AB2564" s="140" t="s">
        <v>10686</v>
      </c>
      <c r="AC2564" s="140" t="s">
        <v>12516</v>
      </c>
      <c r="AD2564" s="140" t="s">
        <v>13561</v>
      </c>
      <c r="AE2564" s="140" t="s">
        <v>10692</v>
      </c>
      <c r="AF2564" s="29" t="s">
        <v>12547</v>
      </c>
      <c r="AG2564" t="s">
        <v>12550</v>
      </c>
    </row>
    <row r="2565" spans="6:33" x14ac:dyDescent="0.25">
      <c r="F2565" s="338">
        <v>25576658</v>
      </c>
      <c r="G2565" s="339" t="s">
        <v>1577</v>
      </c>
      <c r="H2565" s="340">
        <v>14</v>
      </c>
      <c r="AA2565" s="142">
        <v>219824000397</v>
      </c>
      <c r="AB2565" s="140" t="s">
        <v>10686</v>
      </c>
      <c r="AC2565" s="140" t="s">
        <v>12517</v>
      </c>
      <c r="AD2565" s="140" t="s">
        <v>13562</v>
      </c>
      <c r="AE2565" s="140" t="s">
        <v>10692</v>
      </c>
      <c r="AF2565" s="29" t="s">
        <v>12547</v>
      </c>
      <c r="AG2565" t="s">
        <v>12550</v>
      </c>
    </row>
    <row r="2566" spans="6:33" x14ac:dyDescent="0.25">
      <c r="F2566" s="338">
        <v>25570943</v>
      </c>
      <c r="G2566" s="339" t="s">
        <v>1570</v>
      </c>
      <c r="H2566" s="340" t="s">
        <v>89</v>
      </c>
      <c r="AA2566" s="142">
        <v>219824000516</v>
      </c>
      <c r="AB2566" s="140" t="s">
        <v>10686</v>
      </c>
      <c r="AC2566" s="140" t="s">
        <v>12518</v>
      </c>
      <c r="AD2566" s="140" t="s">
        <v>13562</v>
      </c>
      <c r="AE2566" s="140" t="s">
        <v>10692</v>
      </c>
      <c r="AF2566" s="29" t="s">
        <v>12547</v>
      </c>
      <c r="AG2566" t="s">
        <v>12550</v>
      </c>
    </row>
    <row r="2567" spans="6:33" x14ac:dyDescent="0.25">
      <c r="F2567" s="338">
        <v>12277901</v>
      </c>
      <c r="G2567" s="339" t="s">
        <v>1571</v>
      </c>
      <c r="H2567" s="340">
        <v>14</v>
      </c>
      <c r="AA2567" s="142">
        <v>219824000061</v>
      </c>
      <c r="AB2567" s="140" t="s">
        <v>10686</v>
      </c>
      <c r="AC2567" s="140" t="s">
        <v>12519</v>
      </c>
      <c r="AD2567" s="140" t="s">
        <v>13562</v>
      </c>
      <c r="AE2567" s="140" t="s">
        <v>10692</v>
      </c>
      <c r="AF2567" s="29" t="s">
        <v>12547</v>
      </c>
      <c r="AG2567" t="s">
        <v>12550</v>
      </c>
    </row>
    <row r="2568" spans="6:33" x14ac:dyDescent="0.25">
      <c r="F2568" s="338">
        <v>25561498</v>
      </c>
      <c r="G2568" s="339" t="s">
        <v>1562</v>
      </c>
      <c r="H2568" s="340" t="s">
        <v>85</v>
      </c>
      <c r="AA2568" s="142">
        <v>219824001130</v>
      </c>
      <c r="AB2568" s="140" t="s">
        <v>10686</v>
      </c>
      <c r="AC2568" s="140" t="s">
        <v>12520</v>
      </c>
      <c r="AD2568" s="140" t="s">
        <v>13562</v>
      </c>
      <c r="AE2568" s="140" t="s">
        <v>10692</v>
      </c>
      <c r="AF2568" s="29" t="s">
        <v>12547</v>
      </c>
      <c r="AG2568" t="s">
        <v>12550</v>
      </c>
    </row>
    <row r="2569" spans="6:33" x14ac:dyDescent="0.25">
      <c r="F2569" s="338">
        <v>25560005</v>
      </c>
      <c r="G2569" s="339" t="s">
        <v>1561</v>
      </c>
      <c r="H2569" s="340" t="s">
        <v>86</v>
      </c>
      <c r="AA2569" s="142">
        <v>219824000265</v>
      </c>
      <c r="AB2569" s="140" t="s">
        <v>10686</v>
      </c>
      <c r="AC2569" s="140" t="s">
        <v>12521</v>
      </c>
      <c r="AD2569" s="140" t="s">
        <v>13563</v>
      </c>
      <c r="AE2569" s="140" t="s">
        <v>10692</v>
      </c>
      <c r="AF2569" s="29" t="s">
        <v>12545</v>
      </c>
      <c r="AG2569" t="s">
        <v>12550</v>
      </c>
    </row>
    <row r="2570" spans="6:33" x14ac:dyDescent="0.25">
      <c r="F2570" s="338">
        <v>4727597</v>
      </c>
      <c r="G2570" s="339" t="s">
        <v>1566</v>
      </c>
      <c r="H2570" s="340">
        <v>14</v>
      </c>
      <c r="AA2570" s="142">
        <v>219824001032</v>
      </c>
      <c r="AB2570" s="140" t="s">
        <v>10686</v>
      </c>
      <c r="AC2570" s="140" t="s">
        <v>12522</v>
      </c>
      <c r="AD2570" s="140" t="s">
        <v>13563</v>
      </c>
      <c r="AE2570" s="140" t="s">
        <v>10692</v>
      </c>
      <c r="AF2570" s="29" t="s">
        <v>12545</v>
      </c>
      <c r="AG2570" t="s">
        <v>12550</v>
      </c>
    </row>
    <row r="2571" spans="6:33" x14ac:dyDescent="0.25">
      <c r="F2571" s="338">
        <v>25560247</v>
      </c>
      <c r="G2571" s="339" t="s">
        <v>1568</v>
      </c>
      <c r="H2571" s="340">
        <v>14</v>
      </c>
      <c r="AA2571" s="142">
        <v>219824000541</v>
      </c>
      <c r="AB2571" s="140" t="s">
        <v>10686</v>
      </c>
      <c r="AC2571" s="140" t="s">
        <v>12523</v>
      </c>
      <c r="AD2571" s="140" t="s">
        <v>13563</v>
      </c>
      <c r="AE2571" s="140" t="s">
        <v>10692</v>
      </c>
      <c r="AF2571" s="29" t="s">
        <v>12545</v>
      </c>
      <c r="AG2571" t="s">
        <v>12550</v>
      </c>
    </row>
    <row r="2572" spans="6:33" x14ac:dyDescent="0.25">
      <c r="F2572" s="338">
        <v>36379419</v>
      </c>
      <c r="G2572" s="339" t="s">
        <v>1567</v>
      </c>
      <c r="H2572" s="340">
        <v>14</v>
      </c>
      <c r="AA2572" s="142">
        <v>219824000982</v>
      </c>
      <c r="AB2572" s="140" t="s">
        <v>10686</v>
      </c>
      <c r="AC2572" s="140" t="s">
        <v>12930</v>
      </c>
      <c r="AD2572" s="140" t="s">
        <v>13564</v>
      </c>
      <c r="AE2572" s="140" t="s">
        <v>10692</v>
      </c>
      <c r="AF2572" s="29" t="s">
        <v>12547</v>
      </c>
      <c r="AG2572" t="s">
        <v>12550</v>
      </c>
    </row>
    <row r="2573" spans="6:33" x14ac:dyDescent="0.25">
      <c r="F2573" s="338">
        <v>4731643</v>
      </c>
      <c r="G2573" s="339" t="s">
        <v>1563</v>
      </c>
      <c r="H2573" s="340">
        <v>13</v>
      </c>
      <c r="AA2573" s="142">
        <v>219824000443</v>
      </c>
      <c r="AB2573" s="140" t="s">
        <v>10686</v>
      </c>
      <c r="AC2573" s="140" t="s">
        <v>12337</v>
      </c>
      <c r="AD2573" s="140" t="s">
        <v>13564</v>
      </c>
      <c r="AE2573" s="140" t="s">
        <v>10692</v>
      </c>
      <c r="AF2573" s="29" t="s">
        <v>12547</v>
      </c>
      <c r="AG2573" t="s">
        <v>12550</v>
      </c>
    </row>
    <row r="2574" spans="6:33" x14ac:dyDescent="0.25">
      <c r="F2574" s="338">
        <v>25559231</v>
      </c>
      <c r="G2574" s="339" t="s">
        <v>1565</v>
      </c>
      <c r="H2574" s="340" t="s">
        <v>85</v>
      </c>
      <c r="AA2574" s="142">
        <v>219824000419</v>
      </c>
      <c r="AB2574" s="140" t="s">
        <v>10686</v>
      </c>
      <c r="AC2574" s="140" t="s">
        <v>12524</v>
      </c>
      <c r="AD2574" s="140" t="s">
        <v>13564</v>
      </c>
      <c r="AE2574" s="140" t="s">
        <v>10692</v>
      </c>
      <c r="AF2574" s="29" t="s">
        <v>12547</v>
      </c>
      <c r="AG2574" t="s">
        <v>12550</v>
      </c>
    </row>
    <row r="2575" spans="6:33" x14ac:dyDescent="0.25">
      <c r="F2575" s="338">
        <v>76357192</v>
      </c>
      <c r="G2575" s="339" t="s">
        <v>1564</v>
      </c>
      <c r="H2575" s="340" t="s">
        <v>88</v>
      </c>
      <c r="AA2575" s="142">
        <v>219824000052</v>
      </c>
      <c r="AB2575" s="140" t="s">
        <v>10686</v>
      </c>
      <c r="AC2575" s="140" t="s">
        <v>12525</v>
      </c>
      <c r="AD2575" s="140" t="s">
        <v>13564</v>
      </c>
      <c r="AE2575" s="140" t="s">
        <v>10692</v>
      </c>
      <c r="AF2575" s="29" t="s">
        <v>12547</v>
      </c>
      <c r="AG2575" t="s">
        <v>12550</v>
      </c>
    </row>
    <row r="2576" spans="6:33" x14ac:dyDescent="0.25">
      <c r="F2576" s="338">
        <v>4727996</v>
      </c>
      <c r="G2576" s="339" t="s">
        <v>1569</v>
      </c>
      <c r="H2576" s="340" t="s">
        <v>85</v>
      </c>
      <c r="AA2576" s="142">
        <v>219824000389</v>
      </c>
      <c r="AB2576" s="140" t="s">
        <v>10686</v>
      </c>
      <c r="AC2576" s="140" t="s">
        <v>12489</v>
      </c>
      <c r="AD2576" s="140" t="s">
        <v>13565</v>
      </c>
      <c r="AE2576" s="140" t="s">
        <v>10692</v>
      </c>
      <c r="AF2576" s="29" t="s">
        <v>12547</v>
      </c>
      <c r="AG2576" t="s">
        <v>12550</v>
      </c>
    </row>
    <row r="2577" spans="6:33" x14ac:dyDescent="0.25">
      <c r="F2577" s="338">
        <v>4731710</v>
      </c>
      <c r="G2577" s="339" t="s">
        <v>1560</v>
      </c>
      <c r="H2577" s="340" t="s">
        <v>85</v>
      </c>
      <c r="AA2577" s="142">
        <v>219824000133</v>
      </c>
      <c r="AB2577" s="140" t="s">
        <v>10686</v>
      </c>
      <c r="AC2577" s="140" t="s">
        <v>12526</v>
      </c>
      <c r="AD2577" s="140" t="s">
        <v>13565</v>
      </c>
      <c r="AE2577" s="140" t="s">
        <v>10692</v>
      </c>
      <c r="AF2577" s="29" t="s">
        <v>12547</v>
      </c>
      <c r="AG2577" t="s">
        <v>12550</v>
      </c>
    </row>
    <row r="2578" spans="6:33" x14ac:dyDescent="0.25">
      <c r="F2578" s="338">
        <v>4731776</v>
      </c>
      <c r="G2578" s="339" t="s">
        <v>1555</v>
      </c>
      <c r="H2578" s="340">
        <v>13</v>
      </c>
      <c r="AA2578" s="142">
        <v>219824000371</v>
      </c>
      <c r="AB2578" s="140" t="s">
        <v>10686</v>
      </c>
      <c r="AC2578" s="140" t="s">
        <v>12527</v>
      </c>
      <c r="AD2578" s="140" t="s">
        <v>13565</v>
      </c>
      <c r="AE2578" s="140" t="s">
        <v>10692</v>
      </c>
      <c r="AF2578" s="29" t="s">
        <v>12547</v>
      </c>
      <c r="AG2578" t="s">
        <v>12550</v>
      </c>
    </row>
    <row r="2579" spans="6:33" x14ac:dyDescent="0.25">
      <c r="F2579" s="338">
        <v>25466195</v>
      </c>
      <c r="G2579" s="339" t="s">
        <v>1557</v>
      </c>
      <c r="H2579" s="340" t="s">
        <v>85</v>
      </c>
      <c r="AA2579" s="142">
        <v>119824000368</v>
      </c>
      <c r="AB2579" s="140" t="s">
        <v>10686</v>
      </c>
      <c r="AC2579" s="140" t="s">
        <v>12762</v>
      </c>
      <c r="AD2579" s="140" t="s">
        <v>13202</v>
      </c>
      <c r="AE2579" s="140" t="s">
        <v>10722</v>
      </c>
      <c r="AF2579" s="29" t="s">
        <v>12545</v>
      </c>
      <c r="AG2579" t="s">
        <v>12550</v>
      </c>
    </row>
    <row r="2580" spans="6:33" x14ac:dyDescent="0.25">
      <c r="F2580" s="338">
        <v>34530167</v>
      </c>
      <c r="G2580" s="339" t="s">
        <v>1556</v>
      </c>
      <c r="H2580" s="340">
        <v>13</v>
      </c>
      <c r="AA2580" s="142">
        <v>219824000184</v>
      </c>
      <c r="AB2580" s="140" t="s">
        <v>10686</v>
      </c>
      <c r="AC2580" s="140" t="s">
        <v>12528</v>
      </c>
      <c r="AD2580" s="140" t="s">
        <v>13202</v>
      </c>
      <c r="AE2580" s="140" t="s">
        <v>10692</v>
      </c>
      <c r="AF2580" s="29" t="s">
        <v>12545</v>
      </c>
      <c r="AG2580" t="s">
        <v>12550</v>
      </c>
    </row>
    <row r="2581" spans="6:33" x14ac:dyDescent="0.25">
      <c r="F2581" s="338">
        <v>25559342</v>
      </c>
      <c r="G2581" s="339" t="s">
        <v>1558</v>
      </c>
      <c r="H2581" s="340" t="s">
        <v>85</v>
      </c>
      <c r="AA2581" s="142">
        <v>119824000236</v>
      </c>
      <c r="AB2581" s="140" t="s">
        <v>10686</v>
      </c>
      <c r="AC2581" s="140" t="s">
        <v>12529</v>
      </c>
      <c r="AD2581" s="140" t="s">
        <v>13202</v>
      </c>
      <c r="AE2581" s="140" t="s">
        <v>10722</v>
      </c>
      <c r="AF2581" s="29" t="s">
        <v>12545</v>
      </c>
      <c r="AG2581" t="s">
        <v>12550</v>
      </c>
    </row>
    <row r="2582" spans="6:33" x14ac:dyDescent="0.25">
      <c r="F2582" s="338">
        <v>25559846</v>
      </c>
      <c r="G2582" s="339" t="s">
        <v>1559</v>
      </c>
      <c r="H2582" s="340">
        <v>14</v>
      </c>
      <c r="AA2582" s="142">
        <v>219824000192</v>
      </c>
      <c r="AB2582" s="140" t="s">
        <v>10686</v>
      </c>
      <c r="AC2582" s="140" t="s">
        <v>12530</v>
      </c>
      <c r="AD2582" s="140" t="s">
        <v>13566</v>
      </c>
      <c r="AE2582" s="140" t="s">
        <v>10692</v>
      </c>
      <c r="AF2582" s="29" t="s">
        <v>12545</v>
      </c>
      <c r="AG2582" t="s">
        <v>12550</v>
      </c>
    </row>
    <row r="2583" spans="6:33" x14ac:dyDescent="0.25">
      <c r="F2583" s="338">
        <v>25568808</v>
      </c>
      <c r="G2583" s="339" t="s">
        <v>1554</v>
      </c>
      <c r="H2583" s="340">
        <v>14</v>
      </c>
      <c r="AA2583" s="142">
        <v>219824000141</v>
      </c>
      <c r="AB2583" s="140" t="s">
        <v>10686</v>
      </c>
      <c r="AC2583" s="140" t="s">
        <v>12531</v>
      </c>
      <c r="AD2583" s="140" t="s">
        <v>13566</v>
      </c>
      <c r="AE2583" s="140" t="s">
        <v>10692</v>
      </c>
      <c r="AF2583" s="29" t="s">
        <v>12545</v>
      </c>
      <c r="AG2583" t="s">
        <v>12550</v>
      </c>
    </row>
    <row r="2584" spans="6:33" x14ac:dyDescent="0.25">
      <c r="F2584" s="338">
        <v>76007099</v>
      </c>
      <c r="G2584" s="339" t="s">
        <v>1553</v>
      </c>
      <c r="H2584" s="340" t="s">
        <v>89</v>
      </c>
      <c r="AA2584" s="142">
        <v>219824000109</v>
      </c>
      <c r="AB2584" s="140" t="s">
        <v>10686</v>
      </c>
      <c r="AC2584" s="140" t="s">
        <v>12532</v>
      </c>
      <c r="AD2584" s="140" t="s">
        <v>13566</v>
      </c>
      <c r="AE2584" s="140" t="s">
        <v>10692</v>
      </c>
      <c r="AF2584" s="29" t="s">
        <v>12545</v>
      </c>
      <c r="AG2584" t="s">
        <v>12550</v>
      </c>
    </row>
    <row r="2585" spans="6:33" x14ac:dyDescent="0.25">
      <c r="F2585" s="338">
        <v>76006146</v>
      </c>
      <c r="G2585" s="339" t="s">
        <v>1552</v>
      </c>
      <c r="H2585" s="340">
        <v>1</v>
      </c>
      <c r="AA2585" s="142">
        <v>219824000095</v>
      </c>
      <c r="AB2585" s="140" t="s">
        <v>10686</v>
      </c>
      <c r="AC2585" s="140" t="s">
        <v>12533</v>
      </c>
      <c r="AD2585" s="140" t="s">
        <v>13566</v>
      </c>
      <c r="AE2585" s="140" t="s">
        <v>10692</v>
      </c>
      <c r="AF2585" s="29" t="s">
        <v>12545</v>
      </c>
      <c r="AG2585" t="s">
        <v>12550</v>
      </c>
    </row>
    <row r="2586" spans="6:33" x14ac:dyDescent="0.25">
      <c r="F2586" s="338">
        <v>4687277</v>
      </c>
      <c r="G2586" s="339" t="s">
        <v>1547</v>
      </c>
      <c r="H2586" s="340">
        <v>12</v>
      </c>
      <c r="AA2586" s="142">
        <v>219824000532</v>
      </c>
      <c r="AB2586" s="140" t="s">
        <v>10686</v>
      </c>
      <c r="AC2586" s="140" t="s">
        <v>12534</v>
      </c>
      <c r="AD2586" s="140" t="s">
        <v>13567</v>
      </c>
      <c r="AE2586" s="140" t="s">
        <v>10692</v>
      </c>
      <c r="AF2586" s="29" t="s">
        <v>12545</v>
      </c>
      <c r="AG2586" t="s">
        <v>12550</v>
      </c>
    </row>
    <row r="2587" spans="6:33" x14ac:dyDescent="0.25">
      <c r="F2587" s="338">
        <v>25559686</v>
      </c>
      <c r="G2587" s="339" t="s">
        <v>1550</v>
      </c>
      <c r="H2587" s="340">
        <v>14</v>
      </c>
      <c r="AA2587" s="142">
        <v>219698000360</v>
      </c>
      <c r="AB2587" s="140" t="s">
        <v>10687</v>
      </c>
      <c r="AC2587" s="140" t="s">
        <v>12535</v>
      </c>
      <c r="AD2587" s="140" t="s">
        <v>13568</v>
      </c>
      <c r="AE2587" s="140" t="s">
        <v>10692</v>
      </c>
      <c r="AF2587" s="29" t="s">
        <v>12544</v>
      </c>
      <c r="AG2587" t="s">
        <v>12549</v>
      </c>
    </row>
    <row r="2588" spans="6:33" x14ac:dyDescent="0.25">
      <c r="F2588" s="338">
        <v>25559990</v>
      </c>
      <c r="G2588" s="339" t="s">
        <v>1551</v>
      </c>
      <c r="H2588" s="340">
        <v>14</v>
      </c>
      <c r="AA2588" s="142">
        <v>219698000726</v>
      </c>
      <c r="AB2588" s="140" t="s">
        <v>10687</v>
      </c>
      <c r="AC2588" s="140" t="s">
        <v>12931</v>
      </c>
      <c r="AD2588" s="140" t="s">
        <v>13568</v>
      </c>
      <c r="AE2588" s="140" t="s">
        <v>10692</v>
      </c>
      <c r="AF2588" s="29" t="s">
        <v>12544</v>
      </c>
      <c r="AG2588" t="s">
        <v>12549</v>
      </c>
    </row>
    <row r="2589" spans="6:33" x14ac:dyDescent="0.25">
      <c r="F2589" s="338">
        <v>25280905</v>
      </c>
      <c r="G2589" s="339" t="s">
        <v>1548</v>
      </c>
      <c r="H2589" s="340" t="s">
        <v>85</v>
      </c>
      <c r="AA2589" s="142">
        <v>419698002345</v>
      </c>
      <c r="AB2589" s="140" t="s">
        <v>10687</v>
      </c>
      <c r="AC2589" s="140" t="s">
        <v>12536</v>
      </c>
      <c r="AD2589" s="140" t="s">
        <v>13569</v>
      </c>
      <c r="AE2589" s="140" t="s">
        <v>10722</v>
      </c>
      <c r="AF2589" s="29" t="s">
        <v>12544</v>
      </c>
      <c r="AG2589" t="s">
        <v>12549</v>
      </c>
    </row>
    <row r="2590" spans="6:33" x14ac:dyDescent="0.25">
      <c r="F2590" s="338">
        <v>1062085900</v>
      </c>
      <c r="G2590" s="339" t="s">
        <v>13659</v>
      </c>
      <c r="H2590" s="340" t="s">
        <v>89</v>
      </c>
      <c r="AA2590" s="142">
        <v>419698001179</v>
      </c>
      <c r="AB2590" s="140" t="s">
        <v>10687</v>
      </c>
      <c r="AC2590" s="140" t="s">
        <v>12537</v>
      </c>
      <c r="AD2590" s="140" t="s">
        <v>13570</v>
      </c>
      <c r="AE2590" s="140" t="s">
        <v>10722</v>
      </c>
      <c r="AF2590" s="29" t="s">
        <v>12544</v>
      </c>
      <c r="AG2590" t="s">
        <v>12550</v>
      </c>
    </row>
    <row r="2591" spans="6:33" x14ac:dyDescent="0.25">
      <c r="F2591" s="338">
        <v>25561649</v>
      </c>
      <c r="G2591" s="339" t="s">
        <v>1549</v>
      </c>
      <c r="H2591" s="340" t="s">
        <v>85</v>
      </c>
      <c r="AA2591" s="142">
        <v>519845000001</v>
      </c>
      <c r="AB2591" s="140" t="s">
        <v>10687</v>
      </c>
      <c r="AC2591" s="140" t="s">
        <v>12538</v>
      </c>
      <c r="AD2591" s="140" t="s">
        <v>13041</v>
      </c>
      <c r="AE2591" s="140" t="s">
        <v>10722</v>
      </c>
      <c r="AF2591" s="29" t="s">
        <v>12545</v>
      </c>
      <c r="AG2591" t="s">
        <v>12550</v>
      </c>
    </row>
    <row r="2592" spans="6:33" x14ac:dyDescent="0.25">
      <c r="F2592" s="338">
        <v>4723489</v>
      </c>
      <c r="G2592" s="339" t="s">
        <v>1542</v>
      </c>
      <c r="H2592" s="340">
        <v>14</v>
      </c>
      <c r="AA2592" s="142">
        <v>319845000022</v>
      </c>
      <c r="AB2592" s="140" t="s">
        <v>10687</v>
      </c>
      <c r="AC2592" s="140" t="s">
        <v>12539</v>
      </c>
      <c r="AD2592" s="140" t="s">
        <v>13571</v>
      </c>
      <c r="AE2592" s="140" t="s">
        <v>10722</v>
      </c>
      <c r="AF2592" s="29" t="s">
        <v>12545</v>
      </c>
      <c r="AG2592" t="s">
        <v>12549</v>
      </c>
    </row>
    <row r="2593" spans="6:33" x14ac:dyDescent="0.25">
      <c r="F2593" s="338">
        <v>52273418</v>
      </c>
      <c r="G2593" s="339" t="s">
        <v>1543</v>
      </c>
      <c r="H2593" s="340" t="s">
        <v>85</v>
      </c>
      <c r="AA2593" s="142">
        <v>219698000564</v>
      </c>
      <c r="AB2593" s="140" t="s">
        <v>10687</v>
      </c>
      <c r="AC2593" s="140" t="s">
        <v>12932</v>
      </c>
      <c r="AD2593" s="140" t="s">
        <v>13572</v>
      </c>
      <c r="AE2593" s="140" t="s">
        <v>10692</v>
      </c>
      <c r="AF2593" s="29" t="s">
        <v>12546</v>
      </c>
      <c r="AG2593" t="s">
        <v>12550</v>
      </c>
    </row>
    <row r="2594" spans="6:33" x14ac:dyDescent="0.25">
      <c r="F2594" s="338">
        <v>1081396615</v>
      </c>
      <c r="G2594" s="339" t="s">
        <v>1544</v>
      </c>
      <c r="H2594" s="340" t="s">
        <v>89</v>
      </c>
      <c r="AA2594" s="142">
        <v>219698000734</v>
      </c>
      <c r="AB2594" s="140" t="s">
        <v>10687</v>
      </c>
      <c r="AC2594" s="140" t="s">
        <v>12933</v>
      </c>
      <c r="AD2594" s="140" t="s">
        <v>13573</v>
      </c>
      <c r="AE2594" s="140" t="s">
        <v>10722</v>
      </c>
      <c r="AF2594" s="29" t="s">
        <v>12546</v>
      </c>
      <c r="AG2594" t="s">
        <v>12550</v>
      </c>
    </row>
    <row r="2595" spans="6:33" x14ac:dyDescent="0.25">
      <c r="F2595" s="338">
        <v>4727797</v>
      </c>
      <c r="G2595" s="339" t="s">
        <v>1546</v>
      </c>
      <c r="H2595" s="340" t="s">
        <v>90</v>
      </c>
      <c r="AA2595" s="142">
        <v>419698002302</v>
      </c>
      <c r="AB2595" s="140" t="s">
        <v>10687</v>
      </c>
      <c r="AC2595" s="140" t="s">
        <v>12540</v>
      </c>
      <c r="AD2595" s="140" t="s">
        <v>13573</v>
      </c>
      <c r="AE2595" s="140" t="s">
        <v>10722</v>
      </c>
      <c r="AF2595" s="29" t="s">
        <v>12546</v>
      </c>
      <c r="AG2595" t="s">
        <v>12550</v>
      </c>
    </row>
    <row r="2596" spans="6:33" x14ac:dyDescent="0.25">
      <c r="F2596" s="338">
        <v>25559103</v>
      </c>
      <c r="G2596" s="339" t="s">
        <v>1545</v>
      </c>
      <c r="H2596" s="340">
        <v>14</v>
      </c>
      <c r="AA2596" s="142">
        <v>219698001536</v>
      </c>
      <c r="AB2596" s="140" t="s">
        <v>10687</v>
      </c>
      <c r="AC2596" s="140" t="s">
        <v>11657</v>
      </c>
      <c r="AD2596" s="140" t="s">
        <v>13573</v>
      </c>
      <c r="AE2596" s="140" t="s">
        <v>10722</v>
      </c>
      <c r="AF2596" s="29" t="s">
        <v>12546</v>
      </c>
      <c r="AG2596" t="s">
        <v>12550</v>
      </c>
    </row>
    <row r="2597" spans="6:33" x14ac:dyDescent="0.25">
      <c r="F2597" s="338">
        <v>34610088</v>
      </c>
      <c r="G2597" s="339" t="s">
        <v>1541</v>
      </c>
      <c r="H2597" s="340" t="s">
        <v>85</v>
      </c>
      <c r="AA2597" s="142">
        <v>219698000076</v>
      </c>
      <c r="AB2597" s="140" t="s">
        <v>10687</v>
      </c>
      <c r="AC2597" s="140" t="s">
        <v>12580</v>
      </c>
      <c r="AD2597" s="140" t="s">
        <v>13574</v>
      </c>
      <c r="AE2597" s="140" t="s">
        <v>10692</v>
      </c>
      <c r="AF2597" s="29" t="s">
        <v>12545</v>
      </c>
      <c r="AG2597" t="s">
        <v>12550</v>
      </c>
    </row>
    <row r="2598" spans="6:33" x14ac:dyDescent="0.25">
      <c r="F2598" s="338">
        <v>4730178</v>
      </c>
      <c r="G2598" s="339" t="s">
        <v>1535</v>
      </c>
      <c r="H2598" s="340" t="s">
        <v>88</v>
      </c>
      <c r="AA2598" s="142">
        <v>219698000149</v>
      </c>
      <c r="AB2598" s="140" t="s">
        <v>10687</v>
      </c>
      <c r="AC2598" s="140" t="s">
        <v>12541</v>
      </c>
      <c r="AD2598" s="140" t="s">
        <v>13574</v>
      </c>
      <c r="AE2598" s="140" t="s">
        <v>10692</v>
      </c>
      <c r="AF2598" s="29" t="s">
        <v>12545</v>
      </c>
      <c r="AG2598" t="s">
        <v>12550</v>
      </c>
    </row>
    <row r="2599" spans="6:33" x14ac:dyDescent="0.25">
      <c r="F2599" s="338">
        <v>1490522</v>
      </c>
      <c r="G2599" s="339" t="s">
        <v>1534</v>
      </c>
      <c r="H2599" s="340">
        <v>8</v>
      </c>
      <c r="AA2599" s="142">
        <v>219698001587</v>
      </c>
      <c r="AB2599" s="140" t="s">
        <v>10687</v>
      </c>
      <c r="AC2599" s="140" t="s">
        <v>12822</v>
      </c>
      <c r="AD2599" s="140" t="s">
        <v>13575</v>
      </c>
      <c r="AE2599" s="140" t="s">
        <v>10722</v>
      </c>
      <c r="AF2599" s="29" t="s">
        <v>12547</v>
      </c>
      <c r="AG2599" t="s">
        <v>12550</v>
      </c>
    </row>
    <row r="2600" spans="6:33" x14ac:dyDescent="0.25">
      <c r="F2600" s="338">
        <v>12276806</v>
      </c>
      <c r="G2600" s="339" t="s">
        <v>1533</v>
      </c>
      <c r="H2600" s="340" t="s">
        <v>89</v>
      </c>
      <c r="AA2600" s="142">
        <v>219698000637</v>
      </c>
      <c r="AB2600" s="140" t="s">
        <v>10687</v>
      </c>
      <c r="AC2600" s="140" t="s">
        <v>12345</v>
      </c>
      <c r="AD2600" s="140" t="s">
        <v>13575</v>
      </c>
      <c r="AE2600" s="140" t="s">
        <v>10722</v>
      </c>
      <c r="AF2600" s="29" t="s">
        <v>12547</v>
      </c>
      <c r="AG2600" t="s">
        <v>12550</v>
      </c>
    </row>
    <row r="2601" spans="6:33" x14ac:dyDescent="0.25">
      <c r="F2601" s="338">
        <v>25560399</v>
      </c>
      <c r="G2601" s="339" t="s">
        <v>1537</v>
      </c>
      <c r="H2601" s="340" t="s">
        <v>88</v>
      </c>
      <c r="AA2601" s="142">
        <v>319845000014</v>
      </c>
      <c r="AB2601" s="140" t="s">
        <v>10687</v>
      </c>
      <c r="AC2601" s="140" t="s">
        <v>12542</v>
      </c>
      <c r="AD2601" s="140" t="s">
        <v>13576</v>
      </c>
      <c r="AE2601" s="140" t="s">
        <v>10722</v>
      </c>
      <c r="AF2601" s="29" t="s">
        <v>12544</v>
      </c>
      <c r="AG2601" t="s">
        <v>12549</v>
      </c>
    </row>
    <row r="2602" spans="6:33" x14ac:dyDescent="0.25">
      <c r="F2602" s="338">
        <v>25560767</v>
      </c>
      <c r="G2602" s="339" t="s">
        <v>1538</v>
      </c>
      <c r="H2602" s="340" t="s">
        <v>85</v>
      </c>
      <c r="AA2602" s="142">
        <v>319845000049</v>
      </c>
      <c r="AB2602" s="140" t="s">
        <v>10687</v>
      </c>
      <c r="AC2602" s="140" t="s">
        <v>12543</v>
      </c>
      <c r="AD2602" s="140" t="s">
        <v>13577</v>
      </c>
      <c r="AE2602" s="140" t="s">
        <v>10722</v>
      </c>
      <c r="AF2602" s="29" t="s">
        <v>12545</v>
      </c>
      <c r="AG2602" t="s">
        <v>12549</v>
      </c>
    </row>
    <row r="2603" spans="6:33" x14ac:dyDescent="0.25">
      <c r="F2603" s="338">
        <v>76007714</v>
      </c>
      <c r="G2603" s="339" t="s">
        <v>1539</v>
      </c>
      <c r="H2603" s="340" t="s">
        <v>89</v>
      </c>
    </row>
    <row r="2604" spans="6:33" x14ac:dyDescent="0.25">
      <c r="F2604" s="338">
        <v>76006171</v>
      </c>
      <c r="G2604" s="339" t="s">
        <v>1536</v>
      </c>
      <c r="H2604" s="340" t="s">
        <v>89</v>
      </c>
    </row>
    <row r="2605" spans="6:33" x14ac:dyDescent="0.25">
      <c r="F2605" s="338">
        <v>36383957</v>
      </c>
      <c r="G2605" s="339" t="s">
        <v>1540</v>
      </c>
      <c r="H2605" s="340" t="s">
        <v>85</v>
      </c>
    </row>
    <row r="2606" spans="6:33" x14ac:dyDescent="0.25">
      <c r="F2606" s="338">
        <v>25559917</v>
      </c>
      <c r="G2606" s="339" t="s">
        <v>1531</v>
      </c>
      <c r="H2606" s="340">
        <v>11</v>
      </c>
    </row>
    <row r="2607" spans="6:33" x14ac:dyDescent="0.25">
      <c r="F2607" s="338">
        <v>25559325</v>
      </c>
      <c r="G2607" s="339" t="s">
        <v>1530</v>
      </c>
      <c r="H2607" s="340">
        <v>14</v>
      </c>
    </row>
    <row r="2608" spans="6:33" x14ac:dyDescent="0.25">
      <c r="F2608" s="338">
        <v>4730288</v>
      </c>
      <c r="G2608" s="339" t="s">
        <v>1522</v>
      </c>
      <c r="H2608" s="340">
        <v>14</v>
      </c>
    </row>
    <row r="2609" spans="6:8" x14ac:dyDescent="0.25">
      <c r="F2609" s="338">
        <v>25560357</v>
      </c>
      <c r="G2609" s="339" t="s">
        <v>1527</v>
      </c>
      <c r="H2609" s="340">
        <v>14</v>
      </c>
    </row>
    <row r="2610" spans="6:8" x14ac:dyDescent="0.25">
      <c r="F2610" s="338">
        <v>25562107</v>
      </c>
      <c r="G2610" s="339" t="s">
        <v>1529</v>
      </c>
      <c r="H2610" s="340" t="s">
        <v>89</v>
      </c>
    </row>
    <row r="2611" spans="6:8" x14ac:dyDescent="0.25">
      <c r="F2611" s="338">
        <v>52822086</v>
      </c>
      <c r="G2611" s="339" t="s">
        <v>1525</v>
      </c>
      <c r="H2611" s="340" t="s">
        <v>88</v>
      </c>
    </row>
    <row r="2612" spans="6:8" x14ac:dyDescent="0.25">
      <c r="F2612" s="338">
        <v>76007272</v>
      </c>
      <c r="G2612" s="339" t="s">
        <v>1524</v>
      </c>
      <c r="H2612" s="340" t="s">
        <v>39</v>
      </c>
    </row>
    <row r="2613" spans="6:8" x14ac:dyDescent="0.25">
      <c r="F2613" s="338">
        <v>25560195</v>
      </c>
      <c r="G2613" s="339" t="s">
        <v>1526</v>
      </c>
      <c r="H2613" s="340" t="s">
        <v>86</v>
      </c>
    </row>
    <row r="2614" spans="6:8" x14ac:dyDescent="0.25">
      <c r="F2614" s="338">
        <v>25560619</v>
      </c>
      <c r="G2614" s="339" t="s">
        <v>1528</v>
      </c>
      <c r="H2614" s="340" t="s">
        <v>86</v>
      </c>
    </row>
    <row r="2615" spans="6:8" x14ac:dyDescent="0.25">
      <c r="F2615" s="338">
        <v>76006623</v>
      </c>
      <c r="G2615" s="339" t="s">
        <v>1523</v>
      </c>
      <c r="H2615" s="340" t="s">
        <v>88</v>
      </c>
    </row>
    <row r="2616" spans="6:8" x14ac:dyDescent="0.25">
      <c r="F2616" s="338">
        <v>1062086337</v>
      </c>
      <c r="G2616" s="339" t="s">
        <v>13660</v>
      </c>
      <c r="H2616" s="340" t="s">
        <v>88</v>
      </c>
    </row>
    <row r="2617" spans="6:8" x14ac:dyDescent="0.25">
      <c r="F2617" s="338">
        <v>76334320</v>
      </c>
      <c r="G2617" s="339" t="s">
        <v>4295</v>
      </c>
      <c r="H2617" s="340">
        <v>14</v>
      </c>
    </row>
    <row r="2618" spans="6:8" x14ac:dyDescent="0.25">
      <c r="F2618" s="338">
        <v>25559071</v>
      </c>
      <c r="G2618" s="339" t="s">
        <v>4155</v>
      </c>
      <c r="H2618" s="340">
        <v>14</v>
      </c>
    </row>
    <row r="2619" spans="6:8" x14ac:dyDescent="0.25">
      <c r="F2619" s="338">
        <v>25559476</v>
      </c>
      <c r="G2619" s="339" t="s">
        <v>4156</v>
      </c>
      <c r="H2619" s="340">
        <v>13</v>
      </c>
    </row>
    <row r="2620" spans="6:8" x14ac:dyDescent="0.25">
      <c r="F2620" s="338">
        <v>10531231</v>
      </c>
      <c r="G2620" s="339" t="s">
        <v>3444</v>
      </c>
      <c r="H2620" s="340">
        <v>8</v>
      </c>
    </row>
    <row r="2621" spans="6:8" x14ac:dyDescent="0.25">
      <c r="F2621" s="338">
        <v>1062085881</v>
      </c>
      <c r="G2621" s="339" t="s">
        <v>13661</v>
      </c>
      <c r="H2621" s="340" t="s">
        <v>39</v>
      </c>
    </row>
    <row r="2622" spans="6:8" x14ac:dyDescent="0.25">
      <c r="F2622" s="338">
        <v>25328612</v>
      </c>
      <c r="G2622" s="339" t="s">
        <v>4147</v>
      </c>
      <c r="H2622" s="340" t="s">
        <v>21</v>
      </c>
    </row>
    <row r="2623" spans="6:8" x14ac:dyDescent="0.25">
      <c r="F2623" s="338">
        <v>25466216</v>
      </c>
      <c r="G2623" s="339" t="s">
        <v>4150</v>
      </c>
      <c r="H2623" s="340" t="s">
        <v>90</v>
      </c>
    </row>
    <row r="2624" spans="6:8" x14ac:dyDescent="0.25">
      <c r="F2624" s="338">
        <v>25559159</v>
      </c>
      <c r="G2624" s="339" t="s">
        <v>4151</v>
      </c>
      <c r="H2624" s="340">
        <v>14</v>
      </c>
    </row>
    <row r="2625" spans="6:8" x14ac:dyDescent="0.25">
      <c r="F2625" s="338">
        <v>25559229</v>
      </c>
      <c r="G2625" s="339" t="s">
        <v>4148</v>
      </c>
      <c r="H2625" s="340">
        <v>14</v>
      </c>
    </row>
    <row r="2626" spans="6:8" x14ac:dyDescent="0.25">
      <c r="F2626" s="338">
        <v>25559388</v>
      </c>
      <c r="G2626" s="339" t="s">
        <v>4153</v>
      </c>
      <c r="H2626" s="340">
        <v>14</v>
      </c>
    </row>
    <row r="2627" spans="6:8" x14ac:dyDescent="0.25">
      <c r="F2627" s="338">
        <v>25559710</v>
      </c>
      <c r="G2627" s="339" t="s">
        <v>4154</v>
      </c>
      <c r="H2627" s="340" t="s">
        <v>31</v>
      </c>
    </row>
    <row r="2628" spans="6:8" x14ac:dyDescent="0.25">
      <c r="F2628" s="338">
        <v>25560036</v>
      </c>
      <c r="G2628" s="339" t="s">
        <v>4149</v>
      </c>
      <c r="H2628" s="340">
        <v>14</v>
      </c>
    </row>
    <row r="2629" spans="6:8" x14ac:dyDescent="0.25">
      <c r="F2629" s="338">
        <v>26520966</v>
      </c>
      <c r="G2629" s="339" t="s">
        <v>4152</v>
      </c>
      <c r="H2629" s="340">
        <v>14</v>
      </c>
    </row>
    <row r="2630" spans="6:8" x14ac:dyDescent="0.25">
      <c r="F2630" s="338">
        <v>25717664</v>
      </c>
      <c r="G2630" s="339" t="s">
        <v>4169</v>
      </c>
      <c r="H2630" s="340" t="s">
        <v>20</v>
      </c>
    </row>
    <row r="2631" spans="6:8" x14ac:dyDescent="0.25">
      <c r="F2631" s="338">
        <v>25558984</v>
      </c>
      <c r="G2631" s="339" t="s">
        <v>4144</v>
      </c>
      <c r="H2631" s="340">
        <v>14</v>
      </c>
    </row>
    <row r="2632" spans="6:8" x14ac:dyDescent="0.25">
      <c r="F2632" s="338">
        <v>25559320</v>
      </c>
      <c r="G2632" s="339" t="s">
        <v>4138</v>
      </c>
      <c r="H2632" s="340">
        <v>14</v>
      </c>
    </row>
    <row r="2633" spans="6:8" x14ac:dyDescent="0.25">
      <c r="F2633" s="338">
        <v>25559348</v>
      </c>
      <c r="G2633" s="339" t="s">
        <v>4139</v>
      </c>
      <c r="H2633" s="340">
        <v>14</v>
      </c>
    </row>
    <row r="2634" spans="6:8" x14ac:dyDescent="0.25">
      <c r="F2634" s="338">
        <v>25560719</v>
      </c>
      <c r="G2634" s="339" t="s">
        <v>4134</v>
      </c>
      <c r="H2634" s="340" t="s">
        <v>24</v>
      </c>
    </row>
    <row r="2635" spans="6:8" x14ac:dyDescent="0.25">
      <c r="F2635" s="338">
        <v>25561129</v>
      </c>
      <c r="G2635" s="339" t="s">
        <v>4135</v>
      </c>
      <c r="H2635" s="340" t="s">
        <v>40</v>
      </c>
    </row>
    <row r="2636" spans="6:8" x14ac:dyDescent="0.25">
      <c r="F2636" s="338">
        <v>25559448</v>
      </c>
      <c r="G2636" s="339" t="s">
        <v>4140</v>
      </c>
      <c r="H2636" s="340">
        <v>14</v>
      </c>
    </row>
    <row r="2637" spans="6:8" x14ac:dyDescent="0.25">
      <c r="F2637" s="338">
        <v>25561647</v>
      </c>
      <c r="G2637" s="339" t="s">
        <v>4136</v>
      </c>
      <c r="H2637" s="340" t="s">
        <v>32</v>
      </c>
    </row>
    <row r="2638" spans="6:8" x14ac:dyDescent="0.25">
      <c r="F2638" s="338">
        <v>25561895</v>
      </c>
      <c r="G2638" s="339" t="s">
        <v>4137</v>
      </c>
      <c r="H2638" s="340" t="s">
        <v>40</v>
      </c>
    </row>
    <row r="2639" spans="6:8" x14ac:dyDescent="0.25">
      <c r="F2639" s="338">
        <v>25559528</v>
      </c>
      <c r="G2639" s="339" t="s">
        <v>4141</v>
      </c>
      <c r="H2639" s="340">
        <v>14</v>
      </c>
    </row>
    <row r="2640" spans="6:8" x14ac:dyDescent="0.25">
      <c r="F2640" s="338">
        <v>25559626</v>
      </c>
      <c r="G2640" s="339" t="s">
        <v>4142</v>
      </c>
      <c r="H2640" s="340">
        <v>14</v>
      </c>
    </row>
    <row r="2641" spans="6:8" x14ac:dyDescent="0.25">
      <c r="F2641" s="338">
        <v>1062074048</v>
      </c>
      <c r="G2641" s="339" t="s">
        <v>4178</v>
      </c>
      <c r="H2641" s="340" t="s">
        <v>39</v>
      </c>
    </row>
    <row r="2642" spans="6:8" x14ac:dyDescent="0.25">
      <c r="F2642" s="338">
        <v>25559912</v>
      </c>
      <c r="G2642" s="339" t="s">
        <v>4143</v>
      </c>
      <c r="H2642" s="340">
        <v>14</v>
      </c>
    </row>
    <row r="2643" spans="6:8" x14ac:dyDescent="0.25">
      <c r="F2643" s="338">
        <v>25559306</v>
      </c>
      <c r="G2643" s="339" t="s">
        <v>1521</v>
      </c>
      <c r="H2643" s="340" t="s">
        <v>33</v>
      </c>
    </row>
    <row r="2644" spans="6:8" x14ac:dyDescent="0.25">
      <c r="F2644" s="338">
        <v>34328004</v>
      </c>
      <c r="G2644" s="339" t="s">
        <v>4146</v>
      </c>
      <c r="H2644" s="340" t="s">
        <v>24</v>
      </c>
    </row>
    <row r="2645" spans="6:8" x14ac:dyDescent="0.25">
      <c r="F2645" s="338">
        <v>34555883</v>
      </c>
      <c r="G2645" s="339" t="s">
        <v>4133</v>
      </c>
      <c r="H2645" s="340">
        <v>14</v>
      </c>
    </row>
    <row r="2646" spans="6:8" x14ac:dyDescent="0.25">
      <c r="F2646" s="338">
        <v>25561894</v>
      </c>
      <c r="G2646" s="339" t="s">
        <v>4145</v>
      </c>
      <c r="H2646" s="340" t="s">
        <v>27</v>
      </c>
    </row>
    <row r="2647" spans="6:8" x14ac:dyDescent="0.25">
      <c r="F2647" s="338">
        <v>1061699568</v>
      </c>
      <c r="G2647" s="339" t="s">
        <v>13662</v>
      </c>
      <c r="H2647" s="340" t="s">
        <v>31</v>
      </c>
    </row>
    <row r="2648" spans="6:8" x14ac:dyDescent="0.25">
      <c r="F2648" s="338">
        <v>1062081431</v>
      </c>
      <c r="G2648" s="339" t="s">
        <v>13663</v>
      </c>
      <c r="H2648" s="340" t="s">
        <v>39</v>
      </c>
    </row>
    <row r="2649" spans="6:8" x14ac:dyDescent="0.25">
      <c r="F2649" s="338">
        <v>10553619</v>
      </c>
      <c r="G2649" s="339" t="s">
        <v>4125</v>
      </c>
      <c r="H2649" s="340">
        <v>4</v>
      </c>
    </row>
    <row r="2650" spans="6:8" x14ac:dyDescent="0.25">
      <c r="F2650" s="338">
        <v>34370635</v>
      </c>
      <c r="G2650" s="339" t="s">
        <v>4126</v>
      </c>
      <c r="H2650" s="340">
        <v>14</v>
      </c>
    </row>
    <row r="2651" spans="6:8" x14ac:dyDescent="0.25">
      <c r="F2651" s="338">
        <v>34509657</v>
      </c>
      <c r="G2651" s="339" t="s">
        <v>4123</v>
      </c>
      <c r="H2651" s="340">
        <v>14</v>
      </c>
    </row>
    <row r="2652" spans="6:8" x14ac:dyDescent="0.25">
      <c r="F2652" s="338">
        <v>34516510</v>
      </c>
      <c r="G2652" s="339" t="s">
        <v>4124</v>
      </c>
      <c r="H2652" s="340">
        <v>14</v>
      </c>
    </row>
    <row r="2653" spans="6:8" x14ac:dyDescent="0.25">
      <c r="F2653" s="338">
        <v>34605428</v>
      </c>
      <c r="G2653" s="339" t="s">
        <v>4122</v>
      </c>
      <c r="H2653" s="340" t="s">
        <v>94</v>
      </c>
    </row>
    <row r="2654" spans="6:8" x14ac:dyDescent="0.25">
      <c r="F2654" s="338">
        <v>25388842</v>
      </c>
      <c r="G2654" s="339" t="s">
        <v>4130</v>
      </c>
      <c r="H2654" s="340">
        <v>14</v>
      </c>
    </row>
    <row r="2655" spans="6:8" x14ac:dyDescent="0.25">
      <c r="F2655" s="338">
        <v>34513378</v>
      </c>
      <c r="G2655" s="339" t="s">
        <v>4131</v>
      </c>
      <c r="H2655" s="340">
        <v>1</v>
      </c>
    </row>
    <row r="2656" spans="6:8" x14ac:dyDescent="0.25">
      <c r="F2656" s="338">
        <v>10691864</v>
      </c>
      <c r="G2656" s="339" t="s">
        <v>4128</v>
      </c>
      <c r="H2656" s="340">
        <v>12</v>
      </c>
    </row>
    <row r="2657" spans="6:8" x14ac:dyDescent="0.25">
      <c r="F2657" s="338">
        <v>34610572</v>
      </c>
      <c r="G2657" s="339" t="s">
        <v>4129</v>
      </c>
      <c r="H2657" s="340" t="s">
        <v>94</v>
      </c>
    </row>
    <row r="2658" spans="6:8" x14ac:dyDescent="0.25">
      <c r="F2658" s="338">
        <v>10486540</v>
      </c>
      <c r="G2658" s="339" t="s">
        <v>10564</v>
      </c>
      <c r="H2658" s="340">
        <v>8</v>
      </c>
    </row>
    <row r="2659" spans="6:8" x14ac:dyDescent="0.25">
      <c r="F2659" s="338">
        <v>10553036</v>
      </c>
      <c r="G2659" s="339" t="s">
        <v>4117</v>
      </c>
      <c r="H2659" s="340">
        <v>13</v>
      </c>
    </row>
    <row r="2660" spans="6:8" x14ac:dyDescent="0.25">
      <c r="F2660" s="338">
        <v>34514324</v>
      </c>
      <c r="G2660" s="339" t="s">
        <v>4119</v>
      </c>
      <c r="H2660" s="340">
        <v>14</v>
      </c>
    </row>
    <row r="2661" spans="6:8" x14ac:dyDescent="0.25">
      <c r="F2661" s="338">
        <v>34509326</v>
      </c>
      <c r="G2661" s="339" t="s">
        <v>4118</v>
      </c>
      <c r="H2661" s="340">
        <v>14</v>
      </c>
    </row>
    <row r="2662" spans="6:8" x14ac:dyDescent="0.25">
      <c r="F2662" s="338">
        <v>66883185</v>
      </c>
      <c r="G2662" s="339" t="s">
        <v>4120</v>
      </c>
      <c r="H2662" s="340">
        <v>12</v>
      </c>
    </row>
    <row r="2663" spans="6:8" x14ac:dyDescent="0.25">
      <c r="F2663" s="338">
        <v>25390059</v>
      </c>
      <c r="G2663" s="339" t="s">
        <v>5001</v>
      </c>
      <c r="H2663" s="340" t="s">
        <v>20</v>
      </c>
    </row>
    <row r="2664" spans="6:8" x14ac:dyDescent="0.25">
      <c r="F2664" s="338">
        <v>1061703074</v>
      </c>
      <c r="G2664" s="339" t="s">
        <v>4121</v>
      </c>
      <c r="H2664" s="340" t="s">
        <v>94</v>
      </c>
    </row>
    <row r="2665" spans="6:8" x14ac:dyDescent="0.25">
      <c r="F2665" s="338">
        <v>25389123</v>
      </c>
      <c r="G2665" s="339" t="s">
        <v>4114</v>
      </c>
      <c r="H2665" s="340">
        <v>14</v>
      </c>
    </row>
    <row r="2666" spans="6:8" x14ac:dyDescent="0.25">
      <c r="F2666" s="338">
        <v>25389190</v>
      </c>
      <c r="G2666" s="339" t="s">
        <v>4115</v>
      </c>
      <c r="H2666" s="340" t="s">
        <v>31</v>
      </c>
    </row>
    <row r="2667" spans="6:8" x14ac:dyDescent="0.25">
      <c r="F2667" s="338">
        <v>25388840</v>
      </c>
      <c r="G2667" s="339" t="s">
        <v>4111</v>
      </c>
      <c r="H2667" s="340">
        <v>14</v>
      </c>
    </row>
    <row r="2668" spans="6:8" x14ac:dyDescent="0.25">
      <c r="F2668" s="338">
        <v>25389296</v>
      </c>
      <c r="G2668" s="339" t="s">
        <v>4112</v>
      </c>
      <c r="H2668" s="340">
        <v>14</v>
      </c>
    </row>
    <row r="2669" spans="6:8" x14ac:dyDescent="0.25">
      <c r="F2669" s="338">
        <v>48646213</v>
      </c>
      <c r="G2669" s="339" t="s">
        <v>4110</v>
      </c>
      <c r="H2669" s="340">
        <v>14</v>
      </c>
    </row>
    <row r="2670" spans="6:8" x14ac:dyDescent="0.25">
      <c r="F2670" s="338">
        <v>4661947</v>
      </c>
      <c r="G2670" s="339" t="s">
        <v>4109</v>
      </c>
      <c r="H2670" s="340">
        <v>13</v>
      </c>
    </row>
    <row r="2671" spans="6:8" x14ac:dyDescent="0.25">
      <c r="F2671" s="338">
        <v>25390036</v>
      </c>
      <c r="G2671" s="339" t="s">
        <v>4107</v>
      </c>
      <c r="H2671" s="340" t="s">
        <v>23</v>
      </c>
    </row>
    <row r="2672" spans="6:8" x14ac:dyDescent="0.25">
      <c r="F2672" s="338">
        <v>34514471</v>
      </c>
      <c r="G2672" s="339" t="s">
        <v>4108</v>
      </c>
      <c r="H2672" s="340">
        <v>14</v>
      </c>
    </row>
    <row r="2673" spans="6:8" x14ac:dyDescent="0.25">
      <c r="F2673" s="338">
        <v>25389125</v>
      </c>
      <c r="G2673" s="339" t="s">
        <v>4102</v>
      </c>
      <c r="H2673" s="340">
        <v>14</v>
      </c>
    </row>
    <row r="2674" spans="6:8" x14ac:dyDescent="0.25">
      <c r="F2674" s="338">
        <v>25389311</v>
      </c>
      <c r="G2674" s="339" t="s">
        <v>4103</v>
      </c>
      <c r="H2674" s="340">
        <v>14</v>
      </c>
    </row>
    <row r="2675" spans="6:8" x14ac:dyDescent="0.25">
      <c r="F2675" s="338">
        <v>25389488</v>
      </c>
      <c r="G2675" s="339" t="s">
        <v>4104</v>
      </c>
      <c r="H2675" s="340">
        <v>14</v>
      </c>
    </row>
    <row r="2676" spans="6:8" x14ac:dyDescent="0.25">
      <c r="F2676" s="338">
        <v>25389565</v>
      </c>
      <c r="G2676" s="339" t="s">
        <v>4105</v>
      </c>
      <c r="H2676" s="340">
        <v>14</v>
      </c>
    </row>
    <row r="2677" spans="6:8" x14ac:dyDescent="0.25">
      <c r="F2677" s="338">
        <v>31933930</v>
      </c>
      <c r="G2677" s="339" t="s">
        <v>4101</v>
      </c>
      <c r="H2677" s="340">
        <v>11</v>
      </c>
    </row>
    <row r="2678" spans="6:8" x14ac:dyDescent="0.25">
      <c r="F2678" s="338">
        <v>25706428</v>
      </c>
      <c r="G2678" s="339" t="s">
        <v>4106</v>
      </c>
      <c r="H2678" s="340">
        <v>14</v>
      </c>
    </row>
    <row r="2679" spans="6:8" x14ac:dyDescent="0.25">
      <c r="F2679" s="338">
        <v>25388712</v>
      </c>
      <c r="G2679" s="339" t="s">
        <v>4091</v>
      </c>
      <c r="H2679" s="340">
        <v>14</v>
      </c>
    </row>
    <row r="2680" spans="6:8" x14ac:dyDescent="0.25">
      <c r="F2680" s="338">
        <v>10558366</v>
      </c>
      <c r="G2680" s="339" t="s">
        <v>4089</v>
      </c>
      <c r="H2680" s="340" t="s">
        <v>23</v>
      </c>
    </row>
    <row r="2681" spans="6:8" x14ac:dyDescent="0.25">
      <c r="F2681" s="338">
        <v>31537250</v>
      </c>
      <c r="G2681" s="339" t="s">
        <v>4090</v>
      </c>
      <c r="H2681" s="340">
        <v>14</v>
      </c>
    </row>
    <row r="2682" spans="6:8" x14ac:dyDescent="0.25">
      <c r="F2682" s="338">
        <v>34507553</v>
      </c>
      <c r="G2682" s="339" t="s">
        <v>4092</v>
      </c>
      <c r="H2682" s="340">
        <v>14</v>
      </c>
    </row>
    <row r="2683" spans="6:8" x14ac:dyDescent="0.25">
      <c r="F2683" s="338">
        <v>66883827</v>
      </c>
      <c r="G2683" s="339" t="s">
        <v>4093</v>
      </c>
      <c r="H2683" s="340" t="s">
        <v>31</v>
      </c>
    </row>
    <row r="2684" spans="6:8" x14ac:dyDescent="0.25">
      <c r="F2684" s="338">
        <v>66946679</v>
      </c>
      <c r="G2684" s="339" t="s">
        <v>4094</v>
      </c>
      <c r="H2684" s="340" t="s">
        <v>20</v>
      </c>
    </row>
    <row r="2685" spans="6:8" x14ac:dyDescent="0.25">
      <c r="F2685" s="338">
        <v>25389500</v>
      </c>
      <c r="G2685" s="339" t="s">
        <v>4096</v>
      </c>
      <c r="H2685" s="340" t="s">
        <v>20</v>
      </c>
    </row>
    <row r="2686" spans="6:8" x14ac:dyDescent="0.25">
      <c r="F2686" s="338">
        <v>15323683</v>
      </c>
      <c r="G2686" s="339" t="s">
        <v>4095</v>
      </c>
      <c r="H2686" s="340" t="s">
        <v>23</v>
      </c>
    </row>
    <row r="2687" spans="6:8" x14ac:dyDescent="0.25">
      <c r="F2687" s="338">
        <v>25388791</v>
      </c>
      <c r="G2687" s="339" t="s">
        <v>4084</v>
      </c>
      <c r="H2687" s="340">
        <v>13</v>
      </c>
    </row>
    <row r="2688" spans="6:8" x14ac:dyDescent="0.25">
      <c r="F2688" s="338">
        <v>4662281</v>
      </c>
      <c r="G2688" s="339" t="s">
        <v>2645</v>
      </c>
      <c r="H2688" s="340" t="s">
        <v>39</v>
      </c>
    </row>
    <row r="2689" spans="6:8" x14ac:dyDescent="0.25">
      <c r="F2689" s="338">
        <v>31968931</v>
      </c>
      <c r="G2689" s="339" t="s">
        <v>4086</v>
      </c>
      <c r="H2689" s="340" t="s">
        <v>31</v>
      </c>
    </row>
    <row r="2690" spans="6:8" x14ac:dyDescent="0.25">
      <c r="F2690" s="338">
        <v>52274958</v>
      </c>
      <c r="G2690" s="339" t="s">
        <v>4088</v>
      </c>
      <c r="H2690" s="340" t="s">
        <v>32</v>
      </c>
    </row>
    <row r="2691" spans="6:8" x14ac:dyDescent="0.25">
      <c r="F2691" s="338">
        <v>25436215</v>
      </c>
      <c r="G2691" s="339" t="s">
        <v>4087</v>
      </c>
      <c r="H2691" s="340" t="s">
        <v>23</v>
      </c>
    </row>
    <row r="2692" spans="6:8" x14ac:dyDescent="0.25">
      <c r="F2692" s="338">
        <v>4662341</v>
      </c>
      <c r="G2692" s="339" t="s">
        <v>4083</v>
      </c>
      <c r="H2692" s="340" t="s">
        <v>20</v>
      </c>
    </row>
    <row r="2693" spans="6:8" x14ac:dyDescent="0.25">
      <c r="F2693" s="338">
        <v>31987921</v>
      </c>
      <c r="G2693" s="339" t="s">
        <v>4085</v>
      </c>
      <c r="H2693" s="340" t="s">
        <v>23</v>
      </c>
    </row>
    <row r="2694" spans="6:8" x14ac:dyDescent="0.25">
      <c r="F2694" s="338">
        <v>76044301</v>
      </c>
      <c r="G2694" s="339" t="s">
        <v>4099</v>
      </c>
      <c r="H2694" s="340" t="s">
        <v>23</v>
      </c>
    </row>
    <row r="2695" spans="6:8" x14ac:dyDescent="0.25">
      <c r="F2695" s="338">
        <v>34608570</v>
      </c>
      <c r="G2695" s="339" t="s">
        <v>4098</v>
      </c>
      <c r="H2695" s="340" t="s">
        <v>26</v>
      </c>
    </row>
    <row r="2696" spans="6:8" x14ac:dyDescent="0.25">
      <c r="F2696" s="338">
        <v>34610126</v>
      </c>
      <c r="G2696" s="339" t="s">
        <v>4100</v>
      </c>
      <c r="H2696" s="340" t="s">
        <v>33</v>
      </c>
    </row>
    <row r="2697" spans="6:8" x14ac:dyDescent="0.25">
      <c r="F2697" s="338">
        <v>76292793</v>
      </c>
      <c r="G2697" s="339" t="s">
        <v>4026</v>
      </c>
      <c r="H2697" s="340">
        <v>13</v>
      </c>
    </row>
    <row r="2698" spans="6:8" x14ac:dyDescent="0.25">
      <c r="F2698" s="338">
        <v>27296107</v>
      </c>
      <c r="G2698" s="339" t="s">
        <v>2953</v>
      </c>
      <c r="H2698" s="340" t="s">
        <v>31</v>
      </c>
    </row>
    <row r="2699" spans="6:8" x14ac:dyDescent="0.25">
      <c r="F2699" s="338">
        <v>34495285</v>
      </c>
      <c r="G2699" s="339" t="s">
        <v>4024</v>
      </c>
      <c r="H2699" s="340">
        <v>14</v>
      </c>
    </row>
    <row r="2700" spans="6:8" x14ac:dyDescent="0.25">
      <c r="F2700" s="338">
        <v>25543209</v>
      </c>
      <c r="G2700" s="339" t="s">
        <v>4023</v>
      </c>
      <c r="H2700" s="340">
        <v>1</v>
      </c>
    </row>
    <row r="2701" spans="6:8" x14ac:dyDescent="0.25">
      <c r="F2701" s="338">
        <v>25611759</v>
      </c>
      <c r="G2701" s="339" t="s">
        <v>4022</v>
      </c>
      <c r="H2701" s="340">
        <v>14</v>
      </c>
    </row>
    <row r="2702" spans="6:8" x14ac:dyDescent="0.25">
      <c r="F2702" s="338">
        <v>34558240</v>
      </c>
      <c r="G2702" s="339" t="s">
        <v>4025</v>
      </c>
      <c r="H2702" s="340" t="s">
        <v>31</v>
      </c>
    </row>
    <row r="2703" spans="6:8" x14ac:dyDescent="0.25">
      <c r="F2703" s="338">
        <v>48645634</v>
      </c>
      <c r="G2703" s="339" t="s">
        <v>4021</v>
      </c>
      <c r="H2703" s="340">
        <v>14</v>
      </c>
    </row>
    <row r="2704" spans="6:8" x14ac:dyDescent="0.25">
      <c r="F2704" s="338">
        <v>4627528</v>
      </c>
      <c r="G2704" s="339" t="s">
        <v>8604</v>
      </c>
      <c r="H2704" s="340">
        <v>14</v>
      </c>
    </row>
    <row r="2705" spans="6:8" x14ac:dyDescent="0.25">
      <c r="F2705" s="338">
        <v>25543147</v>
      </c>
      <c r="G2705" s="339" t="s">
        <v>8605</v>
      </c>
      <c r="H2705" s="340">
        <v>8</v>
      </c>
    </row>
    <row r="2706" spans="6:8" x14ac:dyDescent="0.25">
      <c r="F2706" s="338">
        <v>4718380</v>
      </c>
      <c r="G2706" s="339" t="s">
        <v>4017</v>
      </c>
      <c r="H2706" s="340">
        <v>1</v>
      </c>
    </row>
    <row r="2707" spans="6:8" x14ac:dyDescent="0.25">
      <c r="F2707" s="338">
        <v>25311249</v>
      </c>
      <c r="G2707" s="339" t="s">
        <v>4019</v>
      </c>
      <c r="H2707" s="340">
        <v>14</v>
      </c>
    </row>
    <row r="2708" spans="6:8" x14ac:dyDescent="0.25">
      <c r="F2708" s="338">
        <v>25275591</v>
      </c>
      <c r="G2708" s="339" t="s">
        <v>4020</v>
      </c>
      <c r="H2708" s="340" t="s">
        <v>20</v>
      </c>
    </row>
    <row r="2709" spans="6:8" x14ac:dyDescent="0.25">
      <c r="F2709" s="338">
        <v>76292059</v>
      </c>
      <c r="G2709" s="339" t="s">
        <v>4057</v>
      </c>
      <c r="H2709" s="340">
        <v>12</v>
      </c>
    </row>
    <row r="2710" spans="6:8" x14ac:dyDescent="0.25">
      <c r="F2710" s="338">
        <v>31936772</v>
      </c>
      <c r="G2710" s="339" t="s">
        <v>4062</v>
      </c>
      <c r="H2710" s="340">
        <v>14</v>
      </c>
    </row>
    <row r="2711" spans="6:8" x14ac:dyDescent="0.25">
      <c r="F2711" s="338">
        <v>25543487</v>
      </c>
      <c r="G2711" s="339" t="s">
        <v>4067</v>
      </c>
      <c r="H2711" s="340">
        <v>14</v>
      </c>
    </row>
    <row r="2712" spans="6:8" x14ac:dyDescent="0.25">
      <c r="F2712" s="338">
        <v>25543552</v>
      </c>
      <c r="G2712" s="339" t="s">
        <v>4016</v>
      </c>
      <c r="H2712" s="340">
        <v>14</v>
      </c>
    </row>
    <row r="2713" spans="6:8" x14ac:dyDescent="0.25">
      <c r="F2713" s="338">
        <v>76292394</v>
      </c>
      <c r="G2713" s="339" t="s">
        <v>1160</v>
      </c>
      <c r="H2713" s="340" t="s">
        <v>87</v>
      </c>
    </row>
    <row r="2714" spans="6:8" x14ac:dyDescent="0.25">
      <c r="F2714" s="338">
        <v>51558512</v>
      </c>
      <c r="G2714" s="339" t="s">
        <v>1451</v>
      </c>
      <c r="H2714" s="340" t="s">
        <v>85</v>
      </c>
    </row>
    <row r="2715" spans="6:8" x14ac:dyDescent="0.25">
      <c r="F2715" s="338">
        <v>76326935</v>
      </c>
      <c r="G2715" s="339" t="s">
        <v>4077</v>
      </c>
      <c r="H2715" s="340" t="s">
        <v>31</v>
      </c>
    </row>
    <row r="2716" spans="6:8" x14ac:dyDescent="0.25">
      <c r="F2716" s="338">
        <v>25295925</v>
      </c>
      <c r="G2716" s="339" t="s">
        <v>4082</v>
      </c>
      <c r="H2716" s="340" t="s">
        <v>23</v>
      </c>
    </row>
    <row r="2717" spans="6:8" x14ac:dyDescent="0.25">
      <c r="F2717" s="338">
        <v>25482055</v>
      </c>
      <c r="G2717" s="339" t="s">
        <v>4076</v>
      </c>
      <c r="H2717" s="340">
        <v>14</v>
      </c>
    </row>
    <row r="2718" spans="6:8" x14ac:dyDescent="0.25">
      <c r="F2718" s="338">
        <v>25544737</v>
      </c>
      <c r="G2718" s="339" t="s">
        <v>4075</v>
      </c>
      <c r="H2718" s="340" t="s">
        <v>32</v>
      </c>
    </row>
    <row r="2719" spans="6:8" x14ac:dyDescent="0.25">
      <c r="F2719" s="338">
        <v>25543582</v>
      </c>
      <c r="G2719" s="339" t="s">
        <v>4074</v>
      </c>
      <c r="H2719" s="340">
        <v>14</v>
      </c>
    </row>
    <row r="2720" spans="6:8" x14ac:dyDescent="0.25">
      <c r="F2720" s="338">
        <v>34554347</v>
      </c>
      <c r="G2720" s="339" t="s">
        <v>4073</v>
      </c>
      <c r="H2720" s="340">
        <v>14</v>
      </c>
    </row>
    <row r="2721" spans="6:8" x14ac:dyDescent="0.25">
      <c r="F2721" s="338">
        <v>29503992</v>
      </c>
      <c r="G2721" s="339" t="s">
        <v>4071</v>
      </c>
      <c r="H2721" s="340">
        <v>12</v>
      </c>
    </row>
    <row r="2722" spans="6:8" x14ac:dyDescent="0.25">
      <c r="F2722" s="338">
        <v>66863083</v>
      </c>
      <c r="G2722" s="339" t="s">
        <v>2498</v>
      </c>
      <c r="H2722" s="340">
        <v>14</v>
      </c>
    </row>
    <row r="2723" spans="6:8" x14ac:dyDescent="0.25">
      <c r="F2723" s="338">
        <v>1064429420</v>
      </c>
      <c r="G2723" s="339" t="s">
        <v>2528</v>
      </c>
      <c r="H2723" s="340" t="s">
        <v>94</v>
      </c>
    </row>
    <row r="2724" spans="6:8" x14ac:dyDescent="0.25">
      <c r="F2724" s="338">
        <v>1061724331</v>
      </c>
      <c r="G2724" s="339" t="s">
        <v>4848</v>
      </c>
      <c r="H2724" s="340" t="s">
        <v>94</v>
      </c>
    </row>
    <row r="2725" spans="6:8" x14ac:dyDescent="0.25">
      <c r="F2725" s="338">
        <v>25422778</v>
      </c>
      <c r="G2725" s="339" t="s">
        <v>4081</v>
      </c>
      <c r="H2725" s="340">
        <v>14</v>
      </c>
    </row>
    <row r="2726" spans="6:8" x14ac:dyDescent="0.25">
      <c r="F2726" s="338">
        <v>25544859</v>
      </c>
      <c r="G2726" s="339" t="s">
        <v>4080</v>
      </c>
      <c r="H2726" s="340">
        <v>14</v>
      </c>
    </row>
    <row r="2727" spans="6:8" x14ac:dyDescent="0.25">
      <c r="F2727" s="338">
        <v>76291765</v>
      </c>
      <c r="G2727" s="339" t="s">
        <v>4078</v>
      </c>
      <c r="H2727" s="340">
        <v>14</v>
      </c>
    </row>
    <row r="2728" spans="6:8" x14ac:dyDescent="0.25">
      <c r="F2728" s="338">
        <v>76291812</v>
      </c>
      <c r="G2728" s="339" t="s">
        <v>4079</v>
      </c>
      <c r="H2728" s="340">
        <v>14</v>
      </c>
    </row>
    <row r="2729" spans="6:8" x14ac:dyDescent="0.25">
      <c r="F2729" s="338">
        <v>1491691</v>
      </c>
      <c r="G2729" s="339" t="s">
        <v>4060</v>
      </c>
      <c r="H2729" s="340">
        <v>14</v>
      </c>
    </row>
    <row r="2730" spans="6:8" x14ac:dyDescent="0.25">
      <c r="F2730" s="338">
        <v>51735402</v>
      </c>
      <c r="G2730" s="339" t="s">
        <v>4061</v>
      </c>
      <c r="H2730" s="340">
        <v>14</v>
      </c>
    </row>
    <row r="2731" spans="6:8" x14ac:dyDescent="0.25">
      <c r="F2731" s="338">
        <v>25311617</v>
      </c>
      <c r="G2731" s="339" t="s">
        <v>4070</v>
      </c>
      <c r="H2731" s="340">
        <v>14</v>
      </c>
    </row>
    <row r="2732" spans="6:8" x14ac:dyDescent="0.25">
      <c r="F2732" s="338">
        <v>4718341</v>
      </c>
      <c r="G2732" s="339" t="s">
        <v>4063</v>
      </c>
      <c r="H2732" s="340">
        <v>13</v>
      </c>
    </row>
    <row r="2733" spans="6:8" x14ac:dyDescent="0.25">
      <c r="F2733" s="338">
        <v>25296343</v>
      </c>
      <c r="G2733" s="339" t="s">
        <v>4064</v>
      </c>
      <c r="H2733" s="340">
        <v>10</v>
      </c>
    </row>
    <row r="2734" spans="6:8" x14ac:dyDescent="0.25">
      <c r="F2734" s="338">
        <v>25544672</v>
      </c>
      <c r="G2734" s="339" t="s">
        <v>4068</v>
      </c>
      <c r="H2734" s="340">
        <v>6</v>
      </c>
    </row>
    <row r="2735" spans="6:8" x14ac:dyDescent="0.25">
      <c r="F2735" s="338">
        <v>25559466</v>
      </c>
      <c r="G2735" s="339" t="s">
        <v>4069</v>
      </c>
      <c r="H2735" s="340">
        <v>14</v>
      </c>
    </row>
    <row r="2736" spans="6:8" x14ac:dyDescent="0.25">
      <c r="F2736" s="338">
        <v>25543404</v>
      </c>
      <c r="G2736" s="339" t="s">
        <v>4066</v>
      </c>
      <c r="H2736" s="340">
        <v>13</v>
      </c>
    </row>
    <row r="2737" spans="6:8" x14ac:dyDescent="0.25">
      <c r="F2737" s="338">
        <v>66923984</v>
      </c>
      <c r="G2737" s="339" t="s">
        <v>4065</v>
      </c>
      <c r="H2737" s="340">
        <v>14</v>
      </c>
    </row>
    <row r="2738" spans="6:8" x14ac:dyDescent="0.25">
      <c r="F2738" s="338">
        <v>4720985</v>
      </c>
      <c r="G2738" s="339" t="s">
        <v>1153</v>
      </c>
      <c r="H2738" s="340" t="s">
        <v>88</v>
      </c>
    </row>
    <row r="2739" spans="6:8" x14ac:dyDescent="0.25">
      <c r="F2739" s="338">
        <v>4720986</v>
      </c>
      <c r="G2739" s="339" t="s">
        <v>1155</v>
      </c>
      <c r="H2739" s="340" t="s">
        <v>89</v>
      </c>
    </row>
    <row r="2740" spans="6:8" x14ac:dyDescent="0.25">
      <c r="F2740" s="338">
        <v>76292723</v>
      </c>
      <c r="G2740" s="339" t="s">
        <v>1154</v>
      </c>
      <c r="H2740" s="340" t="s">
        <v>89</v>
      </c>
    </row>
    <row r="2741" spans="6:8" x14ac:dyDescent="0.25">
      <c r="F2741" s="338">
        <v>76292115</v>
      </c>
      <c r="G2741" s="339" t="s">
        <v>1152</v>
      </c>
      <c r="H2741" s="340" t="s">
        <v>88</v>
      </c>
    </row>
    <row r="2742" spans="6:8" x14ac:dyDescent="0.25">
      <c r="F2742" s="338">
        <v>25287354</v>
      </c>
      <c r="G2742" s="339" t="s">
        <v>1157</v>
      </c>
      <c r="H2742" s="340" t="s">
        <v>85</v>
      </c>
    </row>
    <row r="2743" spans="6:8" x14ac:dyDescent="0.25">
      <c r="F2743" s="338">
        <v>25545288</v>
      </c>
      <c r="G2743" s="339" t="s">
        <v>1158</v>
      </c>
      <c r="H2743" s="340" t="s">
        <v>89</v>
      </c>
    </row>
    <row r="2744" spans="6:8" x14ac:dyDescent="0.25">
      <c r="F2744" s="338">
        <v>25546529</v>
      </c>
      <c r="G2744" s="339" t="s">
        <v>1159</v>
      </c>
      <c r="H2744" s="340" t="s">
        <v>85</v>
      </c>
    </row>
    <row r="2745" spans="6:8" x14ac:dyDescent="0.25">
      <c r="F2745" s="338">
        <v>34559072</v>
      </c>
      <c r="G2745" s="339" t="s">
        <v>1149</v>
      </c>
      <c r="H2745" s="340">
        <v>14</v>
      </c>
    </row>
    <row r="2746" spans="6:8" x14ac:dyDescent="0.25">
      <c r="F2746" s="338">
        <v>76324238</v>
      </c>
      <c r="G2746" s="339" t="s">
        <v>1150</v>
      </c>
      <c r="H2746" s="340" t="s">
        <v>90</v>
      </c>
    </row>
    <row r="2747" spans="6:8" x14ac:dyDescent="0.25">
      <c r="F2747" s="338">
        <v>1059602059</v>
      </c>
      <c r="G2747" s="339" t="s">
        <v>1151</v>
      </c>
      <c r="H2747" s="340" t="s">
        <v>88</v>
      </c>
    </row>
    <row r="2748" spans="6:8" x14ac:dyDescent="0.25">
      <c r="F2748" s="338">
        <v>48645380</v>
      </c>
      <c r="G2748" s="339" t="s">
        <v>1144</v>
      </c>
      <c r="H2748" s="340" t="s">
        <v>90</v>
      </c>
    </row>
    <row r="2749" spans="6:8" x14ac:dyDescent="0.25">
      <c r="F2749" s="338">
        <v>25546882</v>
      </c>
      <c r="G2749" s="339" t="s">
        <v>1145</v>
      </c>
      <c r="H2749" s="340" t="s">
        <v>88</v>
      </c>
    </row>
    <row r="2750" spans="6:8" x14ac:dyDescent="0.25">
      <c r="F2750" s="338">
        <v>48671264</v>
      </c>
      <c r="G2750" s="339" t="s">
        <v>1143</v>
      </c>
      <c r="H2750" s="340" t="s">
        <v>90</v>
      </c>
    </row>
    <row r="2751" spans="6:8" x14ac:dyDescent="0.25">
      <c r="F2751" s="338">
        <v>1059597024</v>
      </c>
      <c r="G2751" s="339" t="s">
        <v>1147</v>
      </c>
      <c r="H2751" s="340" t="s">
        <v>88</v>
      </c>
    </row>
    <row r="2752" spans="6:8" x14ac:dyDescent="0.25">
      <c r="F2752" s="338">
        <v>1059597947</v>
      </c>
      <c r="G2752" s="339" t="s">
        <v>1146</v>
      </c>
      <c r="H2752" s="340" t="s">
        <v>88</v>
      </c>
    </row>
    <row r="2753" spans="6:8" x14ac:dyDescent="0.25">
      <c r="F2753" s="338">
        <v>1059601915</v>
      </c>
      <c r="G2753" s="339" t="s">
        <v>1148</v>
      </c>
      <c r="H2753" s="340" t="s">
        <v>88</v>
      </c>
    </row>
    <row r="2754" spans="6:8" x14ac:dyDescent="0.25">
      <c r="F2754" s="338">
        <v>76291686</v>
      </c>
      <c r="G2754" s="339" t="s">
        <v>1140</v>
      </c>
      <c r="H2754" s="340" t="s">
        <v>90</v>
      </c>
    </row>
    <row r="2755" spans="6:8" x14ac:dyDescent="0.25">
      <c r="F2755" s="338">
        <v>4722240</v>
      </c>
      <c r="G2755" s="339" t="s">
        <v>1139</v>
      </c>
      <c r="H2755" s="340" t="s">
        <v>89</v>
      </c>
    </row>
    <row r="2756" spans="6:8" x14ac:dyDescent="0.25">
      <c r="F2756" s="338">
        <v>10625331</v>
      </c>
      <c r="G2756" s="339" t="s">
        <v>1133</v>
      </c>
      <c r="H2756" s="340" t="s">
        <v>90</v>
      </c>
    </row>
    <row r="2757" spans="6:8" x14ac:dyDescent="0.25">
      <c r="F2757" s="338">
        <v>25544337</v>
      </c>
      <c r="G2757" s="339" t="s">
        <v>1137</v>
      </c>
      <c r="H2757" s="340">
        <v>14</v>
      </c>
    </row>
    <row r="2758" spans="6:8" x14ac:dyDescent="0.25">
      <c r="F2758" s="338">
        <v>67009980</v>
      </c>
      <c r="G2758" s="339" t="s">
        <v>1136</v>
      </c>
      <c r="H2758" s="340">
        <v>10</v>
      </c>
    </row>
    <row r="2759" spans="6:8" x14ac:dyDescent="0.25">
      <c r="F2759" s="338">
        <v>48645371</v>
      </c>
      <c r="G2759" s="339" t="s">
        <v>1135</v>
      </c>
      <c r="H2759" s="340">
        <v>14</v>
      </c>
    </row>
    <row r="2760" spans="6:8" x14ac:dyDescent="0.25">
      <c r="F2760" s="338">
        <v>25544547</v>
      </c>
      <c r="G2760" s="339" t="s">
        <v>1138</v>
      </c>
      <c r="H2760" s="340" t="s">
        <v>90</v>
      </c>
    </row>
    <row r="2761" spans="6:8" x14ac:dyDescent="0.25">
      <c r="F2761" s="338">
        <v>76295540</v>
      </c>
      <c r="G2761" s="339" t="s">
        <v>1134</v>
      </c>
      <c r="H2761" s="340" t="s">
        <v>39</v>
      </c>
    </row>
    <row r="2762" spans="6:8" x14ac:dyDescent="0.25">
      <c r="F2762" s="338">
        <v>34329954</v>
      </c>
      <c r="G2762" s="339" t="s">
        <v>4048</v>
      </c>
      <c r="H2762" s="340" t="s">
        <v>32</v>
      </c>
    </row>
    <row r="2763" spans="6:8" x14ac:dyDescent="0.25">
      <c r="F2763" s="338">
        <v>25280273</v>
      </c>
      <c r="G2763" s="339" t="s">
        <v>4047</v>
      </c>
      <c r="H2763" s="340">
        <v>11</v>
      </c>
    </row>
    <row r="2764" spans="6:8" x14ac:dyDescent="0.25">
      <c r="F2764" s="338">
        <v>25543583</v>
      </c>
      <c r="G2764" s="339" t="s">
        <v>4041</v>
      </c>
      <c r="H2764" s="340">
        <v>14</v>
      </c>
    </row>
    <row r="2765" spans="6:8" x14ac:dyDescent="0.25">
      <c r="F2765" s="338">
        <v>25550833</v>
      </c>
      <c r="G2765" s="339" t="s">
        <v>4045</v>
      </c>
      <c r="H2765" s="340">
        <v>14</v>
      </c>
    </row>
    <row r="2766" spans="6:8" x14ac:dyDescent="0.25">
      <c r="F2766" s="338">
        <v>25543551</v>
      </c>
      <c r="G2766" s="339" t="s">
        <v>4043</v>
      </c>
      <c r="H2766" s="340">
        <v>14</v>
      </c>
    </row>
    <row r="2767" spans="6:8" x14ac:dyDescent="0.25">
      <c r="F2767" s="338">
        <v>25543603</v>
      </c>
      <c r="G2767" s="339" t="s">
        <v>4044</v>
      </c>
      <c r="H2767" s="340">
        <v>14</v>
      </c>
    </row>
    <row r="2768" spans="6:8" x14ac:dyDescent="0.25">
      <c r="F2768" s="338">
        <v>25278427</v>
      </c>
      <c r="G2768" s="339" t="s">
        <v>4042</v>
      </c>
      <c r="H2768" s="340" t="s">
        <v>32</v>
      </c>
    </row>
    <row r="2769" spans="6:8" x14ac:dyDescent="0.25">
      <c r="F2769" s="338">
        <v>34322685</v>
      </c>
      <c r="G2769" s="339" t="s">
        <v>4046</v>
      </c>
      <c r="H2769" s="340" t="s">
        <v>32</v>
      </c>
    </row>
    <row r="2770" spans="6:8" x14ac:dyDescent="0.25">
      <c r="F2770" s="338">
        <v>25742140</v>
      </c>
      <c r="G2770" s="339" t="s">
        <v>4040</v>
      </c>
      <c r="H2770" s="340">
        <v>13</v>
      </c>
    </row>
    <row r="2771" spans="6:8" x14ac:dyDescent="0.25">
      <c r="F2771" s="338">
        <v>67015524</v>
      </c>
      <c r="G2771" s="339" t="s">
        <v>4039</v>
      </c>
      <c r="H2771" s="340" t="s">
        <v>87</v>
      </c>
    </row>
    <row r="2772" spans="6:8" x14ac:dyDescent="0.25">
      <c r="F2772" s="338">
        <v>25489551</v>
      </c>
      <c r="G2772" s="339" t="s">
        <v>4037</v>
      </c>
      <c r="H2772" s="340">
        <v>14</v>
      </c>
    </row>
    <row r="2773" spans="6:8" x14ac:dyDescent="0.25">
      <c r="F2773" s="338">
        <v>25684792</v>
      </c>
      <c r="G2773" s="339" t="s">
        <v>4038</v>
      </c>
      <c r="H2773" s="340">
        <v>8</v>
      </c>
    </row>
    <row r="2774" spans="6:8" x14ac:dyDescent="0.25">
      <c r="F2774" s="338">
        <v>34550745</v>
      </c>
      <c r="G2774" s="339" t="s">
        <v>4036</v>
      </c>
      <c r="H2774" s="340">
        <v>14</v>
      </c>
    </row>
    <row r="2775" spans="6:8" x14ac:dyDescent="0.25">
      <c r="F2775" s="338">
        <v>29117442</v>
      </c>
      <c r="G2775" s="339" t="s">
        <v>4035</v>
      </c>
      <c r="H2775" s="340" t="s">
        <v>31</v>
      </c>
    </row>
    <row r="2776" spans="6:8" x14ac:dyDescent="0.25">
      <c r="F2776" s="338">
        <v>25482526</v>
      </c>
      <c r="G2776" s="339" t="s">
        <v>4034</v>
      </c>
      <c r="H2776" s="340" t="s">
        <v>31</v>
      </c>
    </row>
    <row r="2777" spans="6:8" x14ac:dyDescent="0.25">
      <c r="F2777" s="338">
        <v>4718499</v>
      </c>
      <c r="G2777" s="339" t="s">
        <v>4033</v>
      </c>
      <c r="H2777" s="340">
        <v>14</v>
      </c>
    </row>
    <row r="2778" spans="6:8" x14ac:dyDescent="0.25">
      <c r="F2778" s="338">
        <v>25545029</v>
      </c>
      <c r="G2778" s="339" t="s">
        <v>5292</v>
      </c>
      <c r="H2778" s="340" t="s">
        <v>31</v>
      </c>
    </row>
    <row r="2779" spans="6:8" x14ac:dyDescent="0.25">
      <c r="F2779" s="338">
        <v>1063808258</v>
      </c>
      <c r="G2779" s="339" t="s">
        <v>5335</v>
      </c>
      <c r="H2779" s="340" t="s">
        <v>39</v>
      </c>
    </row>
    <row r="2780" spans="6:8" x14ac:dyDescent="0.25">
      <c r="F2780" s="338">
        <v>25517483</v>
      </c>
      <c r="G2780" s="339" t="s">
        <v>4031</v>
      </c>
      <c r="H2780" s="340">
        <v>12</v>
      </c>
    </row>
    <row r="2781" spans="6:8" x14ac:dyDescent="0.25">
      <c r="F2781" s="338">
        <v>34552296</v>
      </c>
      <c r="G2781" s="339" t="s">
        <v>4030</v>
      </c>
      <c r="H2781" s="340" t="s">
        <v>20</v>
      </c>
    </row>
    <row r="2782" spans="6:8" x14ac:dyDescent="0.25">
      <c r="F2782" s="338">
        <v>1061691007</v>
      </c>
      <c r="G2782" s="339" t="s">
        <v>4032</v>
      </c>
      <c r="H2782" s="340" t="s">
        <v>31</v>
      </c>
    </row>
    <row r="2783" spans="6:8" x14ac:dyDescent="0.25">
      <c r="F2783" s="338">
        <v>25479341</v>
      </c>
      <c r="G2783" s="339" t="s">
        <v>4028</v>
      </c>
      <c r="H2783" s="340">
        <v>14</v>
      </c>
    </row>
    <row r="2784" spans="6:8" x14ac:dyDescent="0.25">
      <c r="F2784" s="338">
        <v>25544345</v>
      </c>
      <c r="G2784" s="339" t="s">
        <v>4018</v>
      </c>
      <c r="H2784" s="340">
        <v>13</v>
      </c>
    </row>
    <row r="2785" spans="6:8" x14ac:dyDescent="0.25">
      <c r="F2785" s="338">
        <v>25543981</v>
      </c>
      <c r="G2785" s="339" t="s">
        <v>4029</v>
      </c>
      <c r="H2785" s="340">
        <v>14</v>
      </c>
    </row>
    <row r="2786" spans="6:8" x14ac:dyDescent="0.25">
      <c r="F2786" s="338">
        <v>25544113</v>
      </c>
      <c r="G2786" s="339" t="s">
        <v>4027</v>
      </c>
      <c r="H2786" s="340">
        <v>13</v>
      </c>
    </row>
    <row r="2787" spans="6:8" x14ac:dyDescent="0.25">
      <c r="F2787" s="338">
        <v>25552153</v>
      </c>
      <c r="G2787" s="339" t="s">
        <v>1129</v>
      </c>
      <c r="H2787" s="340" t="s">
        <v>88</v>
      </c>
    </row>
    <row r="2788" spans="6:8" x14ac:dyDescent="0.25">
      <c r="F2788" s="338">
        <v>25545845</v>
      </c>
      <c r="G2788" s="339" t="s">
        <v>1132</v>
      </c>
      <c r="H2788" s="340" t="s">
        <v>89</v>
      </c>
    </row>
    <row r="2789" spans="6:8" x14ac:dyDescent="0.25">
      <c r="F2789" s="338">
        <v>76292710</v>
      </c>
      <c r="G2789" s="339" t="s">
        <v>1130</v>
      </c>
      <c r="H2789" s="340" t="s">
        <v>88</v>
      </c>
    </row>
    <row r="2790" spans="6:8" x14ac:dyDescent="0.25">
      <c r="F2790" s="338">
        <v>48645338</v>
      </c>
      <c r="G2790" s="339" t="s">
        <v>1131</v>
      </c>
      <c r="H2790" s="340">
        <v>14</v>
      </c>
    </row>
    <row r="2791" spans="6:8" x14ac:dyDescent="0.25">
      <c r="F2791" s="338">
        <v>4719182</v>
      </c>
      <c r="G2791" s="339" t="s">
        <v>1127</v>
      </c>
      <c r="H2791" s="340">
        <v>1</v>
      </c>
    </row>
    <row r="2792" spans="6:8" x14ac:dyDescent="0.25">
      <c r="F2792" s="338">
        <v>76291792</v>
      </c>
      <c r="G2792" s="339" t="s">
        <v>1128</v>
      </c>
      <c r="H2792" s="340">
        <v>14</v>
      </c>
    </row>
    <row r="2793" spans="6:8" x14ac:dyDescent="0.25">
      <c r="F2793" s="338">
        <v>4719048</v>
      </c>
      <c r="G2793" s="339" t="s">
        <v>1124</v>
      </c>
      <c r="H2793" s="340">
        <v>1</v>
      </c>
    </row>
    <row r="2794" spans="6:8" x14ac:dyDescent="0.25">
      <c r="F2794" s="338">
        <v>25543842</v>
      </c>
      <c r="G2794" s="339" t="s">
        <v>1125</v>
      </c>
      <c r="H2794" s="340">
        <v>2</v>
      </c>
    </row>
    <row r="2795" spans="6:8" x14ac:dyDescent="0.25">
      <c r="F2795" s="338">
        <v>27177262</v>
      </c>
      <c r="G2795" s="339" t="s">
        <v>1126</v>
      </c>
      <c r="H2795" s="340" t="s">
        <v>88</v>
      </c>
    </row>
    <row r="2796" spans="6:8" x14ac:dyDescent="0.25">
      <c r="F2796" s="338">
        <v>25545093</v>
      </c>
      <c r="G2796" s="339" t="s">
        <v>1122</v>
      </c>
      <c r="H2796" s="340" t="s">
        <v>88</v>
      </c>
    </row>
    <row r="2797" spans="6:8" x14ac:dyDescent="0.25">
      <c r="F2797" s="338">
        <v>76259589</v>
      </c>
      <c r="G2797" s="339" t="s">
        <v>1121</v>
      </c>
      <c r="H2797" s="340" t="s">
        <v>88</v>
      </c>
    </row>
    <row r="2798" spans="6:8" x14ac:dyDescent="0.25">
      <c r="F2798" s="338">
        <v>1059597015</v>
      </c>
      <c r="G2798" s="339" t="s">
        <v>1123</v>
      </c>
      <c r="H2798" s="340" t="s">
        <v>88</v>
      </c>
    </row>
    <row r="2799" spans="6:8" x14ac:dyDescent="0.25">
      <c r="F2799" s="338">
        <v>25544839</v>
      </c>
      <c r="G2799" s="339" t="s">
        <v>1117</v>
      </c>
      <c r="H2799" s="340">
        <v>14</v>
      </c>
    </row>
    <row r="2800" spans="6:8" x14ac:dyDescent="0.25">
      <c r="F2800" s="338">
        <v>25544238</v>
      </c>
      <c r="G2800" s="339" t="s">
        <v>1116</v>
      </c>
      <c r="H2800" s="340">
        <v>3</v>
      </c>
    </row>
    <row r="2801" spans="6:8" x14ac:dyDescent="0.25">
      <c r="F2801" s="338">
        <v>76259680</v>
      </c>
      <c r="G2801" s="339" t="s">
        <v>1115</v>
      </c>
      <c r="H2801" s="340" t="s">
        <v>88</v>
      </c>
    </row>
    <row r="2802" spans="6:8" x14ac:dyDescent="0.25">
      <c r="F2802" s="338">
        <v>83249767</v>
      </c>
      <c r="G2802" s="339" t="s">
        <v>1119</v>
      </c>
      <c r="H2802" s="340">
        <v>14</v>
      </c>
    </row>
    <row r="2803" spans="6:8" x14ac:dyDescent="0.25">
      <c r="F2803" s="338">
        <v>25546479</v>
      </c>
      <c r="G2803" s="339" t="s">
        <v>1118</v>
      </c>
      <c r="H2803" s="340" t="s">
        <v>88</v>
      </c>
    </row>
    <row r="2804" spans="6:8" x14ac:dyDescent="0.25">
      <c r="F2804" s="338">
        <v>1059597295</v>
      </c>
      <c r="G2804" s="339" t="s">
        <v>1120</v>
      </c>
      <c r="H2804" s="340" t="s">
        <v>88</v>
      </c>
    </row>
    <row r="2805" spans="6:8" x14ac:dyDescent="0.25">
      <c r="F2805" s="338">
        <v>25482257</v>
      </c>
      <c r="G2805" s="339" t="s">
        <v>4054</v>
      </c>
      <c r="H2805" s="340">
        <v>14</v>
      </c>
    </row>
    <row r="2806" spans="6:8" x14ac:dyDescent="0.25">
      <c r="F2806" s="338">
        <v>67002425</v>
      </c>
      <c r="G2806" s="339" t="s">
        <v>4055</v>
      </c>
      <c r="H2806" s="340" t="s">
        <v>39</v>
      </c>
    </row>
    <row r="2807" spans="6:8" x14ac:dyDescent="0.25">
      <c r="F2807" s="338">
        <v>4717816</v>
      </c>
      <c r="G2807" s="339" t="s">
        <v>4058</v>
      </c>
      <c r="H2807" s="340">
        <v>5</v>
      </c>
    </row>
    <row r="2808" spans="6:8" x14ac:dyDescent="0.25">
      <c r="F2808" s="338">
        <v>12279268</v>
      </c>
      <c r="G2808" s="339" t="s">
        <v>13664</v>
      </c>
      <c r="H2808" s="340" t="s">
        <v>31</v>
      </c>
    </row>
    <row r="2809" spans="6:8" x14ac:dyDescent="0.25">
      <c r="F2809" s="338">
        <v>1061722522</v>
      </c>
      <c r="G2809" s="339" t="s">
        <v>4056</v>
      </c>
      <c r="H2809" s="340" t="s">
        <v>31</v>
      </c>
    </row>
    <row r="2810" spans="6:8" x14ac:dyDescent="0.25">
      <c r="F2810" s="338">
        <v>76326052</v>
      </c>
      <c r="G2810" s="339" t="s">
        <v>4053</v>
      </c>
      <c r="H2810" s="340" t="s">
        <v>31</v>
      </c>
    </row>
    <row r="2811" spans="6:8" x14ac:dyDescent="0.25">
      <c r="F2811" s="338">
        <v>38613225</v>
      </c>
      <c r="G2811" s="339" t="s">
        <v>4052</v>
      </c>
      <c r="H2811" s="340" t="s">
        <v>31</v>
      </c>
    </row>
    <row r="2812" spans="6:8" x14ac:dyDescent="0.25">
      <c r="F2812" s="338">
        <v>34740011</v>
      </c>
      <c r="G2812" s="339" t="s">
        <v>4049</v>
      </c>
      <c r="H2812" s="340">
        <v>13</v>
      </c>
    </row>
    <row r="2813" spans="6:8" x14ac:dyDescent="0.25">
      <c r="F2813" s="338">
        <v>76291345</v>
      </c>
      <c r="G2813" s="339" t="s">
        <v>4050</v>
      </c>
      <c r="H2813" s="340">
        <v>11</v>
      </c>
    </row>
    <row r="2814" spans="6:8" x14ac:dyDescent="0.25">
      <c r="F2814" s="338">
        <v>34316351</v>
      </c>
      <c r="G2814" s="339" t="s">
        <v>4051</v>
      </c>
      <c r="H2814" s="340" t="s">
        <v>31</v>
      </c>
    </row>
    <row r="2815" spans="6:8" x14ac:dyDescent="0.25">
      <c r="F2815" s="338">
        <v>25544834</v>
      </c>
      <c r="G2815" s="339" t="s">
        <v>1108</v>
      </c>
      <c r="H2815" s="340" t="s">
        <v>90</v>
      </c>
    </row>
    <row r="2816" spans="6:8" x14ac:dyDescent="0.25">
      <c r="F2816" s="338">
        <v>25547849</v>
      </c>
      <c r="G2816" s="339" t="s">
        <v>1112</v>
      </c>
      <c r="H2816" s="340" t="s">
        <v>90</v>
      </c>
    </row>
    <row r="2817" spans="6:8" x14ac:dyDescent="0.25">
      <c r="F2817" s="338">
        <v>25543227</v>
      </c>
      <c r="G2817" s="339" t="s">
        <v>1111</v>
      </c>
      <c r="H2817" s="340">
        <v>12</v>
      </c>
    </row>
    <row r="2818" spans="6:8" x14ac:dyDescent="0.25">
      <c r="F2818" s="338">
        <v>34566759</v>
      </c>
      <c r="G2818" s="339" t="s">
        <v>1110</v>
      </c>
      <c r="H2818" s="340" t="s">
        <v>88</v>
      </c>
    </row>
    <row r="2819" spans="6:8" x14ac:dyDescent="0.25">
      <c r="F2819" s="338">
        <v>25545799</v>
      </c>
      <c r="G2819" s="339" t="s">
        <v>6029</v>
      </c>
      <c r="H2819" s="340" t="s">
        <v>90</v>
      </c>
    </row>
    <row r="2820" spans="6:8" x14ac:dyDescent="0.25">
      <c r="F2820" s="338">
        <v>76323517</v>
      </c>
      <c r="G2820" s="339" t="s">
        <v>1107</v>
      </c>
      <c r="H2820" s="340" t="s">
        <v>88</v>
      </c>
    </row>
    <row r="2821" spans="6:8" x14ac:dyDescent="0.25">
      <c r="F2821" s="338">
        <v>1059596642</v>
      </c>
      <c r="G2821" s="339" t="s">
        <v>1109</v>
      </c>
      <c r="H2821" s="340" t="s">
        <v>88</v>
      </c>
    </row>
    <row r="2822" spans="6:8" x14ac:dyDescent="0.25">
      <c r="F2822" s="338">
        <v>1061988905</v>
      </c>
      <c r="G2822" s="339" t="s">
        <v>13665</v>
      </c>
      <c r="H2822" s="340" t="s">
        <v>39</v>
      </c>
    </row>
    <row r="2823" spans="6:8" x14ac:dyDescent="0.25">
      <c r="F2823" s="338">
        <v>25543448</v>
      </c>
      <c r="G2823" s="339" t="s">
        <v>4015</v>
      </c>
      <c r="H2823" s="340">
        <v>13</v>
      </c>
    </row>
    <row r="2824" spans="6:8" x14ac:dyDescent="0.25">
      <c r="F2824" s="338">
        <v>76291004</v>
      </c>
      <c r="G2824" s="339" t="s">
        <v>4014</v>
      </c>
      <c r="H2824" s="340">
        <v>14</v>
      </c>
    </row>
    <row r="2825" spans="6:8" x14ac:dyDescent="0.25">
      <c r="F2825" s="338">
        <v>25295046</v>
      </c>
      <c r="G2825" s="339" t="s">
        <v>4004</v>
      </c>
      <c r="H2825" s="340">
        <v>13</v>
      </c>
    </row>
    <row r="2826" spans="6:8" x14ac:dyDescent="0.25">
      <c r="F2826" s="338">
        <v>25633556</v>
      </c>
      <c r="G2826" s="339" t="s">
        <v>4011</v>
      </c>
      <c r="H2826" s="340">
        <v>14</v>
      </c>
    </row>
    <row r="2827" spans="6:8" x14ac:dyDescent="0.25">
      <c r="F2827" s="338">
        <v>25543625</v>
      </c>
      <c r="G2827" s="339" t="s">
        <v>4007</v>
      </c>
      <c r="H2827" s="340">
        <v>14</v>
      </c>
    </row>
    <row r="2828" spans="6:8" x14ac:dyDescent="0.25">
      <c r="F2828" s="338">
        <v>29992289</v>
      </c>
      <c r="G2828" s="339" t="s">
        <v>4009</v>
      </c>
      <c r="H2828" s="340">
        <v>8</v>
      </c>
    </row>
    <row r="2829" spans="6:8" x14ac:dyDescent="0.25">
      <c r="F2829" s="338">
        <v>38944672</v>
      </c>
      <c r="G2829" s="339" t="s">
        <v>4006</v>
      </c>
      <c r="H2829" s="340">
        <v>14</v>
      </c>
    </row>
    <row r="2830" spans="6:8" x14ac:dyDescent="0.25">
      <c r="F2830" s="338">
        <v>34532349</v>
      </c>
      <c r="G2830" s="339" t="s">
        <v>4008</v>
      </c>
      <c r="H2830" s="340" t="s">
        <v>31</v>
      </c>
    </row>
    <row r="2831" spans="6:8" x14ac:dyDescent="0.25">
      <c r="F2831" s="338">
        <v>66703057</v>
      </c>
      <c r="G2831" s="339" t="s">
        <v>4005</v>
      </c>
      <c r="H2831" s="340">
        <v>10</v>
      </c>
    </row>
    <row r="2832" spans="6:8" x14ac:dyDescent="0.25">
      <c r="F2832" s="338">
        <v>34550885</v>
      </c>
      <c r="G2832" s="339" t="s">
        <v>4010</v>
      </c>
      <c r="H2832" s="340" t="s">
        <v>92</v>
      </c>
    </row>
    <row r="2833" spans="6:8" x14ac:dyDescent="0.25">
      <c r="F2833" s="338">
        <v>25544444</v>
      </c>
      <c r="G2833" s="339" t="s">
        <v>8612</v>
      </c>
      <c r="H2833" s="340">
        <v>14</v>
      </c>
    </row>
    <row r="2834" spans="6:8" x14ac:dyDescent="0.25">
      <c r="F2834" s="338">
        <v>76291652</v>
      </c>
      <c r="G2834" s="339" t="s">
        <v>4012</v>
      </c>
      <c r="H2834" s="340">
        <v>14</v>
      </c>
    </row>
    <row r="2835" spans="6:8" x14ac:dyDescent="0.25">
      <c r="F2835" s="338">
        <v>38563784</v>
      </c>
      <c r="G2835" s="339" t="s">
        <v>4013</v>
      </c>
      <c r="H2835" s="340" t="s">
        <v>23</v>
      </c>
    </row>
    <row r="2836" spans="6:8" x14ac:dyDescent="0.25">
      <c r="F2836" s="338">
        <v>4712196</v>
      </c>
      <c r="G2836" s="339" t="s">
        <v>3988</v>
      </c>
      <c r="H2836" s="340">
        <v>14</v>
      </c>
    </row>
    <row r="2837" spans="6:8" x14ac:dyDescent="0.25">
      <c r="F2837" s="338">
        <v>1476827</v>
      </c>
      <c r="G2837" s="339" t="s">
        <v>3990</v>
      </c>
      <c r="H2837" s="340">
        <v>14</v>
      </c>
    </row>
    <row r="2838" spans="6:8" x14ac:dyDescent="0.25">
      <c r="F2838" s="338">
        <v>25389426</v>
      </c>
      <c r="G2838" s="339" t="s">
        <v>3991</v>
      </c>
      <c r="H2838" s="340" t="s">
        <v>20</v>
      </c>
    </row>
    <row r="2839" spans="6:8" x14ac:dyDescent="0.25">
      <c r="F2839" s="338">
        <v>1059444732</v>
      </c>
      <c r="G2839" s="339" t="s">
        <v>3989</v>
      </c>
      <c r="H2839" s="340" t="s">
        <v>31</v>
      </c>
    </row>
    <row r="2840" spans="6:8" x14ac:dyDescent="0.25">
      <c r="F2840" s="338">
        <v>34678324</v>
      </c>
      <c r="G2840" s="339" t="s">
        <v>5630</v>
      </c>
      <c r="H2840" s="340">
        <v>13</v>
      </c>
    </row>
    <row r="2841" spans="6:8" x14ac:dyDescent="0.25">
      <c r="F2841" s="338">
        <v>4712091</v>
      </c>
      <c r="G2841" s="339" t="s">
        <v>3993</v>
      </c>
      <c r="H2841" s="340" t="s">
        <v>32</v>
      </c>
    </row>
    <row r="2842" spans="6:8" x14ac:dyDescent="0.25">
      <c r="F2842" s="338">
        <v>16795904</v>
      </c>
      <c r="G2842" s="339" t="s">
        <v>3992</v>
      </c>
      <c r="H2842" s="340" t="s">
        <v>32</v>
      </c>
    </row>
    <row r="2843" spans="6:8" x14ac:dyDescent="0.25">
      <c r="F2843" s="338">
        <v>10346490</v>
      </c>
      <c r="G2843" s="339" t="s">
        <v>3994</v>
      </c>
      <c r="H2843" s="340" t="s">
        <v>31</v>
      </c>
    </row>
    <row r="2844" spans="6:8" x14ac:dyDescent="0.25">
      <c r="F2844" s="338">
        <v>25527882</v>
      </c>
      <c r="G2844" s="339" t="s">
        <v>4000</v>
      </c>
      <c r="H2844" s="340">
        <v>14</v>
      </c>
    </row>
    <row r="2845" spans="6:8" x14ac:dyDescent="0.25">
      <c r="F2845" s="338">
        <v>31955934</v>
      </c>
      <c r="G2845" s="339" t="s">
        <v>3997</v>
      </c>
      <c r="H2845" s="340">
        <v>14</v>
      </c>
    </row>
    <row r="2846" spans="6:8" x14ac:dyDescent="0.25">
      <c r="F2846" s="338">
        <v>25528022</v>
      </c>
      <c r="G2846" s="339" t="s">
        <v>4001</v>
      </c>
      <c r="H2846" s="340">
        <v>14</v>
      </c>
    </row>
    <row r="2847" spans="6:8" x14ac:dyDescent="0.25">
      <c r="F2847" s="338">
        <v>25531427</v>
      </c>
      <c r="G2847" s="339" t="s">
        <v>3996</v>
      </c>
      <c r="H2847" s="340" t="s">
        <v>21</v>
      </c>
    </row>
    <row r="2848" spans="6:8" x14ac:dyDescent="0.25">
      <c r="F2848" s="338">
        <v>25526968</v>
      </c>
      <c r="G2848" s="339" t="s">
        <v>3999</v>
      </c>
      <c r="H2848" s="340">
        <v>14</v>
      </c>
    </row>
    <row r="2849" spans="6:8" x14ac:dyDescent="0.25">
      <c r="F2849" s="338">
        <v>27275470</v>
      </c>
      <c r="G2849" s="339" t="s">
        <v>4003</v>
      </c>
      <c r="H2849" s="340">
        <v>14</v>
      </c>
    </row>
    <row r="2850" spans="6:8" x14ac:dyDescent="0.25">
      <c r="F2850" s="338">
        <v>38867992</v>
      </c>
      <c r="G2850" s="339" t="s">
        <v>4002</v>
      </c>
      <c r="H2850" s="340" t="s">
        <v>20</v>
      </c>
    </row>
    <row r="2851" spans="6:8" x14ac:dyDescent="0.25">
      <c r="F2851" s="338">
        <v>34537391</v>
      </c>
      <c r="G2851" s="339" t="s">
        <v>3998</v>
      </c>
      <c r="H2851" s="340">
        <v>14</v>
      </c>
    </row>
    <row r="2852" spans="6:8" x14ac:dyDescent="0.25">
      <c r="F2852" s="338">
        <v>25528711</v>
      </c>
      <c r="G2852" s="339" t="s">
        <v>3995</v>
      </c>
      <c r="H2852" s="340">
        <v>14</v>
      </c>
    </row>
    <row r="2853" spans="6:8" x14ac:dyDescent="0.25">
      <c r="F2853" s="338">
        <v>4661761</v>
      </c>
      <c r="G2853" s="339" t="s">
        <v>3984</v>
      </c>
      <c r="H2853" s="340">
        <v>7</v>
      </c>
    </row>
    <row r="2854" spans="6:8" x14ac:dyDescent="0.25">
      <c r="F2854" s="338">
        <v>25435775</v>
      </c>
      <c r="G2854" s="339" t="s">
        <v>3986</v>
      </c>
      <c r="H2854" s="340">
        <v>12</v>
      </c>
    </row>
    <row r="2855" spans="6:8" x14ac:dyDescent="0.25">
      <c r="F2855" s="338">
        <v>10553589</v>
      </c>
      <c r="G2855" s="339" t="s">
        <v>3985</v>
      </c>
      <c r="H2855" s="340">
        <v>14</v>
      </c>
    </row>
    <row r="2856" spans="6:8" x14ac:dyDescent="0.25">
      <c r="F2856" s="338">
        <v>4712008</v>
      </c>
      <c r="G2856" s="339" t="s">
        <v>3982</v>
      </c>
      <c r="H2856" s="340">
        <v>10</v>
      </c>
    </row>
    <row r="2857" spans="6:8" x14ac:dyDescent="0.25">
      <c r="F2857" s="338">
        <v>25529623</v>
      </c>
      <c r="G2857" s="339" t="s">
        <v>3983</v>
      </c>
      <c r="H2857" s="340" t="s">
        <v>21</v>
      </c>
    </row>
    <row r="2858" spans="6:8" x14ac:dyDescent="0.25">
      <c r="F2858" s="338">
        <v>66881243</v>
      </c>
      <c r="G2858" s="339" t="s">
        <v>3987</v>
      </c>
      <c r="H2858" s="340" t="s">
        <v>20</v>
      </c>
    </row>
    <row r="2859" spans="6:8" x14ac:dyDescent="0.25">
      <c r="F2859" s="338">
        <v>1130661551</v>
      </c>
      <c r="G2859" s="339" t="s">
        <v>3981</v>
      </c>
      <c r="H2859" s="340" t="s">
        <v>94</v>
      </c>
    </row>
    <row r="2860" spans="6:8" x14ac:dyDescent="0.25">
      <c r="F2860" s="338">
        <v>4712782</v>
      </c>
      <c r="G2860" s="339" t="s">
        <v>3979</v>
      </c>
      <c r="H2860" s="340">
        <v>14</v>
      </c>
    </row>
    <row r="2861" spans="6:8" x14ac:dyDescent="0.25">
      <c r="F2861" s="338">
        <v>76327275</v>
      </c>
      <c r="G2861" s="339" t="s">
        <v>3980</v>
      </c>
      <c r="H2861" s="340" t="s">
        <v>21</v>
      </c>
    </row>
    <row r="2862" spans="6:8" x14ac:dyDescent="0.25">
      <c r="F2862" s="338">
        <v>67000856</v>
      </c>
      <c r="G2862" s="339" t="s">
        <v>3978</v>
      </c>
      <c r="H2862" s="340" t="s">
        <v>31</v>
      </c>
    </row>
    <row r="2863" spans="6:8" x14ac:dyDescent="0.25">
      <c r="F2863" s="338">
        <v>34370999</v>
      </c>
      <c r="G2863" s="339" t="s">
        <v>3977</v>
      </c>
      <c r="H2863" s="340" t="s">
        <v>24</v>
      </c>
    </row>
    <row r="2864" spans="6:8" x14ac:dyDescent="0.25">
      <c r="F2864" s="338">
        <v>25536177</v>
      </c>
      <c r="G2864" s="339" t="s">
        <v>3976</v>
      </c>
      <c r="H2864" s="340">
        <v>14</v>
      </c>
    </row>
    <row r="2865" spans="6:8" x14ac:dyDescent="0.25">
      <c r="F2865" s="338">
        <v>48621960</v>
      </c>
      <c r="G2865" s="339" t="s">
        <v>3975</v>
      </c>
      <c r="H2865" s="340">
        <v>11</v>
      </c>
    </row>
    <row r="2866" spans="6:8" x14ac:dyDescent="0.25">
      <c r="F2866" s="338">
        <v>38670994</v>
      </c>
      <c r="G2866" s="339" t="s">
        <v>13666</v>
      </c>
      <c r="H2866" s="340" t="s">
        <v>31</v>
      </c>
    </row>
    <row r="2867" spans="6:8" x14ac:dyDescent="0.25">
      <c r="F2867" s="338">
        <v>25669844</v>
      </c>
      <c r="G2867" s="339" t="s">
        <v>3974</v>
      </c>
      <c r="H2867" s="340" t="s">
        <v>31</v>
      </c>
    </row>
    <row r="2868" spans="6:8" x14ac:dyDescent="0.25">
      <c r="F2868" s="338">
        <v>25527923</v>
      </c>
      <c r="G2868" s="339" t="s">
        <v>3972</v>
      </c>
      <c r="H2868" s="340">
        <v>13</v>
      </c>
    </row>
    <row r="2869" spans="6:8" x14ac:dyDescent="0.25">
      <c r="F2869" s="338">
        <v>25530149</v>
      </c>
      <c r="G2869" s="339" t="s">
        <v>3969</v>
      </c>
      <c r="H2869" s="340">
        <v>14</v>
      </c>
    </row>
    <row r="2870" spans="6:8" x14ac:dyDescent="0.25">
      <c r="F2870" s="338">
        <v>29668310</v>
      </c>
      <c r="G2870" s="339" t="s">
        <v>3970</v>
      </c>
      <c r="H2870" s="340" t="s">
        <v>24</v>
      </c>
    </row>
    <row r="2871" spans="6:8" x14ac:dyDescent="0.25">
      <c r="F2871" s="338">
        <v>29688926</v>
      </c>
      <c r="G2871" s="339" t="s">
        <v>3971</v>
      </c>
      <c r="H2871" s="340" t="s">
        <v>31</v>
      </c>
    </row>
    <row r="2872" spans="6:8" x14ac:dyDescent="0.25">
      <c r="F2872" s="338">
        <v>31628266</v>
      </c>
      <c r="G2872" s="339" t="s">
        <v>3968</v>
      </c>
      <c r="H2872" s="340">
        <v>14</v>
      </c>
    </row>
    <row r="2873" spans="6:8" x14ac:dyDescent="0.25">
      <c r="F2873" s="338">
        <v>31626468</v>
      </c>
      <c r="G2873" s="339" t="s">
        <v>3960</v>
      </c>
      <c r="H2873" s="340">
        <v>14</v>
      </c>
    </row>
    <row r="2874" spans="6:8" x14ac:dyDescent="0.25">
      <c r="F2874" s="338">
        <v>34535420</v>
      </c>
      <c r="G2874" s="339" t="s">
        <v>10575</v>
      </c>
      <c r="H2874" s="340">
        <v>14</v>
      </c>
    </row>
    <row r="2875" spans="6:8" x14ac:dyDescent="0.25">
      <c r="F2875" s="338">
        <v>4712671</v>
      </c>
      <c r="G2875" s="339" t="s">
        <v>3948</v>
      </c>
      <c r="H2875" s="340">
        <v>1</v>
      </c>
    </row>
    <row r="2876" spans="6:8" x14ac:dyDescent="0.25">
      <c r="F2876" s="338">
        <v>4634959</v>
      </c>
      <c r="G2876" s="339" t="s">
        <v>3959</v>
      </c>
      <c r="H2876" s="340">
        <v>12</v>
      </c>
    </row>
    <row r="2877" spans="6:8" x14ac:dyDescent="0.25">
      <c r="F2877" s="338">
        <v>25388908</v>
      </c>
      <c r="G2877" s="339" t="s">
        <v>3954</v>
      </c>
      <c r="H2877" s="340">
        <v>14</v>
      </c>
    </row>
    <row r="2878" spans="6:8" x14ac:dyDescent="0.25">
      <c r="F2878" s="338">
        <v>25539284</v>
      </c>
      <c r="G2878" s="339" t="s">
        <v>3953</v>
      </c>
      <c r="H2878" s="340">
        <v>14</v>
      </c>
    </row>
    <row r="2879" spans="6:8" x14ac:dyDescent="0.25">
      <c r="F2879" s="338">
        <v>31998018</v>
      </c>
      <c r="G2879" s="339" t="s">
        <v>3955</v>
      </c>
      <c r="H2879" s="340" t="s">
        <v>31</v>
      </c>
    </row>
    <row r="2880" spans="6:8" x14ac:dyDescent="0.25">
      <c r="F2880" s="338">
        <v>34370648</v>
      </c>
      <c r="G2880" s="339" t="s">
        <v>3957</v>
      </c>
      <c r="H2880" s="340">
        <v>14</v>
      </c>
    </row>
    <row r="2881" spans="6:8" x14ac:dyDescent="0.25">
      <c r="F2881" s="338">
        <v>25527387</v>
      </c>
      <c r="G2881" s="339" t="s">
        <v>3956</v>
      </c>
      <c r="H2881" s="340">
        <v>12</v>
      </c>
    </row>
    <row r="2882" spans="6:8" x14ac:dyDescent="0.25">
      <c r="F2882" s="338">
        <v>66881200</v>
      </c>
      <c r="G2882" s="339" t="s">
        <v>3950</v>
      </c>
      <c r="H2882" s="340" t="s">
        <v>32</v>
      </c>
    </row>
    <row r="2883" spans="6:8" x14ac:dyDescent="0.25">
      <c r="F2883" s="338">
        <v>66883571</v>
      </c>
      <c r="G2883" s="339" t="s">
        <v>3951</v>
      </c>
      <c r="H2883" s="340">
        <v>12</v>
      </c>
    </row>
    <row r="2884" spans="6:8" x14ac:dyDescent="0.25">
      <c r="F2884" s="338">
        <v>66886207</v>
      </c>
      <c r="G2884" s="339" t="s">
        <v>3952</v>
      </c>
      <c r="H2884" s="340">
        <v>14</v>
      </c>
    </row>
    <row r="2885" spans="6:8" x14ac:dyDescent="0.25">
      <c r="F2885" s="338">
        <v>94432990</v>
      </c>
      <c r="G2885" s="339" t="s">
        <v>3958</v>
      </c>
      <c r="H2885" s="340" t="s">
        <v>39</v>
      </c>
    </row>
    <row r="2886" spans="6:8" x14ac:dyDescent="0.25">
      <c r="F2886" s="338">
        <v>34613426</v>
      </c>
      <c r="G2886" s="339" t="s">
        <v>3949</v>
      </c>
      <c r="H2886" s="340" t="s">
        <v>40</v>
      </c>
    </row>
    <row r="2887" spans="6:8" x14ac:dyDescent="0.25">
      <c r="F2887" s="338">
        <v>34513655</v>
      </c>
      <c r="G2887" s="339" t="s">
        <v>3947</v>
      </c>
      <c r="H2887" s="340">
        <v>14</v>
      </c>
    </row>
    <row r="2888" spans="6:8" x14ac:dyDescent="0.25">
      <c r="F2888" s="338">
        <v>4616951</v>
      </c>
      <c r="G2888" s="339" t="s">
        <v>1666</v>
      </c>
      <c r="H2888" s="340" t="s">
        <v>20</v>
      </c>
    </row>
    <row r="2889" spans="6:8" x14ac:dyDescent="0.25">
      <c r="F2889" s="338">
        <v>4781580</v>
      </c>
      <c r="G2889" s="339" t="s">
        <v>3963</v>
      </c>
      <c r="H2889" s="340">
        <v>14</v>
      </c>
    </row>
    <row r="2890" spans="6:8" x14ac:dyDescent="0.25">
      <c r="F2890" s="338">
        <v>10556736</v>
      </c>
      <c r="G2890" s="339" t="s">
        <v>3962</v>
      </c>
      <c r="H2890" s="340">
        <v>14</v>
      </c>
    </row>
    <row r="2891" spans="6:8" x14ac:dyDescent="0.25">
      <c r="F2891" s="338">
        <v>34510435</v>
      </c>
      <c r="G2891" s="339" t="s">
        <v>3966</v>
      </c>
      <c r="H2891" s="340" t="s">
        <v>32</v>
      </c>
    </row>
    <row r="2892" spans="6:8" x14ac:dyDescent="0.25">
      <c r="F2892" s="338">
        <v>66977762</v>
      </c>
      <c r="G2892" s="339" t="s">
        <v>3967</v>
      </c>
      <c r="H2892" s="340" t="s">
        <v>20</v>
      </c>
    </row>
    <row r="2893" spans="6:8" x14ac:dyDescent="0.25">
      <c r="F2893" s="338">
        <v>34679305</v>
      </c>
      <c r="G2893" s="339" t="s">
        <v>3964</v>
      </c>
      <c r="H2893" s="340" t="s">
        <v>31</v>
      </c>
    </row>
    <row r="2894" spans="6:8" x14ac:dyDescent="0.25">
      <c r="F2894" s="338">
        <v>25381001</v>
      </c>
      <c r="G2894" s="339" t="s">
        <v>3965</v>
      </c>
      <c r="H2894" s="340" t="s">
        <v>21</v>
      </c>
    </row>
    <row r="2895" spans="6:8" x14ac:dyDescent="0.25">
      <c r="F2895" s="338">
        <v>48622079</v>
      </c>
      <c r="G2895" s="339" t="s">
        <v>548</v>
      </c>
      <c r="H2895" s="340">
        <v>14</v>
      </c>
    </row>
    <row r="2896" spans="6:8" x14ac:dyDescent="0.25">
      <c r="F2896" s="338">
        <v>4711851</v>
      </c>
      <c r="G2896" s="339" t="s">
        <v>536</v>
      </c>
      <c r="H2896" s="340">
        <v>7</v>
      </c>
    </row>
    <row r="2897" spans="6:8" x14ac:dyDescent="0.25">
      <c r="F2897" s="338">
        <v>4712406</v>
      </c>
      <c r="G2897" s="339" t="s">
        <v>537</v>
      </c>
      <c r="H2897" s="340">
        <v>14</v>
      </c>
    </row>
    <row r="2898" spans="6:8" x14ac:dyDescent="0.25">
      <c r="F2898" s="338">
        <v>31629990</v>
      </c>
      <c r="G2898" s="339" t="s">
        <v>539</v>
      </c>
      <c r="H2898" s="340">
        <v>14</v>
      </c>
    </row>
    <row r="2899" spans="6:8" x14ac:dyDescent="0.25">
      <c r="F2899" s="338">
        <v>25530712</v>
      </c>
      <c r="G2899" s="339" t="s">
        <v>538</v>
      </c>
      <c r="H2899" s="340" t="s">
        <v>88</v>
      </c>
    </row>
    <row r="2900" spans="6:8" x14ac:dyDescent="0.25">
      <c r="F2900" s="338">
        <v>10346292</v>
      </c>
      <c r="G2900" s="339" t="s">
        <v>540</v>
      </c>
      <c r="H2900" s="340" t="s">
        <v>85</v>
      </c>
    </row>
    <row r="2901" spans="6:8" x14ac:dyDescent="0.25">
      <c r="F2901" s="338">
        <v>25529315</v>
      </c>
      <c r="G2901" s="339" t="s">
        <v>541</v>
      </c>
      <c r="H2901" s="340" t="s">
        <v>85</v>
      </c>
    </row>
    <row r="2902" spans="6:8" x14ac:dyDescent="0.25">
      <c r="F2902" s="338">
        <v>25539206</v>
      </c>
      <c r="G2902" s="339" t="s">
        <v>544</v>
      </c>
      <c r="H2902" s="340">
        <v>14</v>
      </c>
    </row>
    <row r="2903" spans="6:8" x14ac:dyDescent="0.25">
      <c r="F2903" s="338">
        <v>25527547</v>
      </c>
      <c r="G2903" s="339" t="s">
        <v>547</v>
      </c>
      <c r="H2903" s="340">
        <v>14</v>
      </c>
    </row>
    <row r="2904" spans="6:8" x14ac:dyDescent="0.25">
      <c r="F2904" s="338">
        <v>25529386</v>
      </c>
      <c r="G2904" s="339" t="s">
        <v>542</v>
      </c>
      <c r="H2904" s="340" t="s">
        <v>86</v>
      </c>
    </row>
    <row r="2905" spans="6:8" x14ac:dyDescent="0.25">
      <c r="F2905" s="338">
        <v>25529807</v>
      </c>
      <c r="G2905" s="339" t="s">
        <v>543</v>
      </c>
      <c r="H2905" s="340" t="s">
        <v>86</v>
      </c>
    </row>
    <row r="2906" spans="6:8" x14ac:dyDescent="0.25">
      <c r="F2906" s="338">
        <v>31997980</v>
      </c>
      <c r="G2906" s="339" t="s">
        <v>546</v>
      </c>
      <c r="H2906" s="340" t="s">
        <v>86</v>
      </c>
    </row>
    <row r="2907" spans="6:8" x14ac:dyDescent="0.25">
      <c r="F2907" s="338">
        <v>25529451</v>
      </c>
      <c r="G2907" s="339" t="s">
        <v>3946</v>
      </c>
      <c r="H2907" s="340" t="s">
        <v>23</v>
      </c>
    </row>
    <row r="2908" spans="6:8" x14ac:dyDescent="0.25">
      <c r="F2908" s="338">
        <v>25559884</v>
      </c>
      <c r="G2908" s="339" t="s">
        <v>3945</v>
      </c>
      <c r="H2908" s="340" t="s">
        <v>20</v>
      </c>
    </row>
    <row r="2909" spans="6:8" x14ac:dyDescent="0.25">
      <c r="F2909" s="338">
        <v>72193442</v>
      </c>
      <c r="G2909" s="339" t="s">
        <v>3944</v>
      </c>
      <c r="H2909" s="340" t="s">
        <v>39</v>
      </c>
    </row>
    <row r="2910" spans="6:8" x14ac:dyDescent="0.25">
      <c r="F2910" s="338">
        <v>25527588</v>
      </c>
      <c r="G2910" s="339" t="s">
        <v>3922</v>
      </c>
      <c r="H2910" s="340">
        <v>14</v>
      </c>
    </row>
    <row r="2911" spans="6:8" x14ac:dyDescent="0.25">
      <c r="F2911" s="338">
        <v>25527780</v>
      </c>
      <c r="G2911" s="339" t="s">
        <v>3923</v>
      </c>
      <c r="H2911" s="340">
        <v>14</v>
      </c>
    </row>
    <row r="2912" spans="6:8" x14ac:dyDescent="0.25">
      <c r="F2912" s="338">
        <v>31570105</v>
      </c>
      <c r="G2912" s="339" t="s">
        <v>3925</v>
      </c>
      <c r="H2912" s="340" t="s">
        <v>39</v>
      </c>
    </row>
    <row r="2913" spans="6:8" x14ac:dyDescent="0.25">
      <c r="F2913" s="338">
        <v>25528143</v>
      </c>
      <c r="G2913" s="339" t="s">
        <v>3924</v>
      </c>
      <c r="H2913" s="340">
        <v>14</v>
      </c>
    </row>
    <row r="2914" spans="6:8" x14ac:dyDescent="0.25">
      <c r="F2914" s="338">
        <v>25528365</v>
      </c>
      <c r="G2914" s="339" t="s">
        <v>3917</v>
      </c>
      <c r="H2914" s="340">
        <v>14</v>
      </c>
    </row>
    <row r="2915" spans="6:8" x14ac:dyDescent="0.25">
      <c r="F2915" s="338">
        <v>25528868</v>
      </c>
      <c r="G2915" s="339" t="s">
        <v>3918</v>
      </c>
      <c r="H2915" s="340" t="s">
        <v>23</v>
      </c>
    </row>
    <row r="2916" spans="6:8" x14ac:dyDescent="0.25">
      <c r="F2916" s="338">
        <v>25531584</v>
      </c>
      <c r="G2916" s="339" t="s">
        <v>3919</v>
      </c>
      <c r="H2916" s="340">
        <v>14</v>
      </c>
    </row>
    <row r="2917" spans="6:8" x14ac:dyDescent="0.25">
      <c r="F2917" s="338">
        <v>25531628</v>
      </c>
      <c r="G2917" s="339" t="s">
        <v>3927</v>
      </c>
      <c r="H2917" s="340" t="s">
        <v>20</v>
      </c>
    </row>
    <row r="2918" spans="6:8" x14ac:dyDescent="0.25">
      <c r="F2918" s="338">
        <v>31629426</v>
      </c>
      <c r="G2918" s="339" t="s">
        <v>3920</v>
      </c>
      <c r="H2918" s="340">
        <v>14</v>
      </c>
    </row>
    <row r="2919" spans="6:8" x14ac:dyDescent="0.25">
      <c r="F2919" s="338">
        <v>25527279</v>
      </c>
      <c r="G2919" s="339" t="s">
        <v>3921</v>
      </c>
      <c r="H2919" s="340">
        <v>14</v>
      </c>
    </row>
    <row r="2920" spans="6:8" x14ac:dyDescent="0.25">
      <c r="F2920" s="338">
        <v>31690293</v>
      </c>
      <c r="G2920" s="339" t="s">
        <v>3926</v>
      </c>
      <c r="H2920" s="340" t="s">
        <v>39</v>
      </c>
    </row>
    <row r="2921" spans="6:8" x14ac:dyDescent="0.25">
      <c r="F2921" s="338">
        <v>66780205</v>
      </c>
      <c r="G2921" s="339" t="s">
        <v>3928</v>
      </c>
      <c r="H2921" s="340" t="s">
        <v>26</v>
      </c>
    </row>
    <row r="2922" spans="6:8" x14ac:dyDescent="0.25">
      <c r="F2922" s="338">
        <v>4712706</v>
      </c>
      <c r="G2922" s="339" t="s">
        <v>3929</v>
      </c>
      <c r="H2922" s="340" t="s">
        <v>23</v>
      </c>
    </row>
    <row r="2923" spans="6:8" x14ac:dyDescent="0.25">
      <c r="F2923" s="338">
        <v>25292180</v>
      </c>
      <c r="G2923" s="339" t="s">
        <v>3942</v>
      </c>
      <c r="H2923" s="340" t="s">
        <v>29</v>
      </c>
    </row>
    <row r="2924" spans="6:8" x14ac:dyDescent="0.25">
      <c r="F2924" s="338">
        <v>25527973</v>
      </c>
      <c r="G2924" s="339" t="s">
        <v>3941</v>
      </c>
      <c r="H2924" s="340">
        <v>14</v>
      </c>
    </row>
    <row r="2925" spans="6:8" x14ac:dyDescent="0.25">
      <c r="F2925" s="338">
        <v>25528418</v>
      </c>
      <c r="G2925" s="339" t="s">
        <v>3935</v>
      </c>
      <c r="H2925" s="340">
        <v>14</v>
      </c>
    </row>
    <row r="2926" spans="6:8" x14ac:dyDescent="0.25">
      <c r="F2926" s="338">
        <v>25528500</v>
      </c>
      <c r="G2926" s="339" t="s">
        <v>3936</v>
      </c>
      <c r="H2926" s="340">
        <v>10</v>
      </c>
    </row>
    <row r="2927" spans="6:8" x14ac:dyDescent="0.25">
      <c r="F2927" s="338">
        <v>25528680</v>
      </c>
      <c r="G2927" s="339" t="s">
        <v>3937</v>
      </c>
      <c r="H2927" s="340">
        <v>14</v>
      </c>
    </row>
    <row r="2928" spans="6:8" x14ac:dyDescent="0.25">
      <c r="F2928" s="338">
        <v>25537757</v>
      </c>
      <c r="G2928" s="339" t="s">
        <v>3938</v>
      </c>
      <c r="H2928" s="340">
        <v>14</v>
      </c>
    </row>
    <row r="2929" spans="6:8" x14ac:dyDescent="0.25">
      <c r="F2929" s="338">
        <v>25526985</v>
      </c>
      <c r="G2929" s="339" t="s">
        <v>3940</v>
      </c>
      <c r="H2929" s="340">
        <v>14</v>
      </c>
    </row>
    <row r="2930" spans="6:8" x14ac:dyDescent="0.25">
      <c r="F2930" s="338">
        <v>66880491</v>
      </c>
      <c r="G2930" s="339" t="s">
        <v>3943</v>
      </c>
      <c r="H2930" s="340">
        <v>14</v>
      </c>
    </row>
    <row r="2931" spans="6:8" x14ac:dyDescent="0.25">
      <c r="F2931" s="338">
        <v>66953059</v>
      </c>
      <c r="G2931" s="339" t="s">
        <v>3933</v>
      </c>
      <c r="H2931" s="340" t="s">
        <v>20</v>
      </c>
    </row>
    <row r="2932" spans="6:8" x14ac:dyDescent="0.25">
      <c r="F2932" s="338">
        <v>76319178</v>
      </c>
      <c r="G2932" s="339" t="s">
        <v>3932</v>
      </c>
      <c r="H2932" s="340" t="s">
        <v>23</v>
      </c>
    </row>
    <row r="2933" spans="6:8" x14ac:dyDescent="0.25">
      <c r="F2933" s="338">
        <v>66705313</v>
      </c>
      <c r="G2933" s="339" t="s">
        <v>3930</v>
      </c>
      <c r="H2933" s="340">
        <v>14</v>
      </c>
    </row>
    <row r="2934" spans="6:8" x14ac:dyDescent="0.25">
      <c r="F2934" s="338">
        <v>66833149</v>
      </c>
      <c r="G2934" s="339" t="s">
        <v>3931</v>
      </c>
      <c r="H2934" s="340">
        <v>14</v>
      </c>
    </row>
    <row r="2935" spans="6:8" x14ac:dyDescent="0.25">
      <c r="F2935" s="338">
        <v>34546825</v>
      </c>
      <c r="G2935" s="339" t="s">
        <v>3939</v>
      </c>
      <c r="H2935" s="340">
        <v>14</v>
      </c>
    </row>
    <row r="2936" spans="6:8" x14ac:dyDescent="0.25">
      <c r="F2936" s="338">
        <v>34553283</v>
      </c>
      <c r="G2936" s="339" t="s">
        <v>3934</v>
      </c>
      <c r="H2936" s="340">
        <v>14</v>
      </c>
    </row>
    <row r="2937" spans="6:8" x14ac:dyDescent="0.25">
      <c r="F2937" s="338">
        <v>25528196</v>
      </c>
      <c r="G2937" s="339" t="s">
        <v>3915</v>
      </c>
      <c r="H2937" s="340">
        <v>14</v>
      </c>
    </row>
    <row r="2938" spans="6:8" x14ac:dyDescent="0.25">
      <c r="F2938" s="338">
        <v>25529632</v>
      </c>
      <c r="G2938" s="339" t="s">
        <v>3916</v>
      </c>
      <c r="H2938" s="340" t="s">
        <v>24</v>
      </c>
    </row>
    <row r="2939" spans="6:8" x14ac:dyDescent="0.25">
      <c r="F2939" s="338">
        <v>25527168</v>
      </c>
      <c r="G2939" s="339" t="s">
        <v>3914</v>
      </c>
      <c r="H2939" s="340">
        <v>14</v>
      </c>
    </row>
    <row r="2940" spans="6:8" x14ac:dyDescent="0.25">
      <c r="F2940" s="338">
        <v>1061782549</v>
      </c>
      <c r="G2940" s="339" t="s">
        <v>13667</v>
      </c>
      <c r="H2940" s="340" t="s">
        <v>39</v>
      </c>
    </row>
    <row r="2941" spans="6:8" x14ac:dyDescent="0.25">
      <c r="F2941" s="338">
        <v>25279155</v>
      </c>
      <c r="G2941" s="339" t="s">
        <v>3490</v>
      </c>
      <c r="H2941" s="340" t="s">
        <v>31</v>
      </c>
    </row>
    <row r="2942" spans="6:8" x14ac:dyDescent="0.25">
      <c r="F2942" s="338">
        <v>25527776</v>
      </c>
      <c r="G2942" s="339" t="s">
        <v>3906</v>
      </c>
      <c r="H2942" s="340">
        <v>14</v>
      </c>
    </row>
    <row r="2943" spans="6:8" x14ac:dyDescent="0.25">
      <c r="F2943" s="338">
        <v>25528166</v>
      </c>
      <c r="G2943" s="339" t="s">
        <v>3907</v>
      </c>
      <c r="H2943" s="340">
        <v>14</v>
      </c>
    </row>
    <row r="2944" spans="6:8" x14ac:dyDescent="0.25">
      <c r="F2944" s="338">
        <v>25528194</v>
      </c>
      <c r="G2944" s="339" t="s">
        <v>3908</v>
      </c>
      <c r="H2944" s="340">
        <v>14</v>
      </c>
    </row>
    <row r="2945" spans="6:8" x14ac:dyDescent="0.25">
      <c r="F2945" s="338">
        <v>25528235</v>
      </c>
      <c r="G2945" s="339" t="s">
        <v>3909</v>
      </c>
      <c r="H2945" s="340">
        <v>14</v>
      </c>
    </row>
    <row r="2946" spans="6:8" x14ac:dyDescent="0.25">
      <c r="F2946" s="338">
        <v>25528308</v>
      </c>
      <c r="G2946" s="339" t="s">
        <v>3910</v>
      </c>
      <c r="H2946" s="340">
        <v>14</v>
      </c>
    </row>
    <row r="2947" spans="6:8" x14ac:dyDescent="0.25">
      <c r="F2947" s="338">
        <v>25529525</v>
      </c>
      <c r="G2947" s="339" t="s">
        <v>3903</v>
      </c>
      <c r="H2947" s="340">
        <v>14</v>
      </c>
    </row>
    <row r="2948" spans="6:8" x14ac:dyDescent="0.25">
      <c r="F2948" s="338">
        <v>31531751</v>
      </c>
      <c r="G2948" s="339" t="s">
        <v>3912</v>
      </c>
      <c r="H2948" s="340">
        <v>14</v>
      </c>
    </row>
    <row r="2949" spans="6:8" x14ac:dyDescent="0.25">
      <c r="F2949" s="338">
        <v>25527299</v>
      </c>
      <c r="G2949" s="339" t="s">
        <v>3905</v>
      </c>
      <c r="H2949" s="340">
        <v>14</v>
      </c>
    </row>
    <row r="2950" spans="6:8" x14ac:dyDescent="0.25">
      <c r="F2950" s="338">
        <v>29504220</v>
      </c>
      <c r="G2950" s="339" t="s">
        <v>3904</v>
      </c>
      <c r="H2950" s="340" t="s">
        <v>32</v>
      </c>
    </row>
    <row r="2951" spans="6:8" x14ac:dyDescent="0.25">
      <c r="F2951" s="338">
        <v>51675440</v>
      </c>
      <c r="G2951" s="339" t="s">
        <v>3902</v>
      </c>
      <c r="H2951" s="340">
        <v>14</v>
      </c>
    </row>
    <row r="2952" spans="6:8" x14ac:dyDescent="0.25">
      <c r="F2952" s="338">
        <v>1061718109</v>
      </c>
      <c r="G2952" s="339" t="s">
        <v>3913</v>
      </c>
      <c r="H2952" s="340" t="s">
        <v>94</v>
      </c>
    </row>
    <row r="2953" spans="6:8" x14ac:dyDescent="0.25">
      <c r="F2953" s="338">
        <v>31628889</v>
      </c>
      <c r="G2953" s="339" t="s">
        <v>3901</v>
      </c>
      <c r="H2953" s="340" t="s">
        <v>128</v>
      </c>
    </row>
    <row r="2954" spans="6:8" x14ac:dyDescent="0.25">
      <c r="F2954" s="338">
        <v>31901602</v>
      </c>
      <c r="G2954" s="339" t="s">
        <v>3898</v>
      </c>
      <c r="H2954" s="340">
        <v>14</v>
      </c>
    </row>
    <row r="2955" spans="6:8" x14ac:dyDescent="0.25">
      <c r="F2955" s="338">
        <v>25519672</v>
      </c>
      <c r="G2955" s="339" t="s">
        <v>3899</v>
      </c>
      <c r="H2955" s="340">
        <v>14</v>
      </c>
    </row>
    <row r="2956" spans="6:8" x14ac:dyDescent="0.25">
      <c r="F2956" s="338">
        <v>4708276</v>
      </c>
      <c r="G2956" s="339" t="s">
        <v>3894</v>
      </c>
      <c r="H2956" s="340">
        <v>14</v>
      </c>
    </row>
    <row r="2957" spans="6:8" x14ac:dyDescent="0.25">
      <c r="F2957" s="338">
        <v>25519585</v>
      </c>
      <c r="G2957" s="339" t="s">
        <v>3896</v>
      </c>
      <c r="H2957" s="340">
        <v>14</v>
      </c>
    </row>
    <row r="2958" spans="6:8" x14ac:dyDescent="0.25">
      <c r="F2958" s="338">
        <v>27276258</v>
      </c>
      <c r="G2958" s="339" t="s">
        <v>3895</v>
      </c>
      <c r="H2958" s="340">
        <v>14</v>
      </c>
    </row>
    <row r="2959" spans="6:8" x14ac:dyDescent="0.25">
      <c r="F2959" s="338">
        <v>27296463</v>
      </c>
      <c r="G2959" s="339" t="s">
        <v>3897</v>
      </c>
      <c r="H2959" s="340">
        <v>14</v>
      </c>
    </row>
    <row r="2960" spans="6:8" x14ac:dyDescent="0.25">
      <c r="F2960" s="338">
        <v>34566333</v>
      </c>
      <c r="G2960" s="339" t="s">
        <v>3890</v>
      </c>
      <c r="H2960" s="340" t="s">
        <v>20</v>
      </c>
    </row>
    <row r="2961" spans="6:8" x14ac:dyDescent="0.25">
      <c r="F2961" s="338">
        <v>1061018188</v>
      </c>
      <c r="G2961" s="339" t="s">
        <v>3892</v>
      </c>
      <c r="H2961" s="340" t="s">
        <v>39</v>
      </c>
    </row>
    <row r="2962" spans="6:8" x14ac:dyDescent="0.25">
      <c r="F2962" s="338">
        <v>34539146</v>
      </c>
      <c r="G2962" s="339" t="s">
        <v>3891</v>
      </c>
      <c r="H2962" s="340">
        <v>5</v>
      </c>
    </row>
    <row r="2963" spans="6:8" x14ac:dyDescent="0.25">
      <c r="F2963" s="338">
        <v>25517247</v>
      </c>
      <c r="G2963" s="339" t="s">
        <v>3889</v>
      </c>
      <c r="H2963" s="340">
        <v>14</v>
      </c>
    </row>
    <row r="2964" spans="6:8" x14ac:dyDescent="0.25">
      <c r="F2964" s="338">
        <v>87245762</v>
      </c>
      <c r="G2964" s="339" t="s">
        <v>3887</v>
      </c>
      <c r="H2964" s="340">
        <v>14</v>
      </c>
    </row>
    <row r="2965" spans="6:8" x14ac:dyDescent="0.25">
      <c r="F2965" s="338">
        <v>98323487</v>
      </c>
      <c r="G2965" s="339" t="s">
        <v>3888</v>
      </c>
      <c r="H2965" s="340" t="s">
        <v>31</v>
      </c>
    </row>
    <row r="2966" spans="6:8" x14ac:dyDescent="0.25">
      <c r="F2966" s="338">
        <v>1476941</v>
      </c>
      <c r="G2966" s="339" t="s">
        <v>3881</v>
      </c>
      <c r="H2966" s="340">
        <v>14</v>
      </c>
    </row>
    <row r="2967" spans="6:8" x14ac:dyDescent="0.25">
      <c r="F2967" s="338">
        <v>27450938</v>
      </c>
      <c r="G2967" s="339" t="s">
        <v>3883</v>
      </c>
      <c r="H2967" s="340">
        <v>14</v>
      </c>
    </row>
    <row r="2968" spans="6:8" x14ac:dyDescent="0.25">
      <c r="F2968" s="338">
        <v>41183143</v>
      </c>
      <c r="G2968" s="339" t="s">
        <v>3884</v>
      </c>
      <c r="H2968" s="340" t="s">
        <v>39</v>
      </c>
    </row>
    <row r="2969" spans="6:8" x14ac:dyDescent="0.25">
      <c r="F2969" s="338">
        <v>66653024</v>
      </c>
      <c r="G2969" s="339" t="s">
        <v>3882</v>
      </c>
      <c r="H2969" s="340">
        <v>8</v>
      </c>
    </row>
    <row r="2970" spans="6:8" x14ac:dyDescent="0.25">
      <c r="F2970" s="338">
        <v>1088970292</v>
      </c>
      <c r="G2970" s="339" t="s">
        <v>3885</v>
      </c>
      <c r="H2970" s="340" t="s">
        <v>31</v>
      </c>
    </row>
    <row r="2971" spans="6:8" x14ac:dyDescent="0.25">
      <c r="F2971" s="338">
        <v>1116252545</v>
      </c>
      <c r="G2971" s="339" t="s">
        <v>3886</v>
      </c>
      <c r="H2971" s="340" t="s">
        <v>31</v>
      </c>
    </row>
    <row r="2972" spans="6:8" x14ac:dyDescent="0.25">
      <c r="F2972" s="338">
        <v>25517931</v>
      </c>
      <c r="G2972" s="339" t="s">
        <v>3843</v>
      </c>
      <c r="H2972" s="340" t="s">
        <v>39</v>
      </c>
    </row>
    <row r="2973" spans="6:8" x14ac:dyDescent="0.25">
      <c r="F2973" s="338">
        <v>34659273</v>
      </c>
      <c r="G2973" s="339" t="s">
        <v>3879</v>
      </c>
      <c r="H2973" s="340" t="s">
        <v>31</v>
      </c>
    </row>
    <row r="2974" spans="6:8" x14ac:dyDescent="0.25">
      <c r="F2974" s="338">
        <v>10592503</v>
      </c>
      <c r="G2974" s="339" t="s">
        <v>3878</v>
      </c>
      <c r="H2974" s="340">
        <v>14</v>
      </c>
    </row>
    <row r="2975" spans="6:8" x14ac:dyDescent="0.25">
      <c r="F2975" s="338">
        <v>34341564</v>
      </c>
      <c r="G2975" s="339" t="s">
        <v>3893</v>
      </c>
      <c r="H2975" s="340" t="s">
        <v>31</v>
      </c>
    </row>
    <row r="2976" spans="6:8" x14ac:dyDescent="0.25">
      <c r="F2976" s="338">
        <v>25518728</v>
      </c>
      <c r="G2976" s="339" t="s">
        <v>3872</v>
      </c>
      <c r="H2976" s="340">
        <v>14</v>
      </c>
    </row>
    <row r="2977" spans="6:8" x14ac:dyDescent="0.25">
      <c r="F2977" s="338">
        <v>1130596537</v>
      </c>
      <c r="G2977" s="339" t="s">
        <v>3871</v>
      </c>
      <c r="H2977" s="340" t="s">
        <v>39</v>
      </c>
    </row>
    <row r="2978" spans="6:8" x14ac:dyDescent="0.25">
      <c r="F2978" s="338">
        <v>98323501</v>
      </c>
      <c r="G2978" s="339" t="s">
        <v>1948</v>
      </c>
      <c r="H2978" s="340" t="s">
        <v>39</v>
      </c>
    </row>
    <row r="2979" spans="6:8" x14ac:dyDescent="0.25">
      <c r="F2979" s="338">
        <v>10590314</v>
      </c>
      <c r="G2979" s="339" t="s">
        <v>3874</v>
      </c>
      <c r="H2979" s="340">
        <v>1</v>
      </c>
    </row>
    <row r="2980" spans="6:8" x14ac:dyDescent="0.25">
      <c r="F2980" s="338">
        <v>10592541</v>
      </c>
      <c r="G2980" s="339" t="s">
        <v>3875</v>
      </c>
      <c r="H2980" s="340">
        <v>1</v>
      </c>
    </row>
    <row r="2981" spans="6:8" x14ac:dyDescent="0.25">
      <c r="F2981" s="338">
        <v>25517878</v>
      </c>
      <c r="G2981" s="339" t="s">
        <v>3876</v>
      </c>
      <c r="H2981" s="340">
        <v>14</v>
      </c>
    </row>
    <row r="2982" spans="6:8" x14ac:dyDescent="0.25">
      <c r="F2982" s="338">
        <v>1061724226</v>
      </c>
      <c r="G2982" s="339" t="s">
        <v>3877</v>
      </c>
      <c r="H2982" s="340" t="s">
        <v>31</v>
      </c>
    </row>
    <row r="2983" spans="6:8" x14ac:dyDescent="0.25">
      <c r="F2983" s="338">
        <v>25517687</v>
      </c>
      <c r="G2983" s="339" t="s">
        <v>3869</v>
      </c>
      <c r="H2983" s="340">
        <v>14</v>
      </c>
    </row>
    <row r="2984" spans="6:8" x14ac:dyDescent="0.25">
      <c r="F2984" s="338">
        <v>10591702</v>
      </c>
      <c r="G2984" s="339" t="s">
        <v>3863</v>
      </c>
      <c r="H2984" s="340">
        <v>3</v>
      </c>
    </row>
    <row r="2985" spans="6:8" x14ac:dyDescent="0.25">
      <c r="F2985" s="338">
        <v>15811997</v>
      </c>
      <c r="G2985" s="339" t="s">
        <v>3865</v>
      </c>
      <c r="H2985" s="340" t="s">
        <v>31</v>
      </c>
    </row>
    <row r="2986" spans="6:8" x14ac:dyDescent="0.25">
      <c r="F2986" s="338">
        <v>34676026</v>
      </c>
      <c r="G2986" s="339" t="s">
        <v>3867</v>
      </c>
      <c r="H2986" s="340">
        <v>14</v>
      </c>
    </row>
    <row r="2987" spans="6:8" x14ac:dyDescent="0.25">
      <c r="F2987" s="338">
        <v>25296142</v>
      </c>
      <c r="G2987" s="339" t="s">
        <v>3866</v>
      </c>
      <c r="H2987" s="340" t="s">
        <v>39</v>
      </c>
    </row>
    <row r="2988" spans="6:8" x14ac:dyDescent="0.25">
      <c r="F2988" s="338">
        <v>10594703</v>
      </c>
      <c r="G2988" s="339" t="s">
        <v>3868</v>
      </c>
      <c r="H2988" s="340" t="s">
        <v>31</v>
      </c>
    </row>
    <row r="2989" spans="6:8" x14ac:dyDescent="0.25">
      <c r="F2989" s="338">
        <v>1061686099</v>
      </c>
      <c r="G2989" s="339" t="s">
        <v>3861</v>
      </c>
      <c r="H2989" s="340" t="s">
        <v>31</v>
      </c>
    </row>
    <row r="2990" spans="6:8" x14ac:dyDescent="0.25">
      <c r="F2990" s="338">
        <v>25519611</v>
      </c>
      <c r="G2990" s="339" t="s">
        <v>3802</v>
      </c>
      <c r="H2990" s="340">
        <v>1</v>
      </c>
    </row>
    <row r="2991" spans="6:8" x14ac:dyDescent="0.25">
      <c r="F2991" s="338">
        <v>37085250</v>
      </c>
      <c r="G2991" s="339" t="s">
        <v>3857</v>
      </c>
      <c r="H2991" s="340" t="s">
        <v>31</v>
      </c>
    </row>
    <row r="2992" spans="6:8" x14ac:dyDescent="0.25">
      <c r="F2992" s="338">
        <v>10591293</v>
      </c>
      <c r="G2992" s="339" t="s">
        <v>3862</v>
      </c>
      <c r="H2992" s="340">
        <v>14</v>
      </c>
    </row>
    <row r="2993" spans="6:8" x14ac:dyDescent="0.25">
      <c r="F2993" s="338">
        <v>25518251</v>
      </c>
      <c r="G2993" s="339" t="s">
        <v>3860</v>
      </c>
      <c r="H2993" s="340" t="s">
        <v>21</v>
      </c>
    </row>
    <row r="2994" spans="6:8" x14ac:dyDescent="0.25">
      <c r="F2994" s="338">
        <v>12998742</v>
      </c>
      <c r="G2994" s="339" t="s">
        <v>3859</v>
      </c>
      <c r="H2994" s="340" t="s">
        <v>20</v>
      </c>
    </row>
    <row r="2995" spans="6:8" x14ac:dyDescent="0.25">
      <c r="F2995" s="338">
        <v>59430037</v>
      </c>
      <c r="G2995" s="339" t="s">
        <v>3855</v>
      </c>
      <c r="H2995" s="340">
        <v>14</v>
      </c>
    </row>
    <row r="2996" spans="6:8" x14ac:dyDescent="0.25">
      <c r="F2996" s="338">
        <v>5340708</v>
      </c>
      <c r="G2996" s="339" t="s">
        <v>3854</v>
      </c>
      <c r="H2996" s="340" t="s">
        <v>40</v>
      </c>
    </row>
    <row r="2997" spans="6:8" x14ac:dyDescent="0.25">
      <c r="F2997" s="338">
        <v>1133644011</v>
      </c>
      <c r="G2997" s="339" t="s">
        <v>3853</v>
      </c>
      <c r="H2997" s="340" t="s">
        <v>31</v>
      </c>
    </row>
    <row r="2998" spans="6:8" x14ac:dyDescent="0.25">
      <c r="F2998" s="338">
        <v>25521751</v>
      </c>
      <c r="G2998" s="339" t="s">
        <v>3852</v>
      </c>
      <c r="H2998" s="340">
        <v>13</v>
      </c>
    </row>
    <row r="2999" spans="6:8" x14ac:dyDescent="0.25">
      <c r="F2999" s="338">
        <v>34495284</v>
      </c>
      <c r="G2999" s="339" t="s">
        <v>3851</v>
      </c>
      <c r="H2999" s="340">
        <v>14</v>
      </c>
    </row>
    <row r="3000" spans="6:8" x14ac:dyDescent="0.25">
      <c r="F3000" s="338">
        <v>1144036653</v>
      </c>
      <c r="G3000" s="339" t="s">
        <v>3850</v>
      </c>
      <c r="H3000" s="340" t="s">
        <v>39</v>
      </c>
    </row>
    <row r="3001" spans="6:8" x14ac:dyDescent="0.25">
      <c r="F3001" s="338">
        <v>34328971</v>
      </c>
      <c r="G3001" s="339" t="s">
        <v>3856</v>
      </c>
      <c r="H3001" s="340" t="s">
        <v>31</v>
      </c>
    </row>
    <row r="3002" spans="6:8" x14ac:dyDescent="0.25">
      <c r="F3002" s="338">
        <v>25517513</v>
      </c>
      <c r="G3002" s="339" t="s">
        <v>3844</v>
      </c>
      <c r="H3002" s="340">
        <v>14</v>
      </c>
    </row>
    <row r="3003" spans="6:8" x14ac:dyDescent="0.25">
      <c r="F3003" s="338">
        <v>10430149</v>
      </c>
      <c r="G3003" s="339" t="s">
        <v>3846</v>
      </c>
      <c r="H3003" s="340">
        <v>13</v>
      </c>
    </row>
    <row r="3004" spans="6:8" x14ac:dyDescent="0.25">
      <c r="F3004" s="338">
        <v>25521939</v>
      </c>
      <c r="G3004" s="339" t="s">
        <v>3848</v>
      </c>
      <c r="H3004" s="340">
        <v>14</v>
      </c>
    </row>
    <row r="3005" spans="6:8" x14ac:dyDescent="0.25">
      <c r="F3005" s="338">
        <v>76315595</v>
      </c>
      <c r="G3005" s="339" t="s">
        <v>3847</v>
      </c>
      <c r="H3005" s="340">
        <v>14</v>
      </c>
    </row>
    <row r="3006" spans="6:8" x14ac:dyDescent="0.25">
      <c r="F3006" s="338">
        <v>34445686</v>
      </c>
      <c r="G3006" s="339" t="s">
        <v>3849</v>
      </c>
      <c r="H3006" s="340" t="s">
        <v>31</v>
      </c>
    </row>
    <row r="3007" spans="6:8" x14ac:dyDescent="0.25">
      <c r="F3007" s="338">
        <v>25516921</v>
      </c>
      <c r="G3007" s="339" t="s">
        <v>3842</v>
      </c>
      <c r="H3007" s="340">
        <v>14</v>
      </c>
    </row>
    <row r="3008" spans="6:8" x14ac:dyDescent="0.25">
      <c r="F3008" s="338">
        <v>25517282</v>
      </c>
      <c r="G3008" s="339" t="s">
        <v>3841</v>
      </c>
      <c r="H3008" s="340">
        <v>14</v>
      </c>
    </row>
    <row r="3009" spans="6:8" x14ac:dyDescent="0.25">
      <c r="F3009" s="338">
        <v>25521833</v>
      </c>
      <c r="G3009" s="339" t="s">
        <v>3840</v>
      </c>
      <c r="H3009" s="340">
        <v>8</v>
      </c>
    </row>
    <row r="3010" spans="6:8" x14ac:dyDescent="0.25">
      <c r="F3010" s="338">
        <v>87246585</v>
      </c>
      <c r="G3010" s="339" t="s">
        <v>3839</v>
      </c>
      <c r="H3010" s="340">
        <v>14</v>
      </c>
    </row>
    <row r="3011" spans="6:8" x14ac:dyDescent="0.25">
      <c r="F3011" s="338">
        <v>25519664</v>
      </c>
      <c r="G3011" s="339" t="s">
        <v>3838</v>
      </c>
      <c r="H3011" s="340">
        <v>14</v>
      </c>
    </row>
    <row r="3012" spans="6:8" x14ac:dyDescent="0.25">
      <c r="F3012" s="338">
        <v>30724755</v>
      </c>
      <c r="G3012" s="339" t="s">
        <v>3837</v>
      </c>
      <c r="H3012" s="340">
        <v>14</v>
      </c>
    </row>
    <row r="3013" spans="6:8" x14ac:dyDescent="0.25">
      <c r="F3013" s="338">
        <v>34674927</v>
      </c>
      <c r="G3013" s="339" t="s">
        <v>3831</v>
      </c>
      <c r="H3013" s="340" t="s">
        <v>39</v>
      </c>
    </row>
    <row r="3014" spans="6:8" x14ac:dyDescent="0.25">
      <c r="F3014" s="338">
        <v>10592149</v>
      </c>
      <c r="G3014" s="339" t="s">
        <v>3836</v>
      </c>
      <c r="H3014" s="340">
        <v>14</v>
      </c>
    </row>
    <row r="3015" spans="6:8" x14ac:dyDescent="0.25">
      <c r="F3015" s="338">
        <v>4708351</v>
      </c>
      <c r="G3015" s="339" t="s">
        <v>3835</v>
      </c>
      <c r="H3015" s="340">
        <v>14</v>
      </c>
    </row>
    <row r="3016" spans="6:8" x14ac:dyDescent="0.25">
      <c r="F3016" s="338">
        <v>25518072</v>
      </c>
      <c r="G3016" s="339" t="s">
        <v>3828</v>
      </c>
      <c r="H3016" s="340">
        <v>14</v>
      </c>
    </row>
    <row r="3017" spans="6:8" x14ac:dyDescent="0.25">
      <c r="F3017" s="338">
        <v>27297426</v>
      </c>
      <c r="G3017" s="339" t="s">
        <v>3833</v>
      </c>
      <c r="H3017" s="340">
        <v>14</v>
      </c>
    </row>
    <row r="3018" spans="6:8" x14ac:dyDescent="0.25">
      <c r="F3018" s="338">
        <v>25517345</v>
      </c>
      <c r="G3018" s="339" t="s">
        <v>3832</v>
      </c>
      <c r="H3018" s="340">
        <v>14</v>
      </c>
    </row>
    <row r="3019" spans="6:8" x14ac:dyDescent="0.25">
      <c r="F3019" s="338">
        <v>27451088</v>
      </c>
      <c r="G3019" s="339" t="s">
        <v>8385</v>
      </c>
      <c r="H3019" s="340">
        <v>14</v>
      </c>
    </row>
    <row r="3020" spans="6:8" x14ac:dyDescent="0.25">
      <c r="F3020" s="338">
        <v>25517327</v>
      </c>
      <c r="G3020" s="339" t="s">
        <v>3880</v>
      </c>
      <c r="H3020" s="340" t="s">
        <v>39</v>
      </c>
    </row>
    <row r="3021" spans="6:8" x14ac:dyDescent="0.25">
      <c r="F3021" s="338">
        <v>10593558</v>
      </c>
      <c r="G3021" s="339" t="s">
        <v>3826</v>
      </c>
      <c r="H3021" s="340">
        <v>14</v>
      </c>
    </row>
    <row r="3022" spans="6:8" x14ac:dyDescent="0.25">
      <c r="F3022" s="338">
        <v>25517234</v>
      </c>
      <c r="G3022" s="339" t="s">
        <v>3827</v>
      </c>
      <c r="H3022" s="340">
        <v>14</v>
      </c>
    </row>
    <row r="3023" spans="6:8" x14ac:dyDescent="0.25">
      <c r="F3023" s="338">
        <v>27296412</v>
      </c>
      <c r="G3023" s="339" t="s">
        <v>3829</v>
      </c>
      <c r="H3023" s="340">
        <v>14</v>
      </c>
    </row>
    <row r="3024" spans="6:8" x14ac:dyDescent="0.25">
      <c r="F3024" s="338">
        <v>34536847</v>
      </c>
      <c r="G3024" s="339" t="s">
        <v>3830</v>
      </c>
      <c r="H3024" s="340">
        <v>14</v>
      </c>
    </row>
    <row r="3025" spans="6:8" x14ac:dyDescent="0.25">
      <c r="F3025" s="338">
        <v>25288230</v>
      </c>
      <c r="G3025" s="339" t="s">
        <v>3834</v>
      </c>
      <c r="H3025" s="340" t="s">
        <v>20</v>
      </c>
    </row>
    <row r="3026" spans="6:8" x14ac:dyDescent="0.25">
      <c r="F3026" s="338">
        <v>10591019</v>
      </c>
      <c r="G3026" s="339" t="s">
        <v>3821</v>
      </c>
      <c r="H3026" s="340" t="s">
        <v>31</v>
      </c>
    </row>
    <row r="3027" spans="6:8" x14ac:dyDescent="0.25">
      <c r="F3027" s="338">
        <v>25518156</v>
      </c>
      <c r="G3027" s="339" t="s">
        <v>3822</v>
      </c>
      <c r="H3027" s="340">
        <v>14</v>
      </c>
    </row>
    <row r="3028" spans="6:8" x14ac:dyDescent="0.25">
      <c r="F3028" s="338">
        <v>27275637</v>
      </c>
      <c r="G3028" s="339" t="s">
        <v>3823</v>
      </c>
      <c r="H3028" s="340">
        <v>14</v>
      </c>
    </row>
    <row r="3029" spans="6:8" x14ac:dyDescent="0.25">
      <c r="F3029" s="338">
        <v>27296788</v>
      </c>
      <c r="G3029" s="339" t="s">
        <v>3824</v>
      </c>
      <c r="H3029" s="340">
        <v>13</v>
      </c>
    </row>
    <row r="3030" spans="6:8" x14ac:dyDescent="0.25">
      <c r="F3030" s="338">
        <v>34445993</v>
      </c>
      <c r="G3030" s="339" t="s">
        <v>3825</v>
      </c>
      <c r="H3030" s="340" t="s">
        <v>31</v>
      </c>
    </row>
    <row r="3031" spans="6:8" x14ac:dyDescent="0.25">
      <c r="F3031" s="338">
        <v>10592206</v>
      </c>
      <c r="G3031" s="339" t="s">
        <v>3811</v>
      </c>
      <c r="H3031" s="340">
        <v>14</v>
      </c>
    </row>
    <row r="3032" spans="6:8" x14ac:dyDescent="0.25">
      <c r="F3032" s="338">
        <v>25516624</v>
      </c>
      <c r="G3032" s="339" t="s">
        <v>3812</v>
      </c>
      <c r="H3032" s="340">
        <v>14</v>
      </c>
    </row>
    <row r="3033" spans="6:8" x14ac:dyDescent="0.25">
      <c r="F3033" s="338">
        <v>25516994</v>
      </c>
      <c r="G3033" s="339" t="s">
        <v>3813</v>
      </c>
      <c r="H3033" s="340">
        <v>14</v>
      </c>
    </row>
    <row r="3034" spans="6:8" x14ac:dyDescent="0.25">
      <c r="F3034" s="338">
        <v>25517843</v>
      </c>
      <c r="G3034" s="339" t="s">
        <v>3814</v>
      </c>
      <c r="H3034" s="340">
        <v>14</v>
      </c>
    </row>
    <row r="3035" spans="6:8" x14ac:dyDescent="0.25">
      <c r="F3035" s="338">
        <v>31271845</v>
      </c>
      <c r="G3035" s="339" t="s">
        <v>3815</v>
      </c>
      <c r="H3035" s="340">
        <v>8</v>
      </c>
    </row>
    <row r="3036" spans="6:8" x14ac:dyDescent="0.25">
      <c r="F3036" s="338">
        <v>10591887</v>
      </c>
      <c r="G3036" s="339" t="s">
        <v>3807</v>
      </c>
      <c r="H3036" s="340">
        <v>14</v>
      </c>
    </row>
    <row r="3037" spans="6:8" x14ac:dyDescent="0.25">
      <c r="F3037" s="338">
        <v>25517919</v>
      </c>
      <c r="G3037" s="339" t="s">
        <v>3809</v>
      </c>
      <c r="H3037" s="340">
        <v>14</v>
      </c>
    </row>
    <row r="3038" spans="6:8" x14ac:dyDescent="0.25">
      <c r="F3038" s="338">
        <v>76257639</v>
      </c>
      <c r="G3038" s="339" t="s">
        <v>3808</v>
      </c>
      <c r="H3038" s="340">
        <v>14</v>
      </c>
    </row>
    <row r="3039" spans="6:8" x14ac:dyDescent="0.25">
      <c r="F3039" s="338">
        <v>1089479004</v>
      </c>
      <c r="G3039" s="339" t="s">
        <v>3810</v>
      </c>
      <c r="H3039" s="340" t="s">
        <v>39</v>
      </c>
    </row>
    <row r="3040" spans="6:8" x14ac:dyDescent="0.25">
      <c r="F3040" s="338">
        <v>25516537</v>
      </c>
      <c r="G3040" s="339" t="s">
        <v>3817</v>
      </c>
      <c r="H3040" s="340">
        <v>8</v>
      </c>
    </row>
    <row r="3041" spans="6:8" x14ac:dyDescent="0.25">
      <c r="F3041" s="338">
        <v>25516743</v>
      </c>
      <c r="G3041" s="339" t="s">
        <v>3818</v>
      </c>
      <c r="H3041" s="340">
        <v>14</v>
      </c>
    </row>
    <row r="3042" spans="6:8" x14ac:dyDescent="0.25">
      <c r="F3042" s="338">
        <v>25602442</v>
      </c>
      <c r="G3042" s="339" t="s">
        <v>3819</v>
      </c>
      <c r="H3042" s="340">
        <v>14</v>
      </c>
    </row>
    <row r="3043" spans="6:8" x14ac:dyDescent="0.25">
      <c r="F3043" s="338">
        <v>87247583</v>
      </c>
      <c r="G3043" s="339" t="s">
        <v>3816</v>
      </c>
      <c r="H3043" s="340">
        <v>14</v>
      </c>
    </row>
    <row r="3044" spans="6:8" x14ac:dyDescent="0.25">
      <c r="F3044" s="338">
        <v>87246650</v>
      </c>
      <c r="G3044" s="339" t="s">
        <v>3820</v>
      </c>
      <c r="H3044" s="340" t="s">
        <v>31</v>
      </c>
    </row>
    <row r="3045" spans="6:8" x14ac:dyDescent="0.25">
      <c r="F3045" s="338">
        <v>10590813</v>
      </c>
      <c r="G3045" s="339" t="s">
        <v>3806</v>
      </c>
      <c r="H3045" s="340">
        <v>8</v>
      </c>
    </row>
    <row r="3046" spans="6:8" x14ac:dyDescent="0.25">
      <c r="F3046" s="338">
        <v>10592380</v>
      </c>
      <c r="G3046" s="339" t="s">
        <v>3799</v>
      </c>
      <c r="H3046" s="340">
        <v>14</v>
      </c>
    </row>
    <row r="3047" spans="6:8" x14ac:dyDescent="0.25">
      <c r="F3047" s="338">
        <v>10592789</v>
      </c>
      <c r="G3047" s="339" t="s">
        <v>3800</v>
      </c>
      <c r="H3047" s="340">
        <v>14</v>
      </c>
    </row>
    <row r="3048" spans="6:8" x14ac:dyDescent="0.25">
      <c r="F3048" s="338">
        <v>25516626</v>
      </c>
      <c r="G3048" s="339" t="s">
        <v>3801</v>
      </c>
      <c r="H3048" s="340">
        <v>14</v>
      </c>
    </row>
    <row r="3049" spans="6:8" x14ac:dyDescent="0.25">
      <c r="F3049" s="338">
        <v>34676003</v>
      </c>
      <c r="G3049" s="339" t="s">
        <v>3804</v>
      </c>
      <c r="H3049" s="340" t="s">
        <v>39</v>
      </c>
    </row>
    <row r="3050" spans="6:8" x14ac:dyDescent="0.25">
      <c r="F3050" s="338">
        <v>10592954</v>
      </c>
      <c r="G3050" s="339" t="s">
        <v>3805</v>
      </c>
      <c r="H3050" s="340" t="s">
        <v>31</v>
      </c>
    </row>
    <row r="3051" spans="6:8" x14ac:dyDescent="0.25">
      <c r="F3051" s="338">
        <v>1061086525</v>
      </c>
      <c r="G3051" s="339" t="s">
        <v>3803</v>
      </c>
      <c r="H3051" s="340" t="s">
        <v>40</v>
      </c>
    </row>
    <row r="3052" spans="6:8" x14ac:dyDescent="0.25">
      <c r="F3052" s="338">
        <v>10386352</v>
      </c>
      <c r="G3052" s="339" t="s">
        <v>1106</v>
      </c>
      <c r="H3052" s="340" t="s">
        <v>90</v>
      </c>
    </row>
    <row r="3053" spans="6:8" x14ac:dyDescent="0.25">
      <c r="F3053" s="338">
        <v>9870362</v>
      </c>
      <c r="G3053" s="339" t="s">
        <v>1104</v>
      </c>
      <c r="H3053" s="340" t="s">
        <v>90</v>
      </c>
    </row>
    <row r="3054" spans="6:8" x14ac:dyDescent="0.25">
      <c r="F3054" s="338">
        <v>16497444</v>
      </c>
      <c r="G3054" s="339" t="s">
        <v>1105</v>
      </c>
      <c r="H3054" s="340" t="s">
        <v>90</v>
      </c>
    </row>
    <row r="3055" spans="6:8" x14ac:dyDescent="0.25">
      <c r="F3055" s="338">
        <v>25496876</v>
      </c>
      <c r="G3055" s="339" t="s">
        <v>3665</v>
      </c>
      <c r="H3055" s="340">
        <v>13</v>
      </c>
    </row>
    <row r="3056" spans="6:8" x14ac:dyDescent="0.25">
      <c r="F3056" s="338">
        <v>31377458</v>
      </c>
      <c r="G3056" s="339" t="s">
        <v>3666</v>
      </c>
      <c r="H3056" s="340">
        <v>14</v>
      </c>
    </row>
    <row r="3057" spans="6:8" x14ac:dyDescent="0.25">
      <c r="F3057" s="338">
        <v>66943320</v>
      </c>
      <c r="G3057" s="339" t="s">
        <v>3677</v>
      </c>
      <c r="H3057" s="340" t="s">
        <v>39</v>
      </c>
    </row>
    <row r="3058" spans="6:8" x14ac:dyDescent="0.25">
      <c r="F3058" s="338">
        <v>38466590</v>
      </c>
      <c r="G3058" s="339" t="s">
        <v>3668</v>
      </c>
      <c r="H3058" s="340" t="s">
        <v>39</v>
      </c>
    </row>
    <row r="3059" spans="6:8" x14ac:dyDescent="0.25">
      <c r="F3059" s="338">
        <v>34679844</v>
      </c>
      <c r="G3059" s="339" t="s">
        <v>3667</v>
      </c>
      <c r="H3059" s="340" t="s">
        <v>31</v>
      </c>
    </row>
    <row r="3060" spans="6:8" x14ac:dyDescent="0.25">
      <c r="F3060" s="338">
        <v>66732526</v>
      </c>
      <c r="G3060" s="339" t="s">
        <v>3663</v>
      </c>
      <c r="H3060" s="340">
        <v>13</v>
      </c>
    </row>
    <row r="3061" spans="6:8" x14ac:dyDescent="0.25">
      <c r="F3061" s="338">
        <v>94551483</v>
      </c>
      <c r="G3061" s="339" t="s">
        <v>3675</v>
      </c>
      <c r="H3061" s="340" t="s">
        <v>39</v>
      </c>
    </row>
    <row r="3062" spans="6:8" x14ac:dyDescent="0.25">
      <c r="F3062" s="338">
        <v>25435812</v>
      </c>
      <c r="G3062" s="339" t="s">
        <v>3674</v>
      </c>
      <c r="H3062" s="340" t="s">
        <v>31</v>
      </c>
    </row>
    <row r="3063" spans="6:8" x14ac:dyDescent="0.25">
      <c r="F3063" s="338">
        <v>1147953358</v>
      </c>
      <c r="G3063" s="339" t="s">
        <v>3676</v>
      </c>
      <c r="H3063" s="340" t="s">
        <v>39</v>
      </c>
    </row>
    <row r="3064" spans="6:8" x14ac:dyDescent="0.25">
      <c r="F3064" s="338">
        <v>25165983</v>
      </c>
      <c r="G3064" s="339" t="s">
        <v>3669</v>
      </c>
      <c r="H3064" s="340" t="s">
        <v>23</v>
      </c>
    </row>
    <row r="3065" spans="6:8" x14ac:dyDescent="0.25">
      <c r="F3065" s="338">
        <v>29257099</v>
      </c>
      <c r="G3065" s="339" t="s">
        <v>3664</v>
      </c>
      <c r="H3065" s="340">
        <v>13</v>
      </c>
    </row>
    <row r="3066" spans="6:8" x14ac:dyDescent="0.25">
      <c r="F3066" s="338">
        <v>1059444325</v>
      </c>
      <c r="G3066" s="339" t="s">
        <v>13668</v>
      </c>
      <c r="H3066" s="340" t="s">
        <v>20</v>
      </c>
    </row>
    <row r="3067" spans="6:8" x14ac:dyDescent="0.25">
      <c r="F3067" s="338">
        <v>1059445681</v>
      </c>
      <c r="G3067" s="339" t="s">
        <v>3670</v>
      </c>
      <c r="H3067" s="340" t="s">
        <v>31</v>
      </c>
    </row>
    <row r="3068" spans="6:8" x14ac:dyDescent="0.25">
      <c r="F3068" s="338">
        <v>25497112</v>
      </c>
      <c r="G3068" s="339" t="s">
        <v>3671</v>
      </c>
      <c r="H3068" s="340">
        <v>13</v>
      </c>
    </row>
    <row r="3069" spans="6:8" x14ac:dyDescent="0.25">
      <c r="F3069" s="338">
        <v>25717479</v>
      </c>
      <c r="G3069" s="339" t="s">
        <v>3672</v>
      </c>
      <c r="H3069" s="340" t="s">
        <v>20</v>
      </c>
    </row>
    <row r="3070" spans="6:8" x14ac:dyDescent="0.25">
      <c r="F3070" s="338">
        <v>38473223</v>
      </c>
      <c r="G3070" s="339" t="s">
        <v>3673</v>
      </c>
      <c r="H3070" s="340" t="s">
        <v>31</v>
      </c>
    </row>
    <row r="3071" spans="6:8" x14ac:dyDescent="0.25">
      <c r="F3071" s="338">
        <v>31375893</v>
      </c>
      <c r="G3071" s="339" t="s">
        <v>3660</v>
      </c>
      <c r="H3071" s="340">
        <v>14</v>
      </c>
    </row>
    <row r="3072" spans="6:8" x14ac:dyDescent="0.25">
      <c r="F3072" s="338">
        <v>31498396</v>
      </c>
      <c r="G3072" s="339" t="s">
        <v>3659</v>
      </c>
      <c r="H3072" s="340" t="s">
        <v>31</v>
      </c>
    </row>
    <row r="3073" spans="6:8" x14ac:dyDescent="0.25">
      <c r="F3073" s="338">
        <v>76253702</v>
      </c>
      <c r="G3073" s="339" t="s">
        <v>3658</v>
      </c>
      <c r="H3073" s="340" t="s">
        <v>39</v>
      </c>
    </row>
    <row r="3074" spans="6:8" x14ac:dyDescent="0.25">
      <c r="F3074" s="338">
        <v>1059447181</v>
      </c>
      <c r="G3074" s="339" t="s">
        <v>3661</v>
      </c>
      <c r="H3074" s="340" t="s">
        <v>39</v>
      </c>
    </row>
    <row r="3075" spans="6:8" x14ac:dyDescent="0.25">
      <c r="F3075" s="338">
        <v>38470329</v>
      </c>
      <c r="G3075" s="339" t="s">
        <v>3662</v>
      </c>
      <c r="H3075" s="340" t="s">
        <v>31</v>
      </c>
    </row>
    <row r="3076" spans="6:8" x14ac:dyDescent="0.25">
      <c r="F3076" s="338">
        <v>4700800</v>
      </c>
      <c r="G3076" s="339" t="s">
        <v>3793</v>
      </c>
      <c r="H3076" s="340" t="s">
        <v>39</v>
      </c>
    </row>
    <row r="3077" spans="6:8" x14ac:dyDescent="0.25">
      <c r="F3077" s="338">
        <v>10388839</v>
      </c>
      <c r="G3077" s="339" t="s">
        <v>3794</v>
      </c>
      <c r="H3077" s="340" t="s">
        <v>39</v>
      </c>
    </row>
    <row r="3078" spans="6:8" x14ac:dyDescent="0.25">
      <c r="F3078" s="338">
        <v>1059447206</v>
      </c>
      <c r="G3078" s="339" t="s">
        <v>3795</v>
      </c>
      <c r="H3078" s="340" t="s">
        <v>31</v>
      </c>
    </row>
    <row r="3079" spans="6:8" x14ac:dyDescent="0.25">
      <c r="F3079" s="338">
        <v>4701861</v>
      </c>
      <c r="G3079" s="339" t="s">
        <v>3792</v>
      </c>
      <c r="H3079" s="340" t="s">
        <v>31</v>
      </c>
    </row>
    <row r="3080" spans="6:8" x14ac:dyDescent="0.25">
      <c r="F3080" s="338">
        <v>25496958</v>
      </c>
      <c r="G3080" s="339" t="s">
        <v>3789</v>
      </c>
      <c r="H3080" s="340">
        <v>14</v>
      </c>
    </row>
    <row r="3081" spans="6:8" x14ac:dyDescent="0.25">
      <c r="F3081" s="338">
        <v>4701363</v>
      </c>
      <c r="G3081" s="339" t="s">
        <v>3788</v>
      </c>
      <c r="H3081" s="340" t="s">
        <v>31</v>
      </c>
    </row>
    <row r="3082" spans="6:8" x14ac:dyDescent="0.25">
      <c r="F3082" s="338">
        <v>25497180</v>
      </c>
      <c r="G3082" s="339" t="s">
        <v>3790</v>
      </c>
      <c r="H3082" s="340">
        <v>14</v>
      </c>
    </row>
    <row r="3083" spans="6:8" x14ac:dyDescent="0.25">
      <c r="F3083" s="338">
        <v>25497889</v>
      </c>
      <c r="G3083" s="339" t="s">
        <v>3791</v>
      </c>
      <c r="H3083" s="340" t="s">
        <v>31</v>
      </c>
    </row>
    <row r="3084" spans="6:8" x14ac:dyDescent="0.25">
      <c r="F3084" s="338">
        <v>1480341</v>
      </c>
      <c r="G3084" s="339" t="s">
        <v>3783</v>
      </c>
      <c r="H3084" s="340">
        <v>14</v>
      </c>
    </row>
    <row r="3085" spans="6:8" x14ac:dyDescent="0.25">
      <c r="F3085" s="338">
        <v>25496922</v>
      </c>
      <c r="G3085" s="339" t="s">
        <v>3787</v>
      </c>
      <c r="H3085" s="340">
        <v>14</v>
      </c>
    </row>
    <row r="3086" spans="6:8" x14ac:dyDescent="0.25">
      <c r="F3086" s="338">
        <v>25497206</v>
      </c>
      <c r="G3086" s="339" t="s">
        <v>3784</v>
      </c>
      <c r="H3086" s="340">
        <v>11</v>
      </c>
    </row>
    <row r="3087" spans="6:8" x14ac:dyDescent="0.25">
      <c r="F3087" s="338">
        <v>25497281</v>
      </c>
      <c r="G3087" s="339" t="s">
        <v>3785</v>
      </c>
      <c r="H3087" s="340" t="s">
        <v>39</v>
      </c>
    </row>
    <row r="3088" spans="6:8" x14ac:dyDescent="0.25">
      <c r="F3088" s="338">
        <v>31385912</v>
      </c>
      <c r="G3088" s="339" t="s">
        <v>3786</v>
      </c>
      <c r="H3088" s="340" t="s">
        <v>39</v>
      </c>
    </row>
    <row r="3089" spans="6:8" x14ac:dyDescent="0.25">
      <c r="F3089" s="338">
        <v>4700888</v>
      </c>
      <c r="G3089" s="339" t="s">
        <v>3782</v>
      </c>
      <c r="H3089" s="340" t="s">
        <v>39</v>
      </c>
    </row>
    <row r="3090" spans="6:8" x14ac:dyDescent="0.25">
      <c r="F3090" s="338">
        <v>16510443</v>
      </c>
      <c r="G3090" s="339" t="s">
        <v>3780</v>
      </c>
      <c r="H3090" s="340" t="s">
        <v>39</v>
      </c>
    </row>
    <row r="3091" spans="6:8" x14ac:dyDescent="0.25">
      <c r="F3091" s="338">
        <v>25280804</v>
      </c>
      <c r="G3091" s="339" t="s">
        <v>3781</v>
      </c>
      <c r="H3091" s="340" t="s">
        <v>39</v>
      </c>
    </row>
    <row r="3092" spans="6:8" x14ac:dyDescent="0.25">
      <c r="F3092" s="338">
        <v>4700523</v>
      </c>
      <c r="G3092" s="339" t="s">
        <v>3773</v>
      </c>
      <c r="H3092" s="340">
        <v>13</v>
      </c>
    </row>
    <row r="3093" spans="6:8" x14ac:dyDescent="0.25">
      <c r="F3093" s="338">
        <v>25496860</v>
      </c>
      <c r="G3093" s="339" t="s">
        <v>3774</v>
      </c>
      <c r="H3093" s="340">
        <v>14</v>
      </c>
    </row>
    <row r="3094" spans="6:8" x14ac:dyDescent="0.25">
      <c r="F3094" s="338">
        <v>25497686</v>
      </c>
      <c r="G3094" s="339" t="s">
        <v>3776</v>
      </c>
      <c r="H3094" s="340" t="s">
        <v>39</v>
      </c>
    </row>
    <row r="3095" spans="6:8" x14ac:dyDescent="0.25">
      <c r="F3095" s="338">
        <v>25511137</v>
      </c>
      <c r="G3095" s="339" t="s">
        <v>3777</v>
      </c>
      <c r="H3095" s="340">
        <v>14</v>
      </c>
    </row>
    <row r="3096" spans="6:8" x14ac:dyDescent="0.25">
      <c r="F3096" s="338">
        <v>25716843</v>
      </c>
      <c r="G3096" s="339" t="s">
        <v>3778</v>
      </c>
      <c r="H3096" s="340">
        <v>8</v>
      </c>
    </row>
    <row r="3097" spans="6:8" x14ac:dyDescent="0.25">
      <c r="F3097" s="338">
        <v>25496941</v>
      </c>
      <c r="G3097" s="339" t="s">
        <v>3775</v>
      </c>
      <c r="H3097" s="340">
        <v>14</v>
      </c>
    </row>
    <row r="3098" spans="6:8" x14ac:dyDescent="0.25">
      <c r="F3098" s="338">
        <v>1061719924</v>
      </c>
      <c r="G3098" s="339" t="s">
        <v>3779</v>
      </c>
      <c r="H3098" s="340" t="s">
        <v>20</v>
      </c>
    </row>
    <row r="3099" spans="6:8" x14ac:dyDescent="0.25">
      <c r="F3099" s="338">
        <v>1480386</v>
      </c>
      <c r="G3099" s="339" t="s">
        <v>3768</v>
      </c>
      <c r="H3099" s="340">
        <v>13</v>
      </c>
    </row>
    <row r="3100" spans="6:8" x14ac:dyDescent="0.25">
      <c r="F3100" s="338">
        <v>25496863</v>
      </c>
      <c r="G3100" s="339" t="s">
        <v>3769</v>
      </c>
      <c r="H3100" s="340">
        <v>13</v>
      </c>
    </row>
    <row r="3101" spans="6:8" x14ac:dyDescent="0.25">
      <c r="F3101" s="338">
        <v>4704639</v>
      </c>
      <c r="G3101" s="339" t="s">
        <v>3765</v>
      </c>
      <c r="H3101" s="340" t="s">
        <v>31</v>
      </c>
    </row>
    <row r="3102" spans="6:8" x14ac:dyDescent="0.25">
      <c r="F3102" s="338">
        <v>25496913</v>
      </c>
      <c r="G3102" s="339" t="s">
        <v>3770</v>
      </c>
      <c r="H3102" s="340">
        <v>14</v>
      </c>
    </row>
    <row r="3103" spans="6:8" x14ac:dyDescent="0.25">
      <c r="F3103" s="338">
        <v>25496916</v>
      </c>
      <c r="G3103" s="339" t="s">
        <v>3771</v>
      </c>
      <c r="H3103" s="340">
        <v>14</v>
      </c>
    </row>
    <row r="3104" spans="6:8" x14ac:dyDescent="0.25">
      <c r="F3104" s="338">
        <v>1480211</v>
      </c>
      <c r="G3104" s="339" t="s">
        <v>3766</v>
      </c>
      <c r="H3104" s="340">
        <v>13</v>
      </c>
    </row>
    <row r="3105" spans="6:8" x14ac:dyDescent="0.25">
      <c r="F3105" s="338">
        <v>1480313</v>
      </c>
      <c r="G3105" s="339" t="s">
        <v>3767</v>
      </c>
      <c r="H3105" s="340">
        <v>14</v>
      </c>
    </row>
    <row r="3106" spans="6:8" x14ac:dyDescent="0.25">
      <c r="F3106" s="338">
        <v>25497131</v>
      </c>
      <c r="G3106" s="339" t="s">
        <v>3772</v>
      </c>
      <c r="H3106" s="340" t="s">
        <v>20</v>
      </c>
    </row>
    <row r="3107" spans="6:8" x14ac:dyDescent="0.25">
      <c r="F3107" s="338">
        <v>4780257</v>
      </c>
      <c r="G3107" s="339" t="s">
        <v>3764</v>
      </c>
      <c r="H3107" s="340" t="s">
        <v>31</v>
      </c>
    </row>
    <row r="3108" spans="6:8" x14ac:dyDescent="0.25">
      <c r="F3108" s="338">
        <v>1007181287</v>
      </c>
      <c r="G3108" s="339" t="s">
        <v>3758</v>
      </c>
      <c r="H3108" s="340" t="s">
        <v>39</v>
      </c>
    </row>
    <row r="3109" spans="6:8" x14ac:dyDescent="0.25">
      <c r="F3109" s="338">
        <v>25496900</v>
      </c>
      <c r="G3109" s="339" t="s">
        <v>3757</v>
      </c>
      <c r="H3109" s="340">
        <v>14</v>
      </c>
    </row>
    <row r="3110" spans="6:8" x14ac:dyDescent="0.25">
      <c r="F3110" s="338">
        <v>31955165</v>
      </c>
      <c r="G3110" s="339" t="s">
        <v>3760</v>
      </c>
      <c r="H3110" s="340">
        <v>14</v>
      </c>
    </row>
    <row r="3111" spans="6:8" x14ac:dyDescent="0.25">
      <c r="F3111" s="338">
        <v>31378429</v>
      </c>
      <c r="G3111" s="339" t="s">
        <v>3761</v>
      </c>
      <c r="H3111" s="340">
        <v>14</v>
      </c>
    </row>
    <row r="3112" spans="6:8" x14ac:dyDescent="0.25">
      <c r="F3112" s="338">
        <v>66748552</v>
      </c>
      <c r="G3112" s="339" t="s">
        <v>3759</v>
      </c>
      <c r="H3112" s="340" t="s">
        <v>39</v>
      </c>
    </row>
    <row r="3113" spans="6:8" x14ac:dyDescent="0.25">
      <c r="F3113" s="338">
        <v>16507931</v>
      </c>
      <c r="G3113" s="339" t="s">
        <v>3762</v>
      </c>
      <c r="H3113" s="340" t="s">
        <v>39</v>
      </c>
    </row>
    <row r="3114" spans="6:8" x14ac:dyDescent="0.25">
      <c r="F3114" s="338">
        <v>1053814463</v>
      </c>
      <c r="G3114" s="339" t="s">
        <v>3746</v>
      </c>
      <c r="H3114" s="340" t="s">
        <v>39</v>
      </c>
    </row>
    <row r="3115" spans="6:8" x14ac:dyDescent="0.25">
      <c r="F3115" s="338">
        <v>51714791</v>
      </c>
      <c r="G3115" s="339" t="s">
        <v>3745</v>
      </c>
      <c r="H3115" s="340" t="s">
        <v>39</v>
      </c>
    </row>
    <row r="3116" spans="6:8" x14ac:dyDescent="0.25">
      <c r="F3116" s="338">
        <v>1480512</v>
      </c>
      <c r="G3116" s="339" t="s">
        <v>3744</v>
      </c>
      <c r="H3116" s="340">
        <v>1</v>
      </c>
    </row>
    <row r="3117" spans="6:8" x14ac:dyDescent="0.25">
      <c r="F3117" s="338">
        <v>31385710</v>
      </c>
      <c r="G3117" s="339" t="s">
        <v>3742</v>
      </c>
      <c r="H3117" s="340" t="s">
        <v>39</v>
      </c>
    </row>
    <row r="3118" spans="6:8" x14ac:dyDescent="0.25">
      <c r="F3118" s="338">
        <v>29227159</v>
      </c>
      <c r="G3118" s="339" t="s">
        <v>3741</v>
      </c>
      <c r="H3118" s="340" t="s">
        <v>39</v>
      </c>
    </row>
    <row r="3119" spans="6:8" x14ac:dyDescent="0.25">
      <c r="F3119" s="338">
        <v>66730593</v>
      </c>
      <c r="G3119" s="339" t="s">
        <v>3740</v>
      </c>
      <c r="H3119" s="340" t="s">
        <v>39</v>
      </c>
    </row>
    <row r="3120" spans="6:8" x14ac:dyDescent="0.25">
      <c r="F3120" s="338">
        <v>1111765582</v>
      </c>
      <c r="G3120" s="339" t="s">
        <v>3743</v>
      </c>
      <c r="H3120" s="340" t="s">
        <v>20</v>
      </c>
    </row>
    <row r="3121" spans="6:8" x14ac:dyDescent="0.25">
      <c r="F3121" s="338">
        <v>25436490</v>
      </c>
      <c r="G3121" s="339" t="s">
        <v>3739</v>
      </c>
      <c r="H3121" s="340" t="s">
        <v>31</v>
      </c>
    </row>
    <row r="3122" spans="6:8" x14ac:dyDescent="0.25">
      <c r="F3122" s="338">
        <v>31585495</v>
      </c>
      <c r="G3122" s="339" t="s">
        <v>3738</v>
      </c>
      <c r="H3122" s="340" t="s">
        <v>39</v>
      </c>
    </row>
    <row r="3123" spans="6:8" x14ac:dyDescent="0.25">
      <c r="F3123" s="338">
        <v>31375935</v>
      </c>
      <c r="G3123" s="339" t="s">
        <v>3737</v>
      </c>
      <c r="H3123" s="340">
        <v>14</v>
      </c>
    </row>
    <row r="3124" spans="6:8" x14ac:dyDescent="0.25">
      <c r="F3124" s="338">
        <v>1480245</v>
      </c>
      <c r="G3124" s="339" t="s">
        <v>3736</v>
      </c>
      <c r="H3124" s="340">
        <v>14</v>
      </c>
    </row>
    <row r="3125" spans="6:8" x14ac:dyDescent="0.25">
      <c r="F3125" s="338">
        <v>25166726</v>
      </c>
      <c r="G3125" s="339" t="s">
        <v>3747</v>
      </c>
      <c r="H3125" s="340" t="s">
        <v>31</v>
      </c>
    </row>
    <row r="3126" spans="6:8" x14ac:dyDescent="0.25">
      <c r="F3126" s="338">
        <v>34678294</v>
      </c>
      <c r="G3126" s="339" t="s">
        <v>3756</v>
      </c>
      <c r="H3126" s="340" t="s">
        <v>31</v>
      </c>
    </row>
    <row r="3127" spans="6:8" x14ac:dyDescent="0.25">
      <c r="F3127" s="338">
        <v>25497121</v>
      </c>
      <c r="G3127" s="339" t="s">
        <v>3752</v>
      </c>
      <c r="H3127" s="340" t="s">
        <v>31</v>
      </c>
    </row>
    <row r="3128" spans="6:8" x14ac:dyDescent="0.25">
      <c r="F3128" s="338">
        <v>25497414</v>
      </c>
      <c r="G3128" s="339" t="s">
        <v>3754</v>
      </c>
      <c r="H3128" s="340" t="s">
        <v>39</v>
      </c>
    </row>
    <row r="3129" spans="6:8" x14ac:dyDescent="0.25">
      <c r="F3129" s="338">
        <v>34678818</v>
      </c>
      <c r="G3129" s="339" t="s">
        <v>3755</v>
      </c>
      <c r="H3129" s="340" t="s">
        <v>39</v>
      </c>
    </row>
    <row r="3130" spans="6:8" x14ac:dyDescent="0.25">
      <c r="F3130" s="338">
        <v>34678228</v>
      </c>
      <c r="G3130" s="339" t="s">
        <v>3748</v>
      </c>
      <c r="H3130" s="340" t="s">
        <v>39</v>
      </c>
    </row>
    <row r="3131" spans="6:8" x14ac:dyDescent="0.25">
      <c r="F3131" s="338">
        <v>16471908</v>
      </c>
      <c r="G3131" s="339" t="s">
        <v>3749</v>
      </c>
      <c r="H3131" s="340" t="s">
        <v>39</v>
      </c>
    </row>
    <row r="3132" spans="6:8" x14ac:dyDescent="0.25">
      <c r="F3132" s="338">
        <v>16503691</v>
      </c>
      <c r="G3132" s="339" t="s">
        <v>3750</v>
      </c>
      <c r="H3132" s="340" t="s">
        <v>39</v>
      </c>
    </row>
    <row r="3133" spans="6:8" x14ac:dyDescent="0.25">
      <c r="F3133" s="338">
        <v>1059444249</v>
      </c>
      <c r="G3133" s="339" t="s">
        <v>3753</v>
      </c>
      <c r="H3133" s="340" t="s">
        <v>31</v>
      </c>
    </row>
    <row r="3134" spans="6:8" x14ac:dyDescent="0.25">
      <c r="F3134" s="338">
        <v>25496983</v>
      </c>
      <c r="G3134" s="339" t="s">
        <v>3751</v>
      </c>
      <c r="H3134" s="340">
        <v>14</v>
      </c>
    </row>
    <row r="3135" spans="6:8" x14ac:dyDescent="0.25">
      <c r="F3135" s="338">
        <v>1480444</v>
      </c>
      <c r="G3135" s="339" t="s">
        <v>3722</v>
      </c>
      <c r="H3135" s="340" t="s">
        <v>39</v>
      </c>
    </row>
    <row r="3136" spans="6:8" x14ac:dyDescent="0.25">
      <c r="F3136" s="338">
        <v>25497464</v>
      </c>
      <c r="G3136" s="339" t="s">
        <v>3723</v>
      </c>
      <c r="H3136" s="340" t="s">
        <v>39</v>
      </c>
    </row>
    <row r="3137" spans="6:8" x14ac:dyDescent="0.25">
      <c r="F3137" s="338">
        <v>66744441</v>
      </c>
      <c r="G3137" s="339" t="s">
        <v>3724</v>
      </c>
      <c r="H3137" s="340">
        <v>13</v>
      </c>
    </row>
    <row r="3138" spans="6:8" x14ac:dyDescent="0.25">
      <c r="F3138" s="338">
        <v>25497122</v>
      </c>
      <c r="G3138" s="339" t="s">
        <v>3721</v>
      </c>
      <c r="H3138" s="340">
        <v>13</v>
      </c>
    </row>
    <row r="3139" spans="6:8" x14ac:dyDescent="0.25">
      <c r="F3139" s="338">
        <v>4700596</v>
      </c>
      <c r="G3139" s="339" t="s">
        <v>3720</v>
      </c>
      <c r="H3139" s="340" t="s">
        <v>20</v>
      </c>
    </row>
    <row r="3140" spans="6:8" x14ac:dyDescent="0.25">
      <c r="F3140" s="338">
        <v>4704637</v>
      </c>
      <c r="G3140" s="339" t="s">
        <v>3717</v>
      </c>
      <c r="H3140" s="340">
        <v>4</v>
      </c>
    </row>
    <row r="3141" spans="6:8" x14ac:dyDescent="0.25">
      <c r="F3141" s="338">
        <v>25497117</v>
      </c>
      <c r="G3141" s="339" t="s">
        <v>3719</v>
      </c>
      <c r="H3141" s="340">
        <v>13</v>
      </c>
    </row>
    <row r="3142" spans="6:8" x14ac:dyDescent="0.25">
      <c r="F3142" s="338">
        <v>66744505</v>
      </c>
      <c r="G3142" s="339" t="s">
        <v>3718</v>
      </c>
      <c r="H3142" s="340">
        <v>13</v>
      </c>
    </row>
    <row r="3143" spans="6:8" x14ac:dyDescent="0.25">
      <c r="F3143" s="338">
        <v>25164821</v>
      </c>
      <c r="G3143" s="339" t="s">
        <v>3715</v>
      </c>
      <c r="H3143" s="340" t="s">
        <v>39</v>
      </c>
    </row>
    <row r="3144" spans="6:8" x14ac:dyDescent="0.25">
      <c r="F3144" s="338">
        <v>25497106</v>
      </c>
      <c r="G3144" s="339" t="s">
        <v>3716</v>
      </c>
      <c r="H3144" s="340">
        <v>13</v>
      </c>
    </row>
    <row r="3145" spans="6:8" x14ac:dyDescent="0.25">
      <c r="F3145" s="338">
        <v>25496879</v>
      </c>
      <c r="G3145" s="339" t="s">
        <v>3713</v>
      </c>
      <c r="H3145" s="340" t="s">
        <v>20</v>
      </c>
    </row>
    <row r="3146" spans="6:8" x14ac:dyDescent="0.25">
      <c r="F3146" s="338">
        <v>16803252</v>
      </c>
      <c r="G3146" s="339" t="s">
        <v>3714</v>
      </c>
      <c r="H3146" s="340" t="s">
        <v>20</v>
      </c>
    </row>
    <row r="3147" spans="6:8" x14ac:dyDescent="0.25">
      <c r="F3147" s="338">
        <v>1480345</v>
      </c>
      <c r="G3147" s="339" t="s">
        <v>3729</v>
      </c>
      <c r="H3147" s="340">
        <v>13</v>
      </c>
    </row>
    <row r="3148" spans="6:8" x14ac:dyDescent="0.25">
      <c r="F3148" s="338">
        <v>16504134</v>
      </c>
      <c r="G3148" s="339" t="s">
        <v>3735</v>
      </c>
      <c r="H3148" s="340" t="s">
        <v>23</v>
      </c>
    </row>
    <row r="3149" spans="6:8" x14ac:dyDescent="0.25">
      <c r="F3149" s="338">
        <v>16505082</v>
      </c>
      <c r="G3149" s="339" t="s">
        <v>3726</v>
      </c>
      <c r="H3149" s="340" t="s">
        <v>39</v>
      </c>
    </row>
    <row r="3150" spans="6:8" x14ac:dyDescent="0.25">
      <c r="F3150" s="338">
        <v>16509966</v>
      </c>
      <c r="G3150" s="339" t="s">
        <v>3727</v>
      </c>
      <c r="H3150" s="340" t="s">
        <v>39</v>
      </c>
    </row>
    <row r="3151" spans="6:8" x14ac:dyDescent="0.25">
      <c r="F3151" s="338">
        <v>25497213</v>
      </c>
      <c r="G3151" s="339" t="s">
        <v>3732</v>
      </c>
      <c r="H3151" s="340">
        <v>14</v>
      </c>
    </row>
    <row r="3152" spans="6:8" x14ac:dyDescent="0.25">
      <c r="F3152" s="338">
        <v>25497177</v>
      </c>
      <c r="G3152" s="339" t="s">
        <v>3733</v>
      </c>
      <c r="H3152" s="340" t="s">
        <v>20</v>
      </c>
    </row>
    <row r="3153" spans="6:8" x14ac:dyDescent="0.25">
      <c r="F3153" s="338">
        <v>66735610</v>
      </c>
      <c r="G3153" s="339" t="s">
        <v>3730</v>
      </c>
      <c r="H3153" s="340" t="s">
        <v>31</v>
      </c>
    </row>
    <row r="3154" spans="6:8" x14ac:dyDescent="0.25">
      <c r="F3154" s="338">
        <v>66744391</v>
      </c>
      <c r="G3154" s="339" t="s">
        <v>3731</v>
      </c>
      <c r="H3154" s="340" t="s">
        <v>39</v>
      </c>
    </row>
    <row r="3155" spans="6:8" x14ac:dyDescent="0.25">
      <c r="F3155" s="338">
        <v>66744704</v>
      </c>
      <c r="G3155" s="339" t="s">
        <v>3734</v>
      </c>
      <c r="H3155" s="340" t="s">
        <v>20</v>
      </c>
    </row>
    <row r="3156" spans="6:8" x14ac:dyDescent="0.25">
      <c r="F3156" s="338">
        <v>16512692</v>
      </c>
      <c r="G3156" s="339" t="s">
        <v>3728</v>
      </c>
      <c r="H3156" s="340" t="s">
        <v>31</v>
      </c>
    </row>
    <row r="3157" spans="6:8" x14ac:dyDescent="0.25">
      <c r="F3157" s="338">
        <v>4701307</v>
      </c>
      <c r="G3157" s="339" t="s">
        <v>1101</v>
      </c>
      <c r="H3157" s="340" t="s">
        <v>88</v>
      </c>
    </row>
    <row r="3158" spans="6:8" x14ac:dyDescent="0.25">
      <c r="F3158" s="338">
        <v>4703909</v>
      </c>
      <c r="G3158" s="339" t="s">
        <v>1102</v>
      </c>
      <c r="H3158" s="340" t="s">
        <v>88</v>
      </c>
    </row>
    <row r="3159" spans="6:8" x14ac:dyDescent="0.25">
      <c r="F3159" s="338">
        <v>10389569</v>
      </c>
      <c r="G3159" s="339" t="s">
        <v>1100</v>
      </c>
      <c r="H3159" s="340" t="s">
        <v>88</v>
      </c>
    </row>
    <row r="3160" spans="6:8" x14ac:dyDescent="0.25">
      <c r="F3160" s="338">
        <v>25497386</v>
      </c>
      <c r="G3160" s="339" t="s">
        <v>1103</v>
      </c>
      <c r="H3160" s="340" t="s">
        <v>88</v>
      </c>
    </row>
    <row r="3161" spans="6:8" x14ac:dyDescent="0.25">
      <c r="F3161" s="338">
        <v>25497146</v>
      </c>
      <c r="G3161" s="339" t="s">
        <v>3701</v>
      </c>
      <c r="H3161" s="340" t="s">
        <v>39</v>
      </c>
    </row>
    <row r="3162" spans="6:8" x14ac:dyDescent="0.25">
      <c r="F3162" s="338">
        <v>31498218</v>
      </c>
      <c r="G3162" s="339" t="s">
        <v>3763</v>
      </c>
      <c r="H3162" s="340">
        <v>12</v>
      </c>
    </row>
    <row r="3163" spans="6:8" x14ac:dyDescent="0.25">
      <c r="F3163" s="338">
        <v>25497056</v>
      </c>
      <c r="G3163" s="339" t="s">
        <v>3706</v>
      </c>
      <c r="H3163" s="340">
        <v>14</v>
      </c>
    </row>
    <row r="3164" spans="6:8" x14ac:dyDescent="0.25">
      <c r="F3164" s="338">
        <v>25511148</v>
      </c>
      <c r="G3164" s="339" t="s">
        <v>3705</v>
      </c>
      <c r="H3164" s="340">
        <v>13</v>
      </c>
    </row>
    <row r="3165" spans="6:8" x14ac:dyDescent="0.25">
      <c r="F3165" s="338">
        <v>66745844</v>
      </c>
      <c r="G3165" s="339" t="s">
        <v>3707</v>
      </c>
      <c r="H3165" s="340" t="s">
        <v>23</v>
      </c>
    </row>
    <row r="3166" spans="6:8" x14ac:dyDescent="0.25">
      <c r="F3166" s="338">
        <v>4700536</v>
      </c>
      <c r="G3166" s="339" t="s">
        <v>3704</v>
      </c>
      <c r="H3166" s="340">
        <v>14</v>
      </c>
    </row>
    <row r="3167" spans="6:8" x14ac:dyDescent="0.25">
      <c r="F3167" s="338">
        <v>4700774</v>
      </c>
      <c r="G3167" s="339" t="s">
        <v>3708</v>
      </c>
      <c r="H3167" s="340" t="s">
        <v>31</v>
      </c>
    </row>
    <row r="3168" spans="6:8" x14ac:dyDescent="0.25">
      <c r="F3168" s="338">
        <v>25496815</v>
      </c>
      <c r="G3168" s="339" t="s">
        <v>3712</v>
      </c>
      <c r="H3168" s="340">
        <v>14</v>
      </c>
    </row>
    <row r="3169" spans="6:8" x14ac:dyDescent="0.25">
      <c r="F3169" s="338">
        <v>25496980</v>
      </c>
      <c r="G3169" s="339" t="s">
        <v>3711</v>
      </c>
      <c r="H3169" s="340">
        <v>14</v>
      </c>
    </row>
    <row r="3170" spans="6:8" x14ac:dyDescent="0.25">
      <c r="F3170" s="338">
        <v>25497111</v>
      </c>
      <c r="G3170" s="339" t="s">
        <v>3710</v>
      </c>
      <c r="H3170" s="340">
        <v>14</v>
      </c>
    </row>
    <row r="3171" spans="6:8" x14ac:dyDescent="0.25">
      <c r="F3171" s="338">
        <v>66737917</v>
      </c>
      <c r="G3171" s="339" t="s">
        <v>3709</v>
      </c>
      <c r="H3171" s="340">
        <v>14</v>
      </c>
    </row>
    <row r="3172" spans="6:8" x14ac:dyDescent="0.25">
      <c r="F3172" s="338">
        <v>4701841</v>
      </c>
      <c r="G3172" s="339" t="s">
        <v>3703</v>
      </c>
      <c r="H3172" s="340" t="s">
        <v>31</v>
      </c>
    </row>
    <row r="3173" spans="6:8" x14ac:dyDescent="0.25">
      <c r="F3173" s="338">
        <v>1059446132</v>
      </c>
      <c r="G3173" s="339" t="s">
        <v>13669</v>
      </c>
      <c r="H3173" s="340" t="s">
        <v>31</v>
      </c>
    </row>
    <row r="3174" spans="6:8" x14ac:dyDescent="0.25">
      <c r="F3174" s="338">
        <v>25497297</v>
      </c>
      <c r="G3174" s="339" t="s">
        <v>3698</v>
      </c>
      <c r="H3174" s="340" t="s">
        <v>31</v>
      </c>
    </row>
    <row r="3175" spans="6:8" x14ac:dyDescent="0.25">
      <c r="F3175" s="338">
        <v>25170464</v>
      </c>
      <c r="G3175" s="339" t="s">
        <v>3697</v>
      </c>
      <c r="H3175" s="340" t="s">
        <v>31</v>
      </c>
    </row>
    <row r="3176" spans="6:8" x14ac:dyDescent="0.25">
      <c r="F3176" s="338">
        <v>25497255</v>
      </c>
      <c r="G3176" s="339" t="s">
        <v>3696</v>
      </c>
      <c r="H3176" s="340" t="s">
        <v>39</v>
      </c>
    </row>
    <row r="3177" spans="6:8" x14ac:dyDescent="0.25">
      <c r="F3177" s="338">
        <v>4703037</v>
      </c>
      <c r="G3177" s="339" t="s">
        <v>3699</v>
      </c>
      <c r="H3177" s="340" t="s">
        <v>39</v>
      </c>
    </row>
    <row r="3178" spans="6:8" x14ac:dyDescent="0.25">
      <c r="F3178" s="338">
        <v>34569090</v>
      </c>
      <c r="G3178" s="339" t="s">
        <v>3700</v>
      </c>
      <c r="H3178" s="340" t="s">
        <v>31</v>
      </c>
    </row>
    <row r="3179" spans="6:8" x14ac:dyDescent="0.25">
      <c r="F3179" s="338">
        <v>25497133</v>
      </c>
      <c r="G3179" s="339" t="s">
        <v>3694</v>
      </c>
      <c r="H3179" s="340" t="s">
        <v>87</v>
      </c>
    </row>
    <row r="3180" spans="6:8" x14ac:dyDescent="0.25">
      <c r="F3180" s="338">
        <v>25717739</v>
      </c>
      <c r="G3180" s="339" t="s">
        <v>3691</v>
      </c>
      <c r="H3180" s="340" t="s">
        <v>39</v>
      </c>
    </row>
    <row r="3181" spans="6:8" x14ac:dyDescent="0.25">
      <c r="F3181" s="338">
        <v>66921776</v>
      </c>
      <c r="G3181" s="339" t="s">
        <v>3690</v>
      </c>
      <c r="H3181" s="340" t="s">
        <v>31</v>
      </c>
    </row>
    <row r="3182" spans="6:8" x14ac:dyDescent="0.25">
      <c r="F3182" s="338">
        <v>31161445</v>
      </c>
      <c r="G3182" s="339" t="s">
        <v>3692</v>
      </c>
      <c r="H3182" s="340" t="s">
        <v>20</v>
      </c>
    </row>
    <row r="3183" spans="6:8" x14ac:dyDescent="0.25">
      <c r="F3183" s="338">
        <v>34678401</v>
      </c>
      <c r="G3183" s="339" t="s">
        <v>3689</v>
      </c>
      <c r="H3183" s="340" t="s">
        <v>31</v>
      </c>
    </row>
    <row r="3184" spans="6:8" x14ac:dyDescent="0.25">
      <c r="F3184" s="338">
        <v>34678634</v>
      </c>
      <c r="G3184" s="339" t="s">
        <v>13670</v>
      </c>
      <c r="H3184" s="340" t="s">
        <v>31</v>
      </c>
    </row>
    <row r="3185" spans="6:8" x14ac:dyDescent="0.25">
      <c r="F3185" s="338">
        <v>1059449383</v>
      </c>
      <c r="G3185" s="339" t="s">
        <v>13671</v>
      </c>
      <c r="H3185" s="340" t="s">
        <v>31</v>
      </c>
    </row>
    <row r="3186" spans="6:8" x14ac:dyDescent="0.25">
      <c r="F3186" s="338">
        <v>1061201414</v>
      </c>
      <c r="G3186" s="339" t="s">
        <v>3686</v>
      </c>
      <c r="H3186" s="340" t="s">
        <v>39</v>
      </c>
    </row>
    <row r="3187" spans="6:8" x14ac:dyDescent="0.25">
      <c r="F3187" s="338">
        <v>1059446510</v>
      </c>
      <c r="G3187" s="339" t="s">
        <v>3688</v>
      </c>
      <c r="H3187" s="340" t="s">
        <v>31</v>
      </c>
    </row>
    <row r="3188" spans="6:8" x14ac:dyDescent="0.25">
      <c r="F3188" s="338">
        <v>1007345307</v>
      </c>
      <c r="G3188" s="339" t="s">
        <v>3687</v>
      </c>
      <c r="H3188" s="340" t="s">
        <v>39</v>
      </c>
    </row>
    <row r="3189" spans="6:8" x14ac:dyDescent="0.25">
      <c r="F3189" s="338">
        <v>38469216</v>
      </c>
      <c r="G3189" s="339" t="s">
        <v>13672</v>
      </c>
      <c r="H3189" s="340" t="s">
        <v>20</v>
      </c>
    </row>
    <row r="3190" spans="6:8" x14ac:dyDescent="0.25">
      <c r="F3190" s="338">
        <v>16947844</v>
      </c>
      <c r="G3190" s="339" t="s">
        <v>3685</v>
      </c>
      <c r="H3190" s="340" t="s">
        <v>39</v>
      </c>
    </row>
    <row r="3191" spans="6:8" x14ac:dyDescent="0.25">
      <c r="F3191" s="338">
        <v>25717240</v>
      </c>
      <c r="G3191" s="339" t="s">
        <v>3680</v>
      </c>
      <c r="H3191" s="340" t="s">
        <v>31</v>
      </c>
    </row>
    <row r="3192" spans="6:8" x14ac:dyDescent="0.25">
      <c r="F3192" s="338">
        <v>4700559</v>
      </c>
      <c r="G3192" s="339" t="s">
        <v>3683</v>
      </c>
      <c r="H3192" s="340" t="s">
        <v>31</v>
      </c>
    </row>
    <row r="3193" spans="6:8" x14ac:dyDescent="0.25">
      <c r="F3193" s="338">
        <v>76319637</v>
      </c>
      <c r="G3193" s="339" t="s">
        <v>3684</v>
      </c>
      <c r="H3193" s="340" t="s">
        <v>20</v>
      </c>
    </row>
    <row r="3194" spans="6:8" x14ac:dyDescent="0.25">
      <c r="F3194" s="338">
        <v>1059445194</v>
      </c>
      <c r="G3194" s="339" t="s">
        <v>3682</v>
      </c>
      <c r="H3194" s="340" t="s">
        <v>31</v>
      </c>
    </row>
    <row r="3195" spans="6:8" x14ac:dyDescent="0.25">
      <c r="F3195" s="338">
        <v>1061203956</v>
      </c>
      <c r="G3195" s="339" t="s">
        <v>3679</v>
      </c>
      <c r="H3195" s="340" t="s">
        <v>39</v>
      </c>
    </row>
    <row r="3196" spans="6:8" x14ac:dyDescent="0.25">
      <c r="F3196" s="338">
        <v>16471907</v>
      </c>
      <c r="G3196" s="339" t="s">
        <v>3653</v>
      </c>
      <c r="H3196" s="340">
        <v>13</v>
      </c>
    </row>
    <row r="3197" spans="6:8" x14ac:dyDescent="0.25">
      <c r="F3197" s="338">
        <v>34420025</v>
      </c>
      <c r="G3197" s="339" t="s">
        <v>3655</v>
      </c>
      <c r="H3197" s="340">
        <v>14</v>
      </c>
    </row>
    <row r="3198" spans="6:8" x14ac:dyDescent="0.25">
      <c r="F3198" s="338">
        <v>31969688</v>
      </c>
      <c r="G3198" s="339" t="s">
        <v>3654</v>
      </c>
      <c r="H3198" s="340" t="s">
        <v>39</v>
      </c>
    </row>
    <row r="3199" spans="6:8" x14ac:dyDescent="0.25">
      <c r="F3199" s="338">
        <v>31378618</v>
      </c>
      <c r="G3199" s="339" t="s">
        <v>3656</v>
      </c>
      <c r="H3199" s="340">
        <v>13</v>
      </c>
    </row>
    <row r="3200" spans="6:8" x14ac:dyDescent="0.25">
      <c r="F3200" s="338">
        <v>25511220</v>
      </c>
      <c r="G3200" s="339" t="s">
        <v>3651</v>
      </c>
      <c r="H3200" s="340" t="s">
        <v>31</v>
      </c>
    </row>
    <row r="3201" spans="6:8" x14ac:dyDescent="0.25">
      <c r="F3201" s="338">
        <v>16486836</v>
      </c>
      <c r="G3201" s="339" t="s">
        <v>3649</v>
      </c>
      <c r="H3201" s="340" t="s">
        <v>39</v>
      </c>
    </row>
    <row r="3202" spans="6:8" x14ac:dyDescent="0.25">
      <c r="F3202" s="338">
        <v>25716948</v>
      </c>
      <c r="G3202" s="339" t="s">
        <v>3650</v>
      </c>
      <c r="H3202" s="340">
        <v>14</v>
      </c>
    </row>
    <row r="3203" spans="6:8" x14ac:dyDescent="0.25">
      <c r="F3203" s="338">
        <v>4700770</v>
      </c>
      <c r="G3203" s="339" t="s">
        <v>3644</v>
      </c>
      <c r="H3203" s="340">
        <v>10</v>
      </c>
    </row>
    <row r="3204" spans="6:8" x14ac:dyDescent="0.25">
      <c r="F3204" s="338">
        <v>25434893</v>
      </c>
      <c r="G3204" s="339" t="s">
        <v>3646</v>
      </c>
      <c r="H3204" s="340">
        <v>14</v>
      </c>
    </row>
    <row r="3205" spans="6:8" x14ac:dyDescent="0.25">
      <c r="F3205" s="338">
        <v>31585537</v>
      </c>
      <c r="G3205" s="339" t="s">
        <v>3647</v>
      </c>
      <c r="H3205" s="340" t="s">
        <v>39</v>
      </c>
    </row>
    <row r="3206" spans="6:8" x14ac:dyDescent="0.25">
      <c r="F3206" s="338">
        <v>25511218</v>
      </c>
      <c r="G3206" s="339" t="s">
        <v>3648</v>
      </c>
      <c r="H3206" s="340">
        <v>12</v>
      </c>
    </row>
    <row r="3207" spans="6:8" x14ac:dyDescent="0.25">
      <c r="F3207" s="338">
        <v>66730187</v>
      </c>
      <c r="G3207" s="339" t="s">
        <v>3645</v>
      </c>
      <c r="H3207" s="340">
        <v>10</v>
      </c>
    </row>
    <row r="3208" spans="6:8" x14ac:dyDescent="0.25">
      <c r="F3208" s="338">
        <v>4695577</v>
      </c>
      <c r="G3208" s="339" t="s">
        <v>1072</v>
      </c>
      <c r="H3208" s="340" t="s">
        <v>85</v>
      </c>
    </row>
    <row r="3209" spans="6:8" x14ac:dyDescent="0.25">
      <c r="F3209" s="338">
        <v>4696474</v>
      </c>
      <c r="G3209" s="339" t="s">
        <v>1073</v>
      </c>
      <c r="H3209" s="340" t="s">
        <v>85</v>
      </c>
    </row>
    <row r="3210" spans="6:8" x14ac:dyDescent="0.25">
      <c r="F3210" s="338">
        <v>25483009</v>
      </c>
      <c r="G3210" s="339" t="s">
        <v>1074</v>
      </c>
      <c r="H3210" s="340" t="s">
        <v>85</v>
      </c>
    </row>
    <row r="3211" spans="6:8" x14ac:dyDescent="0.25">
      <c r="F3211" s="338">
        <v>10546986</v>
      </c>
      <c r="G3211" s="339" t="s">
        <v>13673</v>
      </c>
      <c r="H3211" s="340" t="s">
        <v>85</v>
      </c>
    </row>
    <row r="3212" spans="6:8" x14ac:dyDescent="0.25">
      <c r="F3212" s="338">
        <v>25295800</v>
      </c>
      <c r="G3212" s="339" t="s">
        <v>1081</v>
      </c>
      <c r="H3212" s="340">
        <v>8</v>
      </c>
    </row>
    <row r="3213" spans="6:8" x14ac:dyDescent="0.25">
      <c r="F3213" s="338">
        <v>4697192</v>
      </c>
      <c r="G3213" s="339" t="s">
        <v>1075</v>
      </c>
      <c r="H3213" s="340" t="s">
        <v>85</v>
      </c>
    </row>
    <row r="3214" spans="6:8" x14ac:dyDescent="0.25">
      <c r="F3214" s="338">
        <v>25482987</v>
      </c>
      <c r="G3214" s="339" t="s">
        <v>1077</v>
      </c>
      <c r="H3214" s="340" t="s">
        <v>89</v>
      </c>
    </row>
    <row r="3215" spans="6:8" x14ac:dyDescent="0.25">
      <c r="F3215" s="338">
        <v>1060990708</v>
      </c>
      <c r="G3215" s="339" t="s">
        <v>1087</v>
      </c>
      <c r="H3215" s="340" t="s">
        <v>89</v>
      </c>
    </row>
    <row r="3216" spans="6:8" x14ac:dyDescent="0.25">
      <c r="F3216" s="338">
        <v>25296205</v>
      </c>
      <c r="G3216" s="339" t="s">
        <v>1085</v>
      </c>
      <c r="H3216" s="340" t="s">
        <v>89</v>
      </c>
    </row>
    <row r="3217" spans="6:8" x14ac:dyDescent="0.25">
      <c r="F3217" s="338">
        <v>25482168</v>
      </c>
      <c r="G3217" s="339" t="s">
        <v>1086</v>
      </c>
      <c r="H3217" s="340">
        <v>1</v>
      </c>
    </row>
    <row r="3218" spans="6:8" x14ac:dyDescent="0.25">
      <c r="F3218" s="338">
        <v>25483564</v>
      </c>
      <c r="G3218" s="339" t="s">
        <v>1088</v>
      </c>
      <c r="H3218" s="340" t="s">
        <v>89</v>
      </c>
    </row>
    <row r="3219" spans="6:8" x14ac:dyDescent="0.25">
      <c r="F3219" s="338">
        <v>34561755</v>
      </c>
      <c r="G3219" s="339" t="s">
        <v>1083</v>
      </c>
      <c r="H3219" s="340">
        <v>11</v>
      </c>
    </row>
    <row r="3220" spans="6:8" x14ac:dyDescent="0.25">
      <c r="F3220" s="338">
        <v>25482419</v>
      </c>
      <c r="G3220" s="339" t="s">
        <v>1082</v>
      </c>
      <c r="H3220" s="340" t="s">
        <v>85</v>
      </c>
    </row>
    <row r="3221" spans="6:8" x14ac:dyDescent="0.25">
      <c r="F3221" s="338">
        <v>34559334</v>
      </c>
      <c r="G3221" s="339" t="s">
        <v>1080</v>
      </c>
      <c r="H3221" s="340">
        <v>10</v>
      </c>
    </row>
    <row r="3222" spans="6:8" x14ac:dyDescent="0.25">
      <c r="F3222" s="338">
        <v>25489454</v>
      </c>
      <c r="G3222" s="339" t="s">
        <v>1079</v>
      </c>
      <c r="H3222" s="340">
        <v>14</v>
      </c>
    </row>
    <row r="3223" spans="6:8" x14ac:dyDescent="0.25">
      <c r="F3223" s="338">
        <v>34563054</v>
      </c>
      <c r="G3223" s="339" t="s">
        <v>1078</v>
      </c>
      <c r="H3223" s="340">
        <v>12</v>
      </c>
    </row>
    <row r="3224" spans="6:8" x14ac:dyDescent="0.25">
      <c r="F3224" s="338">
        <v>25489576</v>
      </c>
      <c r="G3224" s="339" t="s">
        <v>1084</v>
      </c>
      <c r="H3224" s="340" t="s">
        <v>85</v>
      </c>
    </row>
    <row r="3225" spans="6:8" x14ac:dyDescent="0.25">
      <c r="F3225" s="338">
        <v>4695644</v>
      </c>
      <c r="G3225" s="339" t="s">
        <v>1076</v>
      </c>
      <c r="H3225" s="340" t="s">
        <v>89</v>
      </c>
    </row>
    <row r="3226" spans="6:8" x14ac:dyDescent="0.25">
      <c r="F3226" s="338">
        <v>25296161</v>
      </c>
      <c r="G3226" s="339" t="s">
        <v>1098</v>
      </c>
      <c r="H3226" s="340">
        <v>13</v>
      </c>
    </row>
    <row r="3227" spans="6:8" x14ac:dyDescent="0.25">
      <c r="F3227" s="338">
        <v>25482264</v>
      </c>
      <c r="G3227" s="339" t="s">
        <v>1097</v>
      </c>
      <c r="H3227" s="340">
        <v>11</v>
      </c>
    </row>
    <row r="3228" spans="6:8" x14ac:dyDescent="0.25">
      <c r="F3228" s="338">
        <v>25492595</v>
      </c>
      <c r="G3228" s="339" t="s">
        <v>1094</v>
      </c>
      <c r="H3228" s="340">
        <v>13</v>
      </c>
    </row>
    <row r="3229" spans="6:8" x14ac:dyDescent="0.25">
      <c r="F3229" s="338">
        <v>4698406</v>
      </c>
      <c r="G3229" s="339" t="s">
        <v>1089</v>
      </c>
      <c r="H3229" s="340">
        <v>10</v>
      </c>
    </row>
    <row r="3230" spans="6:8" x14ac:dyDescent="0.25">
      <c r="F3230" s="338">
        <v>25291104</v>
      </c>
      <c r="G3230" s="339" t="s">
        <v>1090</v>
      </c>
      <c r="H3230" s="340" t="s">
        <v>89</v>
      </c>
    </row>
    <row r="3231" spans="6:8" x14ac:dyDescent="0.25">
      <c r="F3231" s="338">
        <v>48600739</v>
      </c>
      <c r="G3231" s="339" t="s">
        <v>1091</v>
      </c>
      <c r="H3231" s="340" t="s">
        <v>88</v>
      </c>
    </row>
    <row r="3232" spans="6:8" x14ac:dyDescent="0.25">
      <c r="F3232" s="338">
        <v>76321345</v>
      </c>
      <c r="G3232" s="339" t="s">
        <v>1092</v>
      </c>
      <c r="H3232" s="340" t="s">
        <v>85</v>
      </c>
    </row>
    <row r="3233" spans="6:8" x14ac:dyDescent="0.25">
      <c r="F3233" s="338">
        <v>34542052</v>
      </c>
      <c r="G3233" s="339" t="s">
        <v>1096</v>
      </c>
      <c r="H3233" s="340">
        <v>5</v>
      </c>
    </row>
    <row r="3234" spans="6:8" x14ac:dyDescent="0.25">
      <c r="F3234" s="338">
        <v>25489455</v>
      </c>
      <c r="G3234" s="339" t="s">
        <v>1093</v>
      </c>
      <c r="H3234" s="340" t="s">
        <v>86</v>
      </c>
    </row>
    <row r="3235" spans="6:8" x14ac:dyDescent="0.25">
      <c r="F3235" s="338">
        <v>34316363</v>
      </c>
      <c r="G3235" s="339" t="s">
        <v>1095</v>
      </c>
      <c r="H3235" s="340" t="s">
        <v>86</v>
      </c>
    </row>
    <row r="3236" spans="6:8" x14ac:dyDescent="0.25">
      <c r="F3236" s="338">
        <v>1060986498</v>
      </c>
      <c r="G3236" s="339" t="s">
        <v>3642</v>
      </c>
      <c r="H3236" s="340" t="s">
        <v>39</v>
      </c>
    </row>
    <row r="3237" spans="6:8" x14ac:dyDescent="0.25">
      <c r="F3237" s="338">
        <v>4697274</v>
      </c>
      <c r="G3237" s="339" t="s">
        <v>3641</v>
      </c>
      <c r="H3237" s="340" t="s">
        <v>39</v>
      </c>
    </row>
    <row r="3238" spans="6:8" x14ac:dyDescent="0.25">
      <c r="F3238" s="338">
        <v>25483765</v>
      </c>
      <c r="G3238" s="339" t="s">
        <v>3640</v>
      </c>
      <c r="H3238" s="340" t="s">
        <v>39</v>
      </c>
    </row>
    <row r="3239" spans="6:8" x14ac:dyDescent="0.25">
      <c r="F3239" s="338">
        <v>25495131</v>
      </c>
      <c r="G3239" s="339" t="s">
        <v>3637</v>
      </c>
      <c r="H3239" s="340">
        <v>14</v>
      </c>
    </row>
    <row r="3240" spans="6:8" x14ac:dyDescent="0.25">
      <c r="F3240" s="338">
        <v>1060986981</v>
      </c>
      <c r="G3240" s="339" t="s">
        <v>3636</v>
      </c>
      <c r="H3240" s="340" t="s">
        <v>39</v>
      </c>
    </row>
    <row r="3241" spans="6:8" x14ac:dyDescent="0.25">
      <c r="F3241" s="338">
        <v>25482105</v>
      </c>
      <c r="G3241" s="339" t="s">
        <v>3635</v>
      </c>
      <c r="H3241" s="340">
        <v>14</v>
      </c>
    </row>
    <row r="3242" spans="6:8" x14ac:dyDescent="0.25">
      <c r="F3242" s="338">
        <v>25495098</v>
      </c>
      <c r="G3242" s="339" t="s">
        <v>3634</v>
      </c>
      <c r="H3242" s="340">
        <v>14</v>
      </c>
    </row>
    <row r="3243" spans="6:8" x14ac:dyDescent="0.25">
      <c r="F3243" s="338">
        <v>25482376</v>
      </c>
      <c r="G3243" s="339" t="s">
        <v>3633</v>
      </c>
      <c r="H3243" s="340" t="s">
        <v>39</v>
      </c>
    </row>
    <row r="3244" spans="6:8" x14ac:dyDescent="0.25">
      <c r="F3244" s="338">
        <v>25482173</v>
      </c>
      <c r="G3244" s="339" t="s">
        <v>3632</v>
      </c>
      <c r="H3244" s="340" t="s">
        <v>39</v>
      </c>
    </row>
    <row r="3245" spans="6:8" x14ac:dyDescent="0.25">
      <c r="F3245" s="338">
        <v>25482309</v>
      </c>
      <c r="G3245" s="339" t="s">
        <v>3631</v>
      </c>
      <c r="H3245" s="340" t="s">
        <v>39</v>
      </c>
    </row>
    <row r="3246" spans="6:8" x14ac:dyDescent="0.25">
      <c r="F3246" s="338">
        <v>48634521</v>
      </c>
      <c r="G3246" s="339" t="s">
        <v>3630</v>
      </c>
      <c r="H3246" s="340">
        <v>14</v>
      </c>
    </row>
    <row r="3247" spans="6:8" x14ac:dyDescent="0.25">
      <c r="F3247" s="338">
        <v>25483380</v>
      </c>
      <c r="G3247" s="339" t="s">
        <v>3628</v>
      </c>
      <c r="H3247" s="340" t="s">
        <v>39</v>
      </c>
    </row>
    <row r="3248" spans="6:8" x14ac:dyDescent="0.25">
      <c r="F3248" s="338">
        <v>76249859</v>
      </c>
      <c r="G3248" s="339" t="s">
        <v>3629</v>
      </c>
      <c r="H3248" s="340" t="s">
        <v>20</v>
      </c>
    </row>
    <row r="3249" spans="6:8" x14ac:dyDescent="0.25">
      <c r="F3249" s="338">
        <v>4696223</v>
      </c>
      <c r="G3249" s="339" t="s">
        <v>3626</v>
      </c>
      <c r="H3249" s="340" t="s">
        <v>39</v>
      </c>
    </row>
    <row r="3250" spans="6:8" x14ac:dyDescent="0.25">
      <c r="F3250" s="338">
        <v>25633605</v>
      </c>
      <c r="G3250" s="339" t="s">
        <v>3627</v>
      </c>
      <c r="H3250" s="340" t="s">
        <v>20</v>
      </c>
    </row>
    <row r="3251" spans="6:8" x14ac:dyDescent="0.25">
      <c r="F3251" s="338">
        <v>25483863</v>
      </c>
      <c r="G3251" s="339" t="s">
        <v>3625</v>
      </c>
      <c r="H3251" s="340" t="s">
        <v>39</v>
      </c>
    </row>
    <row r="3252" spans="6:8" x14ac:dyDescent="0.25">
      <c r="F3252" s="338">
        <v>25482403</v>
      </c>
      <c r="G3252" s="339" t="s">
        <v>3624</v>
      </c>
      <c r="H3252" s="340">
        <v>14</v>
      </c>
    </row>
    <row r="3253" spans="6:8" x14ac:dyDescent="0.25">
      <c r="F3253" s="338">
        <v>25482122</v>
      </c>
      <c r="G3253" s="339" t="s">
        <v>3639</v>
      </c>
      <c r="H3253" s="340" t="s">
        <v>94</v>
      </c>
    </row>
    <row r="3254" spans="6:8" x14ac:dyDescent="0.25">
      <c r="F3254" s="338">
        <v>34559457</v>
      </c>
      <c r="G3254" s="339" t="s">
        <v>3638</v>
      </c>
      <c r="H3254" s="340" t="s">
        <v>20</v>
      </c>
    </row>
    <row r="3255" spans="6:8" x14ac:dyDescent="0.25">
      <c r="F3255" s="338">
        <v>25479013</v>
      </c>
      <c r="G3255" s="339" t="s">
        <v>1071</v>
      </c>
      <c r="H3255" s="340">
        <v>10</v>
      </c>
    </row>
    <row r="3256" spans="6:8" x14ac:dyDescent="0.25">
      <c r="F3256" s="338">
        <v>25296367</v>
      </c>
      <c r="G3256" s="339" t="s">
        <v>1066</v>
      </c>
      <c r="H3256" s="340">
        <v>7</v>
      </c>
    </row>
    <row r="3257" spans="6:8" x14ac:dyDescent="0.25">
      <c r="F3257" s="338">
        <v>25489585</v>
      </c>
      <c r="G3257" s="339" t="s">
        <v>1069</v>
      </c>
      <c r="H3257" s="340">
        <v>11</v>
      </c>
    </row>
    <row r="3258" spans="6:8" x14ac:dyDescent="0.25">
      <c r="F3258" s="338">
        <v>25489557</v>
      </c>
      <c r="G3258" s="339" t="s">
        <v>1068</v>
      </c>
      <c r="H3258" s="340" t="s">
        <v>89</v>
      </c>
    </row>
    <row r="3259" spans="6:8" x14ac:dyDescent="0.25">
      <c r="F3259" s="338">
        <v>10585074</v>
      </c>
      <c r="G3259" s="339" t="s">
        <v>1065</v>
      </c>
      <c r="H3259" s="340">
        <v>1</v>
      </c>
    </row>
    <row r="3260" spans="6:8" x14ac:dyDescent="0.25">
      <c r="F3260" s="338">
        <v>31953739</v>
      </c>
      <c r="G3260" s="339" t="s">
        <v>1070</v>
      </c>
      <c r="H3260" s="340" t="s">
        <v>85</v>
      </c>
    </row>
    <row r="3261" spans="6:8" x14ac:dyDescent="0.25">
      <c r="F3261" s="338">
        <v>76329541</v>
      </c>
      <c r="G3261" s="339" t="s">
        <v>1067</v>
      </c>
      <c r="H3261" s="340" t="s">
        <v>85</v>
      </c>
    </row>
    <row r="3262" spans="6:8" x14ac:dyDescent="0.25">
      <c r="F3262" s="338">
        <v>25482877</v>
      </c>
      <c r="G3262" s="339" t="s">
        <v>3623</v>
      </c>
      <c r="H3262" s="340" t="s">
        <v>39</v>
      </c>
    </row>
    <row r="3263" spans="6:8" x14ac:dyDescent="0.25">
      <c r="F3263" s="338">
        <v>98323720</v>
      </c>
      <c r="G3263" s="339" t="s">
        <v>1745</v>
      </c>
      <c r="H3263" s="340" t="s">
        <v>39</v>
      </c>
    </row>
    <row r="3264" spans="6:8" x14ac:dyDescent="0.25">
      <c r="F3264" s="338">
        <v>4696034</v>
      </c>
      <c r="G3264" s="339" t="s">
        <v>3621</v>
      </c>
      <c r="H3264" s="340" t="s">
        <v>20</v>
      </c>
    </row>
    <row r="3265" spans="6:8" x14ac:dyDescent="0.25">
      <c r="F3265" s="338">
        <v>25296409</v>
      </c>
      <c r="G3265" s="339" t="s">
        <v>3618</v>
      </c>
      <c r="H3265" s="340" t="s">
        <v>31</v>
      </c>
    </row>
    <row r="3266" spans="6:8" x14ac:dyDescent="0.25">
      <c r="F3266" s="338">
        <v>25296998</v>
      </c>
      <c r="G3266" s="339" t="s">
        <v>3620</v>
      </c>
      <c r="H3266" s="340" t="s">
        <v>39</v>
      </c>
    </row>
    <row r="3267" spans="6:8" x14ac:dyDescent="0.25">
      <c r="F3267" s="338">
        <v>76027930</v>
      </c>
      <c r="G3267" s="339" t="s">
        <v>3619</v>
      </c>
      <c r="H3267" s="340" t="s">
        <v>39</v>
      </c>
    </row>
    <row r="3268" spans="6:8" x14ac:dyDescent="0.25">
      <c r="F3268" s="338">
        <v>25485871</v>
      </c>
      <c r="G3268" s="339" t="s">
        <v>3609</v>
      </c>
      <c r="H3268" s="340" t="s">
        <v>31</v>
      </c>
    </row>
    <row r="3269" spans="6:8" x14ac:dyDescent="0.25">
      <c r="F3269" s="338">
        <v>25634061</v>
      </c>
      <c r="G3269" s="339" t="s">
        <v>3610</v>
      </c>
      <c r="H3269" s="340">
        <v>9</v>
      </c>
    </row>
    <row r="3270" spans="6:8" x14ac:dyDescent="0.25">
      <c r="F3270" s="338">
        <v>4619491</v>
      </c>
      <c r="G3270" s="339" t="s">
        <v>3613</v>
      </c>
      <c r="H3270" s="340">
        <v>14</v>
      </c>
    </row>
    <row r="3271" spans="6:8" x14ac:dyDescent="0.25">
      <c r="F3271" s="338">
        <v>25482459</v>
      </c>
      <c r="G3271" s="339" t="s">
        <v>3615</v>
      </c>
      <c r="H3271" s="340">
        <v>12</v>
      </c>
    </row>
    <row r="3272" spans="6:8" x14ac:dyDescent="0.25">
      <c r="F3272" s="338">
        <v>12239331</v>
      </c>
      <c r="G3272" s="339" t="s">
        <v>3612</v>
      </c>
      <c r="H3272" s="340" t="s">
        <v>40</v>
      </c>
    </row>
    <row r="3273" spans="6:8" x14ac:dyDescent="0.25">
      <c r="F3273" s="338">
        <v>10698172</v>
      </c>
      <c r="G3273" s="339" t="s">
        <v>3614</v>
      </c>
      <c r="H3273" s="340" t="s">
        <v>39</v>
      </c>
    </row>
    <row r="3274" spans="6:8" x14ac:dyDescent="0.25">
      <c r="F3274" s="338">
        <v>76316232</v>
      </c>
      <c r="G3274" s="339" t="s">
        <v>3617</v>
      </c>
      <c r="H3274" s="340" t="s">
        <v>23</v>
      </c>
    </row>
    <row r="3275" spans="6:8" x14ac:dyDescent="0.25">
      <c r="F3275" s="338">
        <v>48634582</v>
      </c>
      <c r="G3275" s="339" t="s">
        <v>3616</v>
      </c>
      <c r="H3275" s="340" t="s">
        <v>31</v>
      </c>
    </row>
    <row r="3276" spans="6:8" x14ac:dyDescent="0.25">
      <c r="F3276" s="338">
        <v>34570559</v>
      </c>
      <c r="G3276" s="339" t="s">
        <v>3608</v>
      </c>
      <c r="H3276" s="340" t="s">
        <v>39</v>
      </c>
    </row>
    <row r="3277" spans="6:8" x14ac:dyDescent="0.25">
      <c r="F3277" s="338">
        <v>25492848</v>
      </c>
      <c r="G3277" s="339" t="s">
        <v>3607</v>
      </c>
      <c r="H3277" s="340" t="s">
        <v>39</v>
      </c>
    </row>
    <row r="3278" spans="6:8" x14ac:dyDescent="0.25">
      <c r="F3278" s="338">
        <v>10585168</v>
      </c>
      <c r="G3278" s="339" t="s">
        <v>3606</v>
      </c>
      <c r="H3278" s="340">
        <v>8</v>
      </c>
    </row>
    <row r="3279" spans="6:8" x14ac:dyDescent="0.25">
      <c r="F3279" s="338">
        <v>25492796</v>
      </c>
      <c r="G3279" s="339" t="s">
        <v>3605</v>
      </c>
      <c r="H3279" s="340">
        <v>14</v>
      </c>
    </row>
    <row r="3280" spans="6:8" x14ac:dyDescent="0.25">
      <c r="F3280" s="338">
        <v>25482695</v>
      </c>
      <c r="G3280" s="339" t="s">
        <v>3604</v>
      </c>
      <c r="H3280" s="340" t="s">
        <v>39</v>
      </c>
    </row>
    <row r="3281" spans="6:8" x14ac:dyDescent="0.25">
      <c r="F3281" s="338">
        <v>15904635</v>
      </c>
      <c r="G3281" s="339" t="s">
        <v>3603</v>
      </c>
      <c r="H3281" s="340" t="s">
        <v>39</v>
      </c>
    </row>
    <row r="3282" spans="6:8" x14ac:dyDescent="0.25">
      <c r="F3282" s="338">
        <v>4619382</v>
      </c>
      <c r="G3282" s="339" t="s">
        <v>3602</v>
      </c>
      <c r="H3282" s="340">
        <v>12</v>
      </c>
    </row>
    <row r="3283" spans="6:8" x14ac:dyDescent="0.25">
      <c r="F3283" s="338">
        <v>10585188</v>
      </c>
      <c r="G3283" s="339" t="s">
        <v>3601</v>
      </c>
      <c r="H3283" s="340">
        <v>13</v>
      </c>
    </row>
    <row r="3284" spans="6:8" x14ac:dyDescent="0.25">
      <c r="F3284" s="338">
        <v>76312656</v>
      </c>
      <c r="G3284" s="339" t="s">
        <v>3593</v>
      </c>
      <c r="H3284" s="340">
        <v>14</v>
      </c>
    </row>
    <row r="3285" spans="6:8" x14ac:dyDescent="0.25">
      <c r="F3285" s="338">
        <v>25490519</v>
      </c>
      <c r="G3285" s="339" t="s">
        <v>3592</v>
      </c>
      <c r="H3285" s="340">
        <v>14</v>
      </c>
    </row>
    <row r="3286" spans="6:8" x14ac:dyDescent="0.25">
      <c r="F3286" s="338">
        <v>10531163</v>
      </c>
      <c r="G3286" s="339" t="s">
        <v>3591</v>
      </c>
      <c r="H3286" s="340">
        <v>14</v>
      </c>
    </row>
    <row r="3287" spans="6:8" x14ac:dyDescent="0.25">
      <c r="F3287" s="338">
        <v>4695645</v>
      </c>
      <c r="G3287" s="339" t="s">
        <v>3589</v>
      </c>
      <c r="H3287" s="340">
        <v>14</v>
      </c>
    </row>
    <row r="3288" spans="6:8" x14ac:dyDescent="0.25">
      <c r="F3288" s="338">
        <v>25295798</v>
      </c>
      <c r="G3288" s="339" t="s">
        <v>3588</v>
      </c>
      <c r="H3288" s="340">
        <v>14</v>
      </c>
    </row>
    <row r="3289" spans="6:8" x14ac:dyDescent="0.25">
      <c r="F3289" s="338">
        <v>1476960</v>
      </c>
      <c r="G3289" s="339" t="s">
        <v>3596</v>
      </c>
      <c r="H3289" s="340">
        <v>14</v>
      </c>
    </row>
    <row r="3290" spans="6:8" x14ac:dyDescent="0.25">
      <c r="F3290" s="338">
        <v>10585288</v>
      </c>
      <c r="G3290" s="339" t="s">
        <v>3594</v>
      </c>
      <c r="H3290" s="340">
        <v>14</v>
      </c>
    </row>
    <row r="3291" spans="6:8" x14ac:dyDescent="0.25">
      <c r="F3291" s="338">
        <v>10585355</v>
      </c>
      <c r="G3291" s="339" t="s">
        <v>3595</v>
      </c>
      <c r="H3291" s="340">
        <v>14</v>
      </c>
    </row>
    <row r="3292" spans="6:8" x14ac:dyDescent="0.25">
      <c r="F3292" s="338">
        <v>25285876</v>
      </c>
      <c r="G3292" s="339" t="s">
        <v>3600</v>
      </c>
      <c r="H3292" s="340" t="s">
        <v>20</v>
      </c>
    </row>
    <row r="3293" spans="6:8" x14ac:dyDescent="0.25">
      <c r="F3293" s="338">
        <v>25482300</v>
      </c>
      <c r="G3293" s="339" t="s">
        <v>3597</v>
      </c>
      <c r="H3293" s="340" t="s">
        <v>31</v>
      </c>
    </row>
    <row r="3294" spans="6:8" x14ac:dyDescent="0.25">
      <c r="F3294" s="338">
        <v>25492831</v>
      </c>
      <c r="G3294" s="339" t="s">
        <v>3598</v>
      </c>
      <c r="H3294" s="340" t="s">
        <v>20</v>
      </c>
    </row>
    <row r="3295" spans="6:8" x14ac:dyDescent="0.25">
      <c r="F3295" s="338">
        <v>25273448</v>
      </c>
      <c r="G3295" s="339" t="s">
        <v>3599</v>
      </c>
      <c r="H3295" s="340" t="s">
        <v>20</v>
      </c>
    </row>
    <row r="3296" spans="6:8" x14ac:dyDescent="0.25">
      <c r="F3296" s="338">
        <v>1060987252</v>
      </c>
      <c r="G3296" s="339" t="s">
        <v>3587</v>
      </c>
      <c r="H3296" s="340" t="s">
        <v>39</v>
      </c>
    </row>
    <row r="3297" spans="6:8" x14ac:dyDescent="0.25">
      <c r="F3297" s="338">
        <v>25482703</v>
      </c>
      <c r="G3297" s="339" t="s">
        <v>3581</v>
      </c>
      <c r="H3297" s="340" t="s">
        <v>39</v>
      </c>
    </row>
    <row r="3298" spans="6:8" x14ac:dyDescent="0.25">
      <c r="F3298" s="338">
        <v>4695618</v>
      </c>
      <c r="G3298" s="339" t="s">
        <v>3579</v>
      </c>
      <c r="H3298" s="340">
        <v>14</v>
      </c>
    </row>
    <row r="3299" spans="6:8" x14ac:dyDescent="0.25">
      <c r="F3299" s="338">
        <v>34529201</v>
      </c>
      <c r="G3299" s="339" t="s">
        <v>3580</v>
      </c>
      <c r="H3299" s="340">
        <v>14</v>
      </c>
    </row>
    <row r="3300" spans="6:8" x14ac:dyDescent="0.25">
      <c r="F3300" s="338">
        <v>4695682</v>
      </c>
      <c r="G3300" s="339" t="s">
        <v>3582</v>
      </c>
      <c r="H3300" s="340">
        <v>14</v>
      </c>
    </row>
    <row r="3301" spans="6:8" x14ac:dyDescent="0.25">
      <c r="F3301" s="338">
        <v>4695841</v>
      </c>
      <c r="G3301" s="339" t="s">
        <v>3586</v>
      </c>
      <c r="H3301" s="340">
        <v>14</v>
      </c>
    </row>
    <row r="3302" spans="6:8" x14ac:dyDescent="0.25">
      <c r="F3302" s="338">
        <v>25482373</v>
      </c>
      <c r="G3302" s="339" t="s">
        <v>3585</v>
      </c>
      <c r="H3302" s="340" t="s">
        <v>23</v>
      </c>
    </row>
    <row r="3303" spans="6:8" x14ac:dyDescent="0.25">
      <c r="F3303" s="338">
        <v>25295900</v>
      </c>
      <c r="G3303" s="339" t="s">
        <v>3583</v>
      </c>
      <c r="H3303" s="340" t="s">
        <v>31</v>
      </c>
    </row>
    <row r="3304" spans="6:8" x14ac:dyDescent="0.25">
      <c r="F3304" s="338">
        <v>10543506</v>
      </c>
      <c r="G3304" s="339" t="s">
        <v>3584</v>
      </c>
      <c r="H3304" s="340">
        <v>14</v>
      </c>
    </row>
    <row r="3305" spans="6:8" x14ac:dyDescent="0.25">
      <c r="F3305" s="338">
        <v>76332468</v>
      </c>
      <c r="G3305" s="339" t="s">
        <v>1064</v>
      </c>
      <c r="H3305" s="340" t="s">
        <v>89</v>
      </c>
    </row>
    <row r="3306" spans="6:8" x14ac:dyDescent="0.25">
      <c r="F3306" s="338">
        <v>4698870</v>
      </c>
      <c r="G3306" s="339" t="s">
        <v>1062</v>
      </c>
      <c r="H3306" s="340" t="s">
        <v>85</v>
      </c>
    </row>
    <row r="3307" spans="6:8" x14ac:dyDescent="0.25">
      <c r="F3307" s="338">
        <v>25482345</v>
      </c>
      <c r="G3307" s="339" t="s">
        <v>1058</v>
      </c>
      <c r="H3307" s="340" t="s">
        <v>85</v>
      </c>
    </row>
    <row r="3308" spans="6:8" x14ac:dyDescent="0.25">
      <c r="F3308" s="338">
        <v>25490661</v>
      </c>
      <c r="G3308" s="339" t="s">
        <v>1057</v>
      </c>
      <c r="H3308" s="340">
        <v>14</v>
      </c>
    </row>
    <row r="3309" spans="6:8" x14ac:dyDescent="0.25">
      <c r="F3309" s="338">
        <v>25481930</v>
      </c>
      <c r="G3309" s="339" t="s">
        <v>1056</v>
      </c>
      <c r="H3309" s="340">
        <v>13</v>
      </c>
    </row>
    <row r="3310" spans="6:8" x14ac:dyDescent="0.25">
      <c r="F3310" s="338">
        <v>1476880</v>
      </c>
      <c r="G3310" s="339" t="s">
        <v>1055</v>
      </c>
      <c r="H3310" s="340">
        <v>14</v>
      </c>
    </row>
    <row r="3311" spans="6:8" x14ac:dyDescent="0.25">
      <c r="F3311" s="338">
        <v>25482954</v>
      </c>
      <c r="G3311" s="339" t="s">
        <v>1054</v>
      </c>
      <c r="H3311" s="340" t="s">
        <v>85</v>
      </c>
    </row>
    <row r="3312" spans="6:8" x14ac:dyDescent="0.25">
      <c r="F3312" s="338">
        <v>25283001</v>
      </c>
      <c r="G3312" s="339" t="s">
        <v>1053</v>
      </c>
      <c r="H3312" s="340" t="s">
        <v>85</v>
      </c>
    </row>
    <row r="3313" spans="6:8" x14ac:dyDescent="0.25">
      <c r="F3313" s="338">
        <v>76331832</v>
      </c>
      <c r="G3313" s="339" t="s">
        <v>1052</v>
      </c>
      <c r="H3313" s="340" t="s">
        <v>85</v>
      </c>
    </row>
    <row r="3314" spans="6:8" x14ac:dyDescent="0.25">
      <c r="F3314" s="338">
        <v>25482021</v>
      </c>
      <c r="G3314" s="339" t="s">
        <v>1060</v>
      </c>
      <c r="H3314" s="340">
        <v>14</v>
      </c>
    </row>
    <row r="3315" spans="6:8" x14ac:dyDescent="0.25">
      <c r="F3315" s="338">
        <v>25482293</v>
      </c>
      <c r="G3315" s="339" t="s">
        <v>1061</v>
      </c>
      <c r="H3315" s="340">
        <v>14</v>
      </c>
    </row>
    <row r="3316" spans="6:8" x14ac:dyDescent="0.25">
      <c r="F3316" s="338">
        <v>10301488</v>
      </c>
      <c r="G3316" s="339" t="s">
        <v>4825</v>
      </c>
      <c r="H3316" s="340" t="s">
        <v>39</v>
      </c>
    </row>
    <row r="3317" spans="6:8" x14ac:dyDescent="0.25">
      <c r="F3317" s="338">
        <v>66866272</v>
      </c>
      <c r="G3317" s="339" t="s">
        <v>3578</v>
      </c>
      <c r="H3317" s="340" t="s">
        <v>39</v>
      </c>
    </row>
    <row r="3318" spans="6:8" x14ac:dyDescent="0.25">
      <c r="F3318" s="338">
        <v>1476978</v>
      </c>
      <c r="G3318" s="339" t="s">
        <v>3575</v>
      </c>
      <c r="H3318" s="340">
        <v>14</v>
      </c>
    </row>
    <row r="3319" spans="6:8" x14ac:dyDescent="0.25">
      <c r="F3319" s="338">
        <v>34563843</v>
      </c>
      <c r="G3319" s="339" t="s">
        <v>3590</v>
      </c>
      <c r="H3319" s="340" t="s">
        <v>31</v>
      </c>
    </row>
    <row r="3320" spans="6:8" x14ac:dyDescent="0.25">
      <c r="F3320" s="338">
        <v>31266839</v>
      </c>
      <c r="G3320" s="339" t="s">
        <v>3577</v>
      </c>
      <c r="H3320" s="340">
        <v>14</v>
      </c>
    </row>
    <row r="3321" spans="6:8" x14ac:dyDescent="0.25">
      <c r="F3321" s="338">
        <v>76325767</v>
      </c>
      <c r="G3321" s="339" t="s">
        <v>3576</v>
      </c>
      <c r="H3321" s="340" t="s">
        <v>39</v>
      </c>
    </row>
    <row r="3322" spans="6:8" x14ac:dyDescent="0.25">
      <c r="F3322" s="338">
        <v>1061689576</v>
      </c>
      <c r="G3322" s="339" t="s">
        <v>3574</v>
      </c>
      <c r="H3322" s="340" t="s">
        <v>39</v>
      </c>
    </row>
    <row r="3323" spans="6:8" x14ac:dyDescent="0.25">
      <c r="F3323" s="338">
        <v>4695816</v>
      </c>
      <c r="G3323" s="339" t="s">
        <v>3573</v>
      </c>
      <c r="H3323" s="340">
        <v>11</v>
      </c>
    </row>
    <row r="3324" spans="6:8" x14ac:dyDescent="0.25">
      <c r="F3324" s="338">
        <v>1002926281</v>
      </c>
      <c r="G3324" s="339" t="s">
        <v>3572</v>
      </c>
      <c r="H3324" s="340" t="s">
        <v>39</v>
      </c>
    </row>
    <row r="3325" spans="6:8" x14ac:dyDescent="0.25">
      <c r="F3325" s="338">
        <v>25482344</v>
      </c>
      <c r="G3325" s="339" t="s">
        <v>3571</v>
      </c>
      <c r="H3325" s="340" t="s">
        <v>31</v>
      </c>
    </row>
    <row r="3326" spans="6:8" x14ac:dyDescent="0.25">
      <c r="F3326" s="338">
        <v>4697459</v>
      </c>
      <c r="G3326" s="339" t="s">
        <v>3568</v>
      </c>
      <c r="H3326" s="340" t="s">
        <v>94</v>
      </c>
    </row>
    <row r="3327" spans="6:8" x14ac:dyDescent="0.25">
      <c r="F3327" s="338">
        <v>25706344</v>
      </c>
      <c r="G3327" s="339" t="s">
        <v>3570</v>
      </c>
      <c r="H3327" s="340" t="s">
        <v>39</v>
      </c>
    </row>
    <row r="3328" spans="6:8" x14ac:dyDescent="0.25">
      <c r="F3328" s="338">
        <v>1060989083</v>
      </c>
      <c r="G3328" s="339" t="s">
        <v>3569</v>
      </c>
      <c r="H3328" s="340" t="s">
        <v>31</v>
      </c>
    </row>
    <row r="3329" spans="6:8" x14ac:dyDescent="0.25">
      <c r="F3329" s="338">
        <v>25288456</v>
      </c>
      <c r="G3329" s="339" t="s">
        <v>3567</v>
      </c>
      <c r="H3329" s="340" t="s">
        <v>31</v>
      </c>
    </row>
    <row r="3330" spans="6:8" x14ac:dyDescent="0.25">
      <c r="F3330" s="338">
        <v>25483104</v>
      </c>
      <c r="G3330" s="339" t="s">
        <v>3566</v>
      </c>
      <c r="H3330" s="340" t="s">
        <v>32</v>
      </c>
    </row>
    <row r="3331" spans="6:8" x14ac:dyDescent="0.25">
      <c r="F3331" s="338">
        <v>34324129</v>
      </c>
      <c r="G3331" s="339" t="s">
        <v>3565</v>
      </c>
      <c r="H3331" s="340" t="s">
        <v>39</v>
      </c>
    </row>
    <row r="3332" spans="6:8" x14ac:dyDescent="0.25">
      <c r="F3332" s="338">
        <v>25481942</v>
      </c>
      <c r="G3332" s="339" t="s">
        <v>3559</v>
      </c>
      <c r="H3332" s="340">
        <v>14</v>
      </c>
    </row>
    <row r="3333" spans="6:8" x14ac:dyDescent="0.25">
      <c r="F3333" s="338">
        <v>4695667</v>
      </c>
      <c r="G3333" s="339" t="s">
        <v>3556</v>
      </c>
      <c r="H3333" s="340" t="s">
        <v>32</v>
      </c>
    </row>
    <row r="3334" spans="6:8" x14ac:dyDescent="0.25">
      <c r="F3334" s="338">
        <v>25482092</v>
      </c>
      <c r="G3334" s="339" t="s">
        <v>3560</v>
      </c>
      <c r="H3334" s="340">
        <v>14</v>
      </c>
    </row>
    <row r="3335" spans="6:8" x14ac:dyDescent="0.25">
      <c r="F3335" s="338">
        <v>25482254</v>
      </c>
      <c r="G3335" s="339" t="s">
        <v>3561</v>
      </c>
      <c r="H3335" s="340" t="s">
        <v>31</v>
      </c>
    </row>
    <row r="3336" spans="6:8" x14ac:dyDescent="0.25">
      <c r="F3336" s="338">
        <v>25482611</v>
      </c>
      <c r="G3336" s="339" t="s">
        <v>3558</v>
      </c>
      <c r="H3336" s="340" t="s">
        <v>39</v>
      </c>
    </row>
    <row r="3337" spans="6:8" x14ac:dyDescent="0.25">
      <c r="F3337" s="338">
        <v>10538707</v>
      </c>
      <c r="G3337" s="339" t="s">
        <v>3557</v>
      </c>
      <c r="H3337" s="340">
        <v>14</v>
      </c>
    </row>
    <row r="3338" spans="6:8" x14ac:dyDescent="0.25">
      <c r="F3338" s="338">
        <v>25482283</v>
      </c>
      <c r="G3338" s="339" t="s">
        <v>3563</v>
      </c>
      <c r="H3338" s="340" t="s">
        <v>23</v>
      </c>
    </row>
    <row r="3339" spans="6:8" x14ac:dyDescent="0.25">
      <c r="F3339" s="338">
        <v>76304512</v>
      </c>
      <c r="G3339" s="339" t="s">
        <v>3562</v>
      </c>
      <c r="H3339" s="340" t="s">
        <v>32</v>
      </c>
    </row>
    <row r="3340" spans="6:8" x14ac:dyDescent="0.25">
      <c r="F3340" s="338">
        <v>25481973</v>
      </c>
      <c r="G3340" s="339" t="s">
        <v>3564</v>
      </c>
      <c r="H3340" s="340" t="s">
        <v>20</v>
      </c>
    </row>
    <row r="3341" spans="6:8" x14ac:dyDescent="0.25">
      <c r="F3341" s="338">
        <v>4697575</v>
      </c>
      <c r="G3341" s="339" t="s">
        <v>3524</v>
      </c>
      <c r="H3341" s="340">
        <v>14</v>
      </c>
    </row>
    <row r="3342" spans="6:8" x14ac:dyDescent="0.25">
      <c r="F3342" s="338">
        <v>10566179</v>
      </c>
      <c r="G3342" s="339" t="s">
        <v>3553</v>
      </c>
      <c r="H3342" s="340">
        <v>14</v>
      </c>
    </row>
    <row r="3343" spans="6:8" x14ac:dyDescent="0.25">
      <c r="F3343" s="338">
        <v>25479409</v>
      </c>
      <c r="G3343" s="339" t="s">
        <v>3552</v>
      </c>
      <c r="H3343" s="340">
        <v>14</v>
      </c>
    </row>
    <row r="3344" spans="6:8" x14ac:dyDescent="0.25">
      <c r="F3344" s="338">
        <v>10565358</v>
      </c>
      <c r="G3344" s="339" t="s">
        <v>3551</v>
      </c>
      <c r="H3344" s="340">
        <v>14</v>
      </c>
    </row>
    <row r="3345" spans="6:8" x14ac:dyDescent="0.25">
      <c r="F3345" s="338">
        <v>25478939</v>
      </c>
      <c r="G3345" s="339" t="s">
        <v>3549</v>
      </c>
      <c r="H3345" s="340">
        <v>8</v>
      </c>
    </row>
    <row r="3346" spans="6:8" x14ac:dyDescent="0.25">
      <c r="F3346" s="338">
        <v>25479040</v>
      </c>
      <c r="G3346" s="339" t="s">
        <v>3550</v>
      </c>
      <c r="H3346" s="340">
        <v>14</v>
      </c>
    </row>
    <row r="3347" spans="6:8" x14ac:dyDescent="0.25">
      <c r="F3347" s="338">
        <v>4695907</v>
      </c>
      <c r="G3347" s="339" t="s">
        <v>3548</v>
      </c>
      <c r="H3347" s="340" t="s">
        <v>20</v>
      </c>
    </row>
    <row r="3348" spans="6:8" x14ac:dyDescent="0.25">
      <c r="F3348" s="338">
        <v>4752054</v>
      </c>
      <c r="G3348" s="339" t="s">
        <v>3554</v>
      </c>
      <c r="H3348" s="340">
        <v>13</v>
      </c>
    </row>
    <row r="3349" spans="6:8" x14ac:dyDescent="0.25">
      <c r="F3349" s="338">
        <v>34567265</v>
      </c>
      <c r="G3349" s="339" t="s">
        <v>3547</v>
      </c>
      <c r="H3349" s="340" t="s">
        <v>27</v>
      </c>
    </row>
    <row r="3350" spans="6:8" x14ac:dyDescent="0.25">
      <c r="F3350" s="338">
        <v>4696952</v>
      </c>
      <c r="G3350" s="339" t="s">
        <v>3546</v>
      </c>
      <c r="H3350" s="340">
        <v>12</v>
      </c>
    </row>
    <row r="3351" spans="6:8" x14ac:dyDescent="0.25">
      <c r="F3351" s="338">
        <v>25480387</v>
      </c>
      <c r="G3351" s="339" t="s">
        <v>3545</v>
      </c>
      <c r="H3351" s="340" t="s">
        <v>93</v>
      </c>
    </row>
    <row r="3352" spans="6:8" x14ac:dyDescent="0.25">
      <c r="F3352" s="338">
        <v>25296267</v>
      </c>
      <c r="G3352" s="339" t="s">
        <v>3544</v>
      </c>
      <c r="H3352" s="340">
        <v>14</v>
      </c>
    </row>
    <row r="3353" spans="6:8" x14ac:dyDescent="0.25">
      <c r="F3353" s="338">
        <v>1061704086</v>
      </c>
      <c r="G3353" s="339" t="s">
        <v>3530</v>
      </c>
      <c r="H3353" s="340" t="s">
        <v>31</v>
      </c>
    </row>
    <row r="3354" spans="6:8" x14ac:dyDescent="0.25">
      <c r="F3354" s="338">
        <v>79592959</v>
      </c>
      <c r="G3354" s="339" t="s">
        <v>1051</v>
      </c>
      <c r="H3354" s="340" t="s">
        <v>88</v>
      </c>
    </row>
    <row r="3355" spans="6:8" x14ac:dyDescent="0.25">
      <c r="F3355" s="338">
        <v>25479688</v>
      </c>
      <c r="G3355" s="339" t="s">
        <v>3543</v>
      </c>
      <c r="H3355" s="340">
        <v>14</v>
      </c>
    </row>
    <row r="3356" spans="6:8" x14ac:dyDescent="0.25">
      <c r="F3356" s="338">
        <v>25479554</v>
      </c>
      <c r="G3356" s="339" t="s">
        <v>3542</v>
      </c>
      <c r="H3356" s="340">
        <v>14</v>
      </c>
    </row>
    <row r="3357" spans="6:8" x14ac:dyDescent="0.25">
      <c r="F3357" s="338">
        <v>25479753</v>
      </c>
      <c r="G3357" s="339" t="s">
        <v>3541</v>
      </c>
      <c r="H3357" s="340">
        <v>14</v>
      </c>
    </row>
    <row r="3358" spans="6:8" x14ac:dyDescent="0.25">
      <c r="F3358" s="338">
        <v>25295714</v>
      </c>
      <c r="G3358" s="339" t="s">
        <v>3540</v>
      </c>
      <c r="H3358" s="340" t="s">
        <v>31</v>
      </c>
    </row>
    <row r="3359" spans="6:8" x14ac:dyDescent="0.25">
      <c r="F3359" s="338">
        <v>25479326</v>
      </c>
      <c r="G3359" s="339" t="s">
        <v>3507</v>
      </c>
      <c r="H3359" s="340">
        <v>14</v>
      </c>
    </row>
    <row r="3360" spans="6:8" x14ac:dyDescent="0.25">
      <c r="F3360" s="338">
        <v>10565447</v>
      </c>
      <c r="G3360" s="339" t="s">
        <v>3534</v>
      </c>
      <c r="H3360" s="340">
        <v>13</v>
      </c>
    </row>
    <row r="3361" spans="6:8" x14ac:dyDescent="0.25">
      <c r="F3361" s="338">
        <v>34564682</v>
      </c>
      <c r="G3361" s="339" t="s">
        <v>3535</v>
      </c>
      <c r="H3361" s="340" t="s">
        <v>94</v>
      </c>
    </row>
    <row r="3362" spans="6:8" x14ac:dyDescent="0.25">
      <c r="F3362" s="338">
        <v>25480016</v>
      </c>
      <c r="G3362" s="339" t="s">
        <v>3539</v>
      </c>
      <c r="H3362" s="340">
        <v>14</v>
      </c>
    </row>
    <row r="3363" spans="6:8" x14ac:dyDescent="0.25">
      <c r="F3363" s="338">
        <v>25272797</v>
      </c>
      <c r="G3363" s="339" t="s">
        <v>3536</v>
      </c>
      <c r="H3363" s="340">
        <v>14</v>
      </c>
    </row>
    <row r="3364" spans="6:8" x14ac:dyDescent="0.25">
      <c r="F3364" s="338">
        <v>10566166</v>
      </c>
      <c r="G3364" s="339" t="s">
        <v>3537</v>
      </c>
      <c r="H3364" s="340">
        <v>14</v>
      </c>
    </row>
    <row r="3365" spans="6:8" x14ac:dyDescent="0.25">
      <c r="F3365" s="338">
        <v>10566920</v>
      </c>
      <c r="G3365" s="339" t="s">
        <v>3538</v>
      </c>
      <c r="H3365" s="340">
        <v>14</v>
      </c>
    </row>
    <row r="3366" spans="6:8" x14ac:dyDescent="0.25">
      <c r="F3366" s="338">
        <v>1061534724</v>
      </c>
      <c r="G3366" s="339" t="s">
        <v>3533</v>
      </c>
      <c r="H3366" s="340" t="s">
        <v>31</v>
      </c>
    </row>
    <row r="3367" spans="6:8" x14ac:dyDescent="0.25">
      <c r="F3367" s="338">
        <v>25285750</v>
      </c>
      <c r="G3367" s="339" t="s">
        <v>3531</v>
      </c>
      <c r="H3367" s="340" t="s">
        <v>31</v>
      </c>
    </row>
    <row r="3368" spans="6:8" x14ac:dyDescent="0.25">
      <c r="F3368" s="338">
        <v>48651057</v>
      </c>
      <c r="G3368" s="339" t="s">
        <v>3532</v>
      </c>
      <c r="H3368" s="340" t="s">
        <v>31</v>
      </c>
    </row>
    <row r="3369" spans="6:8" x14ac:dyDescent="0.25">
      <c r="F3369" s="338">
        <v>76284332</v>
      </c>
      <c r="G3369" s="339" t="s">
        <v>3526</v>
      </c>
      <c r="H3369" s="340" t="s">
        <v>23</v>
      </c>
    </row>
    <row r="3370" spans="6:8" x14ac:dyDescent="0.25">
      <c r="F3370" s="338">
        <v>34562451</v>
      </c>
      <c r="G3370" s="339" t="s">
        <v>3528</v>
      </c>
      <c r="H3370" s="340">
        <v>14</v>
      </c>
    </row>
    <row r="3371" spans="6:8" x14ac:dyDescent="0.25">
      <c r="F3371" s="338">
        <v>76331971</v>
      </c>
      <c r="G3371" s="339" t="s">
        <v>3527</v>
      </c>
      <c r="H3371" s="340" t="s">
        <v>39</v>
      </c>
    </row>
    <row r="3372" spans="6:8" x14ac:dyDescent="0.25">
      <c r="F3372" s="338">
        <v>25480527</v>
      </c>
      <c r="G3372" s="339" t="s">
        <v>13674</v>
      </c>
      <c r="H3372" s="340" t="s">
        <v>85</v>
      </c>
    </row>
    <row r="3373" spans="6:8" x14ac:dyDescent="0.25">
      <c r="F3373" s="338">
        <v>10541865</v>
      </c>
      <c r="G3373" s="339" t="s">
        <v>1044</v>
      </c>
      <c r="H3373" s="340">
        <v>14</v>
      </c>
    </row>
    <row r="3374" spans="6:8" x14ac:dyDescent="0.25">
      <c r="F3374" s="338">
        <v>25706173</v>
      </c>
      <c r="G3374" s="339" t="s">
        <v>1049</v>
      </c>
      <c r="H3374" s="340">
        <v>11</v>
      </c>
    </row>
    <row r="3375" spans="6:8" x14ac:dyDescent="0.25">
      <c r="F3375" s="338">
        <v>4617277</v>
      </c>
      <c r="G3375" s="339" t="s">
        <v>1050</v>
      </c>
      <c r="H3375" s="340" t="s">
        <v>85</v>
      </c>
    </row>
    <row r="3376" spans="6:8" x14ac:dyDescent="0.25">
      <c r="F3376" s="338">
        <v>25633703</v>
      </c>
      <c r="G3376" s="339" t="s">
        <v>1046</v>
      </c>
      <c r="H3376" s="340">
        <v>14</v>
      </c>
    </row>
    <row r="3377" spans="6:8" x14ac:dyDescent="0.25">
      <c r="F3377" s="338">
        <v>34331336</v>
      </c>
      <c r="G3377" s="339" t="s">
        <v>1048</v>
      </c>
      <c r="H3377" s="340" t="s">
        <v>86</v>
      </c>
    </row>
    <row r="3378" spans="6:8" x14ac:dyDescent="0.25">
      <c r="F3378" s="338">
        <v>34564560</v>
      </c>
      <c r="G3378" s="339" t="s">
        <v>1047</v>
      </c>
      <c r="H3378" s="340" t="s">
        <v>88</v>
      </c>
    </row>
    <row r="3379" spans="6:8" x14ac:dyDescent="0.25">
      <c r="F3379" s="338">
        <v>76329561</v>
      </c>
      <c r="G3379" s="339" t="s">
        <v>13675</v>
      </c>
      <c r="H3379" s="340" t="s">
        <v>31</v>
      </c>
    </row>
    <row r="3380" spans="6:8" x14ac:dyDescent="0.25">
      <c r="F3380" s="338">
        <v>34710017</v>
      </c>
      <c r="G3380" s="339" t="s">
        <v>3522</v>
      </c>
      <c r="H3380" s="340">
        <v>14</v>
      </c>
    </row>
    <row r="3381" spans="6:8" x14ac:dyDescent="0.25">
      <c r="F3381" s="338">
        <v>25479083</v>
      </c>
      <c r="G3381" s="339" t="s">
        <v>3521</v>
      </c>
      <c r="H3381" s="340">
        <v>14</v>
      </c>
    </row>
    <row r="3382" spans="6:8" x14ac:dyDescent="0.25">
      <c r="F3382" s="338">
        <v>1061695794</v>
      </c>
      <c r="G3382" s="339" t="s">
        <v>1673</v>
      </c>
      <c r="H3382" s="340" t="s">
        <v>31</v>
      </c>
    </row>
    <row r="3383" spans="6:8" x14ac:dyDescent="0.25">
      <c r="F3383" s="338">
        <v>15327006</v>
      </c>
      <c r="G3383" s="339" t="s">
        <v>3517</v>
      </c>
      <c r="H3383" s="340" t="s">
        <v>31</v>
      </c>
    </row>
    <row r="3384" spans="6:8" x14ac:dyDescent="0.25">
      <c r="F3384" s="338">
        <v>34318205</v>
      </c>
      <c r="G3384" s="339" t="s">
        <v>3519</v>
      </c>
      <c r="H3384" s="340" t="s">
        <v>31</v>
      </c>
    </row>
    <row r="3385" spans="6:8" x14ac:dyDescent="0.25">
      <c r="F3385" s="338">
        <v>1061984910</v>
      </c>
      <c r="G3385" s="339" t="s">
        <v>3518</v>
      </c>
      <c r="H3385" s="340" t="s">
        <v>39</v>
      </c>
    </row>
    <row r="3386" spans="6:8" x14ac:dyDescent="0.25">
      <c r="F3386" s="338">
        <v>25706247</v>
      </c>
      <c r="G3386" s="339" t="s">
        <v>3516</v>
      </c>
      <c r="H3386" s="340">
        <v>14</v>
      </c>
    </row>
    <row r="3387" spans="6:8" x14ac:dyDescent="0.25">
      <c r="F3387" s="338">
        <v>25598274</v>
      </c>
      <c r="G3387" s="339" t="s">
        <v>3515</v>
      </c>
      <c r="H3387" s="340">
        <v>14</v>
      </c>
    </row>
    <row r="3388" spans="6:8" x14ac:dyDescent="0.25">
      <c r="F3388" s="338">
        <v>25480650</v>
      </c>
      <c r="G3388" s="339" t="s">
        <v>3514</v>
      </c>
      <c r="H3388" s="340" t="s">
        <v>24</v>
      </c>
    </row>
    <row r="3389" spans="6:8" x14ac:dyDescent="0.25">
      <c r="F3389" s="338">
        <v>10566171</v>
      </c>
      <c r="G3389" s="339" t="s">
        <v>3513</v>
      </c>
      <c r="H3389" s="340">
        <v>14</v>
      </c>
    </row>
    <row r="3390" spans="6:8" x14ac:dyDescent="0.25">
      <c r="F3390" s="338">
        <v>25479295</v>
      </c>
      <c r="G3390" s="339" t="s">
        <v>3512</v>
      </c>
      <c r="H3390" s="340">
        <v>14</v>
      </c>
    </row>
    <row r="3391" spans="6:8" x14ac:dyDescent="0.25">
      <c r="F3391" s="338">
        <v>34547958</v>
      </c>
      <c r="G3391" s="339" t="s">
        <v>1043</v>
      </c>
      <c r="H3391" s="340">
        <v>13</v>
      </c>
    </row>
    <row r="3392" spans="6:8" x14ac:dyDescent="0.25">
      <c r="F3392" s="338">
        <v>25479519</v>
      </c>
      <c r="G3392" s="339" t="s">
        <v>3511</v>
      </c>
      <c r="H3392" s="340">
        <v>11</v>
      </c>
    </row>
    <row r="3393" spans="6:8" x14ac:dyDescent="0.25">
      <c r="F3393" s="338">
        <v>10547261</v>
      </c>
      <c r="G3393" s="339" t="s">
        <v>3510</v>
      </c>
      <c r="H3393" s="340">
        <v>14</v>
      </c>
    </row>
    <row r="3394" spans="6:8" x14ac:dyDescent="0.25">
      <c r="F3394" s="338">
        <v>25479513</v>
      </c>
      <c r="G3394" s="339" t="s">
        <v>3509</v>
      </c>
      <c r="H3394" s="340">
        <v>14</v>
      </c>
    </row>
    <row r="3395" spans="6:8" x14ac:dyDescent="0.25">
      <c r="F3395" s="338">
        <v>76272910</v>
      </c>
      <c r="G3395" s="339" t="s">
        <v>3506</v>
      </c>
      <c r="H3395" s="340">
        <v>14</v>
      </c>
    </row>
    <row r="3396" spans="6:8" x14ac:dyDescent="0.25">
      <c r="F3396" s="338">
        <v>25478858</v>
      </c>
      <c r="G3396" s="339" t="s">
        <v>3504</v>
      </c>
      <c r="H3396" s="340">
        <v>13</v>
      </c>
    </row>
    <row r="3397" spans="6:8" x14ac:dyDescent="0.25">
      <c r="F3397" s="338">
        <v>25479031</v>
      </c>
      <c r="G3397" s="339" t="s">
        <v>3505</v>
      </c>
      <c r="H3397" s="340">
        <v>11</v>
      </c>
    </row>
    <row r="3398" spans="6:8" x14ac:dyDescent="0.25">
      <c r="F3398" s="338">
        <v>76322688</v>
      </c>
      <c r="G3398" s="339" t="s">
        <v>3503</v>
      </c>
      <c r="H3398" s="340" t="s">
        <v>31</v>
      </c>
    </row>
    <row r="3399" spans="6:8" x14ac:dyDescent="0.25">
      <c r="F3399" s="338">
        <v>25479077</v>
      </c>
      <c r="G3399" s="339" t="s">
        <v>3502</v>
      </c>
      <c r="H3399" s="340">
        <v>14</v>
      </c>
    </row>
    <row r="3400" spans="6:8" x14ac:dyDescent="0.25">
      <c r="F3400" s="338">
        <v>25691322</v>
      </c>
      <c r="G3400" s="339" t="s">
        <v>13676</v>
      </c>
      <c r="H3400" s="340" t="s">
        <v>85</v>
      </c>
    </row>
    <row r="3401" spans="6:8" x14ac:dyDescent="0.25">
      <c r="F3401" s="338">
        <v>34538171</v>
      </c>
      <c r="G3401" s="339" t="s">
        <v>995</v>
      </c>
      <c r="H3401" s="340" t="s">
        <v>85</v>
      </c>
    </row>
    <row r="3402" spans="6:8" x14ac:dyDescent="0.25">
      <c r="F3402" s="338">
        <v>76002713</v>
      </c>
      <c r="G3402" s="339" t="s">
        <v>996</v>
      </c>
      <c r="H3402" s="340">
        <v>8</v>
      </c>
    </row>
    <row r="3403" spans="6:8" x14ac:dyDescent="0.25">
      <c r="F3403" s="338">
        <v>76002890</v>
      </c>
      <c r="G3403" s="339" t="s">
        <v>993</v>
      </c>
      <c r="H3403" s="340" t="s">
        <v>88</v>
      </c>
    </row>
    <row r="3404" spans="6:8" x14ac:dyDescent="0.25">
      <c r="F3404" s="338">
        <v>76002926</v>
      </c>
      <c r="G3404" s="339" t="s">
        <v>994</v>
      </c>
      <c r="H3404" s="340" t="s">
        <v>88</v>
      </c>
    </row>
    <row r="3405" spans="6:8" x14ac:dyDescent="0.25">
      <c r="F3405" s="338">
        <v>10497843</v>
      </c>
      <c r="G3405" s="339" t="s">
        <v>988</v>
      </c>
      <c r="H3405" s="340" t="s">
        <v>88</v>
      </c>
    </row>
    <row r="3406" spans="6:8" x14ac:dyDescent="0.25">
      <c r="F3406" s="338">
        <v>25733064</v>
      </c>
      <c r="G3406" s="339" t="s">
        <v>989</v>
      </c>
      <c r="H3406" s="340" t="s">
        <v>85</v>
      </c>
    </row>
    <row r="3407" spans="6:8" x14ac:dyDescent="0.25">
      <c r="F3407" s="338">
        <v>76297569</v>
      </c>
      <c r="G3407" s="339" t="s">
        <v>992</v>
      </c>
      <c r="H3407" s="340">
        <v>8</v>
      </c>
    </row>
    <row r="3408" spans="6:8" x14ac:dyDescent="0.25">
      <c r="F3408" s="338">
        <v>25470855</v>
      </c>
      <c r="G3408" s="339" t="s">
        <v>990</v>
      </c>
      <c r="H3408" s="340" t="s">
        <v>86</v>
      </c>
    </row>
    <row r="3409" spans="6:8" x14ac:dyDescent="0.25">
      <c r="F3409" s="338">
        <v>10483100</v>
      </c>
      <c r="G3409" s="339" t="s">
        <v>991</v>
      </c>
      <c r="H3409" s="340">
        <v>8</v>
      </c>
    </row>
    <row r="3410" spans="6:8" x14ac:dyDescent="0.25">
      <c r="F3410" s="338">
        <v>34609514</v>
      </c>
      <c r="G3410" s="339" t="s">
        <v>1030</v>
      </c>
      <c r="H3410" s="340" t="s">
        <v>85</v>
      </c>
    </row>
    <row r="3411" spans="6:8" x14ac:dyDescent="0.25">
      <c r="F3411" s="338">
        <v>76003368</v>
      </c>
      <c r="G3411" s="339" t="s">
        <v>1041</v>
      </c>
      <c r="H3411" s="340" t="s">
        <v>85</v>
      </c>
    </row>
    <row r="3412" spans="6:8" x14ac:dyDescent="0.25">
      <c r="F3412" s="338">
        <v>94505785</v>
      </c>
      <c r="G3412" s="339" t="s">
        <v>1036</v>
      </c>
      <c r="H3412" s="340" t="s">
        <v>89</v>
      </c>
    </row>
    <row r="3413" spans="6:8" x14ac:dyDescent="0.25">
      <c r="F3413" s="338">
        <v>48656159</v>
      </c>
      <c r="G3413" s="339" t="s">
        <v>1035</v>
      </c>
      <c r="H3413" s="340">
        <v>14</v>
      </c>
    </row>
    <row r="3414" spans="6:8" x14ac:dyDescent="0.25">
      <c r="F3414" s="338">
        <v>10492671</v>
      </c>
      <c r="G3414" s="339" t="s">
        <v>1032</v>
      </c>
      <c r="H3414" s="340" t="s">
        <v>88</v>
      </c>
    </row>
    <row r="3415" spans="6:8" x14ac:dyDescent="0.25">
      <c r="F3415" s="338">
        <v>34605773</v>
      </c>
      <c r="G3415" s="339" t="s">
        <v>1034</v>
      </c>
      <c r="H3415" s="340" t="s">
        <v>85</v>
      </c>
    </row>
    <row r="3416" spans="6:8" x14ac:dyDescent="0.25">
      <c r="F3416" s="338">
        <v>76002799</v>
      </c>
      <c r="G3416" s="339" t="s">
        <v>1033</v>
      </c>
      <c r="H3416" s="340">
        <v>13</v>
      </c>
    </row>
    <row r="3417" spans="6:8" x14ac:dyDescent="0.25">
      <c r="F3417" s="338">
        <v>76002862</v>
      </c>
      <c r="G3417" s="339" t="s">
        <v>1017</v>
      </c>
      <c r="H3417" s="340" t="s">
        <v>85</v>
      </c>
    </row>
    <row r="3418" spans="6:8" x14ac:dyDescent="0.25">
      <c r="F3418" s="338">
        <v>76003016</v>
      </c>
      <c r="G3418" s="339" t="s">
        <v>1031</v>
      </c>
      <c r="H3418" s="340" t="s">
        <v>85</v>
      </c>
    </row>
    <row r="3419" spans="6:8" x14ac:dyDescent="0.25">
      <c r="F3419" s="338">
        <v>16802375</v>
      </c>
      <c r="G3419" s="339" t="s">
        <v>1029</v>
      </c>
      <c r="H3419" s="340">
        <v>14</v>
      </c>
    </row>
    <row r="3420" spans="6:8" x14ac:dyDescent="0.25">
      <c r="F3420" s="338">
        <v>4693000</v>
      </c>
      <c r="G3420" s="339" t="s">
        <v>1027</v>
      </c>
      <c r="H3420" s="340">
        <v>10</v>
      </c>
    </row>
    <row r="3421" spans="6:8" x14ac:dyDescent="0.25">
      <c r="F3421" s="338">
        <v>76002671</v>
      </c>
      <c r="G3421" s="339" t="s">
        <v>1028</v>
      </c>
      <c r="H3421" s="340">
        <v>13</v>
      </c>
    </row>
    <row r="3422" spans="6:8" x14ac:dyDescent="0.25">
      <c r="F3422" s="338">
        <v>4693313</v>
      </c>
      <c r="G3422" s="339" t="s">
        <v>1024</v>
      </c>
      <c r="H3422" s="340" t="s">
        <v>90</v>
      </c>
    </row>
    <row r="3423" spans="6:8" x14ac:dyDescent="0.25">
      <c r="F3423" s="338">
        <v>10496970</v>
      </c>
      <c r="G3423" s="339" t="s">
        <v>1023</v>
      </c>
      <c r="H3423" s="340" t="s">
        <v>85</v>
      </c>
    </row>
    <row r="3424" spans="6:8" x14ac:dyDescent="0.25">
      <c r="F3424" s="338">
        <v>34598147</v>
      </c>
      <c r="G3424" s="339" t="s">
        <v>1026</v>
      </c>
      <c r="H3424" s="340">
        <v>14</v>
      </c>
    </row>
    <row r="3425" spans="6:8" x14ac:dyDescent="0.25">
      <c r="F3425" s="338">
        <v>76002703</v>
      </c>
      <c r="G3425" s="339" t="s">
        <v>1025</v>
      </c>
      <c r="H3425" s="340" t="s">
        <v>89</v>
      </c>
    </row>
    <row r="3426" spans="6:8" x14ac:dyDescent="0.25">
      <c r="F3426" s="338">
        <v>34319501</v>
      </c>
      <c r="G3426" s="339" t="s">
        <v>1022</v>
      </c>
      <c r="H3426" s="340" t="s">
        <v>85</v>
      </c>
    </row>
    <row r="3427" spans="6:8" x14ac:dyDescent="0.25">
      <c r="F3427" s="338">
        <v>31873516</v>
      </c>
      <c r="G3427" s="339" t="s">
        <v>1021</v>
      </c>
      <c r="H3427" s="340">
        <v>13</v>
      </c>
    </row>
    <row r="3428" spans="6:8" x14ac:dyDescent="0.25">
      <c r="F3428" s="338">
        <v>76315223</v>
      </c>
      <c r="G3428" s="339" t="s">
        <v>1019</v>
      </c>
      <c r="H3428" s="340">
        <v>12</v>
      </c>
    </row>
    <row r="3429" spans="6:8" x14ac:dyDescent="0.25">
      <c r="F3429" s="338">
        <v>34600199</v>
      </c>
      <c r="G3429" s="339" t="s">
        <v>1018</v>
      </c>
      <c r="H3429" s="340">
        <v>13</v>
      </c>
    </row>
    <row r="3430" spans="6:8" x14ac:dyDescent="0.25">
      <c r="F3430" s="338">
        <v>34607631</v>
      </c>
      <c r="G3430" s="339" t="s">
        <v>1020</v>
      </c>
      <c r="H3430" s="340" t="s">
        <v>85</v>
      </c>
    </row>
    <row r="3431" spans="6:8" x14ac:dyDescent="0.25">
      <c r="F3431" s="338">
        <v>25472948</v>
      </c>
      <c r="G3431" s="339" t="s">
        <v>1037</v>
      </c>
      <c r="H3431" s="340" t="s">
        <v>88</v>
      </c>
    </row>
    <row r="3432" spans="6:8" x14ac:dyDescent="0.25">
      <c r="F3432" s="338">
        <v>66827799</v>
      </c>
      <c r="G3432" s="339" t="s">
        <v>1016</v>
      </c>
      <c r="H3432" s="340">
        <v>14</v>
      </c>
    </row>
    <row r="3433" spans="6:8" x14ac:dyDescent="0.25">
      <c r="F3433" s="338">
        <v>10492037</v>
      </c>
      <c r="G3433" s="339" t="s">
        <v>1011</v>
      </c>
      <c r="H3433" s="340">
        <v>1</v>
      </c>
    </row>
    <row r="3434" spans="6:8" x14ac:dyDescent="0.25">
      <c r="F3434" s="338">
        <v>4784462</v>
      </c>
      <c r="G3434" s="339" t="s">
        <v>1012</v>
      </c>
      <c r="H3434" s="340">
        <v>3</v>
      </c>
    </row>
    <row r="3435" spans="6:8" x14ac:dyDescent="0.25">
      <c r="F3435" s="338">
        <v>25731726</v>
      </c>
      <c r="G3435" s="339" t="s">
        <v>1015</v>
      </c>
      <c r="H3435" s="340">
        <v>1</v>
      </c>
    </row>
    <row r="3436" spans="6:8" x14ac:dyDescent="0.25">
      <c r="F3436" s="338">
        <v>34602938</v>
      </c>
      <c r="G3436" s="339" t="s">
        <v>1013</v>
      </c>
      <c r="H3436" s="340" t="s">
        <v>85</v>
      </c>
    </row>
    <row r="3437" spans="6:8" x14ac:dyDescent="0.25">
      <c r="F3437" s="338">
        <v>34610171</v>
      </c>
      <c r="G3437" s="339" t="s">
        <v>1014</v>
      </c>
      <c r="H3437" s="340" t="s">
        <v>88</v>
      </c>
    </row>
    <row r="3438" spans="6:8" x14ac:dyDescent="0.25">
      <c r="F3438" s="338">
        <v>10487751</v>
      </c>
      <c r="G3438" s="339" t="s">
        <v>1006</v>
      </c>
      <c r="H3438" s="340" t="s">
        <v>89</v>
      </c>
    </row>
    <row r="3439" spans="6:8" x14ac:dyDescent="0.25">
      <c r="F3439" s="338">
        <v>34602867</v>
      </c>
      <c r="G3439" s="339" t="s">
        <v>1007</v>
      </c>
      <c r="H3439" s="340" t="s">
        <v>90</v>
      </c>
    </row>
    <row r="3440" spans="6:8" x14ac:dyDescent="0.25">
      <c r="F3440" s="338">
        <v>25474103</v>
      </c>
      <c r="G3440" s="339" t="s">
        <v>1005</v>
      </c>
      <c r="H3440" s="340">
        <v>12</v>
      </c>
    </row>
    <row r="3441" spans="6:8" x14ac:dyDescent="0.25">
      <c r="F3441" s="338">
        <v>34597925</v>
      </c>
      <c r="G3441" s="339" t="s">
        <v>1004</v>
      </c>
      <c r="H3441" s="340">
        <v>14</v>
      </c>
    </row>
    <row r="3442" spans="6:8" x14ac:dyDescent="0.25">
      <c r="F3442" s="338">
        <v>10493616</v>
      </c>
      <c r="G3442" s="339" t="s">
        <v>1001</v>
      </c>
      <c r="H3442" s="340" t="s">
        <v>85</v>
      </c>
    </row>
    <row r="3443" spans="6:8" x14ac:dyDescent="0.25">
      <c r="F3443" s="338">
        <v>25732689</v>
      </c>
      <c r="G3443" s="339" t="s">
        <v>1003</v>
      </c>
      <c r="H3443" s="340">
        <v>14</v>
      </c>
    </row>
    <row r="3444" spans="6:8" x14ac:dyDescent="0.25">
      <c r="F3444" s="338">
        <v>34602881</v>
      </c>
      <c r="G3444" s="339" t="s">
        <v>1002</v>
      </c>
      <c r="H3444" s="340">
        <v>12</v>
      </c>
    </row>
    <row r="3445" spans="6:8" x14ac:dyDescent="0.25">
      <c r="F3445" s="338">
        <v>34607090</v>
      </c>
      <c r="G3445" s="339" t="s">
        <v>1000</v>
      </c>
      <c r="H3445" s="340" t="s">
        <v>89</v>
      </c>
    </row>
    <row r="3446" spans="6:8" x14ac:dyDescent="0.25">
      <c r="F3446" s="338">
        <v>34601862</v>
      </c>
      <c r="G3446" s="339" t="s">
        <v>999</v>
      </c>
      <c r="H3446" s="340">
        <v>13</v>
      </c>
    </row>
    <row r="3447" spans="6:8" x14ac:dyDescent="0.25">
      <c r="F3447" s="338">
        <v>10488367</v>
      </c>
      <c r="G3447" s="339" t="s">
        <v>998</v>
      </c>
      <c r="H3447" s="340">
        <v>12</v>
      </c>
    </row>
    <row r="3448" spans="6:8" x14ac:dyDescent="0.25">
      <c r="F3448" s="338">
        <v>25296034</v>
      </c>
      <c r="G3448" s="339" t="s">
        <v>1010</v>
      </c>
      <c r="H3448" s="340">
        <v>12</v>
      </c>
    </row>
    <row r="3449" spans="6:8" x14ac:dyDescent="0.25">
      <c r="F3449" s="338">
        <v>25295792</v>
      </c>
      <c r="G3449" s="339" t="s">
        <v>13677</v>
      </c>
      <c r="H3449" s="340" t="s">
        <v>89</v>
      </c>
    </row>
    <row r="3450" spans="6:8" x14ac:dyDescent="0.25">
      <c r="F3450" s="338">
        <v>10489082</v>
      </c>
      <c r="G3450" s="339" t="s">
        <v>997</v>
      </c>
      <c r="H3450" s="340" t="s">
        <v>88</v>
      </c>
    </row>
    <row r="3451" spans="6:8" x14ac:dyDescent="0.25">
      <c r="F3451" s="338">
        <v>4692819</v>
      </c>
      <c r="G3451" s="339" t="s">
        <v>986</v>
      </c>
      <c r="H3451" s="340" t="s">
        <v>85</v>
      </c>
    </row>
    <row r="3452" spans="6:8" x14ac:dyDescent="0.25">
      <c r="F3452" s="338">
        <v>10721169</v>
      </c>
      <c r="G3452" s="339" t="s">
        <v>985</v>
      </c>
      <c r="H3452" s="340" t="s">
        <v>85</v>
      </c>
    </row>
    <row r="3453" spans="6:8" x14ac:dyDescent="0.25">
      <c r="F3453" s="338">
        <v>76002607</v>
      </c>
      <c r="G3453" s="339" t="s">
        <v>987</v>
      </c>
      <c r="H3453" s="340">
        <v>14</v>
      </c>
    </row>
    <row r="3454" spans="6:8" x14ac:dyDescent="0.25">
      <c r="F3454" s="338">
        <v>25470448</v>
      </c>
      <c r="G3454" s="339" t="s">
        <v>984</v>
      </c>
      <c r="H3454" s="340">
        <v>13</v>
      </c>
    </row>
    <row r="3455" spans="6:8" x14ac:dyDescent="0.25">
      <c r="F3455" s="338">
        <v>25470165</v>
      </c>
      <c r="G3455" s="339" t="s">
        <v>982</v>
      </c>
      <c r="H3455" s="340" t="s">
        <v>85</v>
      </c>
    </row>
    <row r="3456" spans="6:8" x14ac:dyDescent="0.25">
      <c r="F3456" s="338">
        <v>25470561</v>
      </c>
      <c r="G3456" s="339" t="s">
        <v>983</v>
      </c>
      <c r="H3456" s="340" t="s">
        <v>86</v>
      </c>
    </row>
    <row r="3457" spans="6:8" x14ac:dyDescent="0.25">
      <c r="F3457" s="338">
        <v>76002883</v>
      </c>
      <c r="G3457" s="339" t="s">
        <v>981</v>
      </c>
      <c r="H3457" s="340" t="s">
        <v>85</v>
      </c>
    </row>
    <row r="3458" spans="6:8" x14ac:dyDescent="0.25">
      <c r="F3458" s="338">
        <v>25470819</v>
      </c>
      <c r="G3458" s="339" t="s">
        <v>980</v>
      </c>
      <c r="H3458" s="340" t="s">
        <v>85</v>
      </c>
    </row>
    <row r="3459" spans="6:8" x14ac:dyDescent="0.25">
      <c r="F3459" s="338">
        <v>10491223</v>
      </c>
      <c r="G3459" s="339" t="s">
        <v>978</v>
      </c>
      <c r="H3459" s="340">
        <v>10</v>
      </c>
    </row>
    <row r="3460" spans="6:8" x14ac:dyDescent="0.25">
      <c r="F3460" s="338">
        <v>34597450</v>
      </c>
      <c r="G3460" s="339" t="s">
        <v>979</v>
      </c>
      <c r="H3460" s="340">
        <v>14</v>
      </c>
    </row>
    <row r="3461" spans="6:8" x14ac:dyDescent="0.25">
      <c r="F3461" s="338">
        <v>76002606</v>
      </c>
      <c r="G3461" s="339" t="s">
        <v>977</v>
      </c>
      <c r="H3461" s="340">
        <v>14</v>
      </c>
    </row>
    <row r="3462" spans="6:8" x14ac:dyDescent="0.25">
      <c r="F3462" s="338">
        <v>76002845</v>
      </c>
      <c r="G3462" s="339" t="s">
        <v>976</v>
      </c>
      <c r="H3462" s="340">
        <v>1</v>
      </c>
    </row>
    <row r="3463" spans="6:8" x14ac:dyDescent="0.25">
      <c r="F3463" s="338">
        <v>25470281</v>
      </c>
      <c r="G3463" s="339" t="s">
        <v>972</v>
      </c>
      <c r="H3463" s="340" t="s">
        <v>85</v>
      </c>
    </row>
    <row r="3464" spans="6:8" x14ac:dyDescent="0.25">
      <c r="F3464" s="338">
        <v>25470342</v>
      </c>
      <c r="G3464" s="339" t="s">
        <v>973</v>
      </c>
      <c r="H3464" s="340">
        <v>14</v>
      </c>
    </row>
    <row r="3465" spans="6:8" x14ac:dyDescent="0.25">
      <c r="F3465" s="338">
        <v>25681954</v>
      </c>
      <c r="G3465" s="339" t="s">
        <v>969</v>
      </c>
      <c r="H3465" s="340">
        <v>14</v>
      </c>
    </row>
    <row r="3466" spans="6:8" x14ac:dyDescent="0.25">
      <c r="F3466" s="338">
        <v>29447472</v>
      </c>
      <c r="G3466" s="339" t="s">
        <v>970</v>
      </c>
      <c r="H3466" s="340">
        <v>13</v>
      </c>
    </row>
    <row r="3467" spans="6:8" x14ac:dyDescent="0.25">
      <c r="F3467" s="338">
        <v>42011302</v>
      </c>
      <c r="G3467" s="339" t="s">
        <v>968</v>
      </c>
      <c r="H3467" s="340" t="s">
        <v>85</v>
      </c>
    </row>
    <row r="3468" spans="6:8" x14ac:dyDescent="0.25">
      <c r="F3468" s="338">
        <v>25470272</v>
      </c>
      <c r="G3468" s="339" t="s">
        <v>971</v>
      </c>
      <c r="H3468" s="340">
        <v>14</v>
      </c>
    </row>
    <row r="3469" spans="6:8" x14ac:dyDescent="0.25">
      <c r="F3469" s="338">
        <v>25469937</v>
      </c>
      <c r="G3469" s="339" t="s">
        <v>5978</v>
      </c>
      <c r="H3469" s="340">
        <v>14</v>
      </c>
    </row>
    <row r="3470" spans="6:8" x14ac:dyDescent="0.25">
      <c r="F3470" s="338">
        <v>76002525</v>
      </c>
      <c r="G3470" s="339" t="s">
        <v>967</v>
      </c>
      <c r="H3470" s="340">
        <v>10</v>
      </c>
    </row>
    <row r="3471" spans="6:8" x14ac:dyDescent="0.25">
      <c r="F3471" s="338">
        <v>25470508</v>
      </c>
      <c r="G3471" s="339" t="s">
        <v>975</v>
      </c>
      <c r="H3471" s="340">
        <v>9</v>
      </c>
    </row>
    <row r="3472" spans="6:8" x14ac:dyDescent="0.25">
      <c r="F3472" s="338">
        <v>76002582</v>
      </c>
      <c r="G3472" s="339" t="s">
        <v>974</v>
      </c>
      <c r="H3472" s="340">
        <v>13</v>
      </c>
    </row>
    <row r="3473" spans="6:8" x14ac:dyDescent="0.25">
      <c r="F3473" s="338">
        <v>76357059</v>
      </c>
      <c r="G3473" s="339" t="s">
        <v>943</v>
      </c>
      <c r="H3473" s="340" t="s">
        <v>89</v>
      </c>
    </row>
    <row r="3474" spans="6:8" x14ac:dyDescent="0.25">
      <c r="F3474" s="338">
        <v>25457556</v>
      </c>
      <c r="G3474" s="339" t="s">
        <v>942</v>
      </c>
      <c r="H3474" s="340" t="s">
        <v>89</v>
      </c>
    </row>
    <row r="3475" spans="6:8" x14ac:dyDescent="0.25">
      <c r="F3475" s="338">
        <v>25454221</v>
      </c>
      <c r="G3475" s="339" t="s">
        <v>941</v>
      </c>
      <c r="H3475" s="340">
        <v>14</v>
      </c>
    </row>
    <row r="3476" spans="6:8" x14ac:dyDescent="0.25">
      <c r="F3476" s="338">
        <v>4687090</v>
      </c>
      <c r="G3476" s="339" t="s">
        <v>935</v>
      </c>
      <c r="H3476" s="340">
        <v>13</v>
      </c>
    </row>
    <row r="3477" spans="6:8" x14ac:dyDescent="0.25">
      <c r="F3477" s="338">
        <v>25481979</v>
      </c>
      <c r="G3477" s="339" t="s">
        <v>1063</v>
      </c>
      <c r="H3477" s="340" t="s">
        <v>85</v>
      </c>
    </row>
    <row r="3478" spans="6:8" x14ac:dyDescent="0.25">
      <c r="F3478" s="338">
        <v>25455224</v>
      </c>
      <c r="G3478" s="339" t="s">
        <v>937</v>
      </c>
      <c r="H3478" s="340" t="s">
        <v>39</v>
      </c>
    </row>
    <row r="3479" spans="6:8" x14ac:dyDescent="0.25">
      <c r="F3479" s="338">
        <v>48632278</v>
      </c>
      <c r="G3479" s="339" t="s">
        <v>936</v>
      </c>
      <c r="H3479" s="340" t="s">
        <v>88</v>
      </c>
    </row>
    <row r="3480" spans="6:8" x14ac:dyDescent="0.25">
      <c r="F3480" s="338">
        <v>25453447</v>
      </c>
      <c r="G3480" s="339" t="s">
        <v>934</v>
      </c>
      <c r="H3480" s="340">
        <v>14</v>
      </c>
    </row>
    <row r="3481" spans="6:8" x14ac:dyDescent="0.25">
      <c r="F3481" s="338">
        <v>25453413</v>
      </c>
      <c r="G3481" s="339" t="s">
        <v>940</v>
      </c>
      <c r="H3481" s="340">
        <v>13</v>
      </c>
    </row>
    <row r="3482" spans="6:8" x14ac:dyDescent="0.25">
      <c r="F3482" s="338">
        <v>25454178</v>
      </c>
      <c r="G3482" s="339" t="s">
        <v>938</v>
      </c>
      <c r="H3482" s="340">
        <v>1</v>
      </c>
    </row>
    <row r="3483" spans="6:8" x14ac:dyDescent="0.25">
      <c r="F3483" s="338">
        <v>25576666</v>
      </c>
      <c r="G3483" s="339" t="s">
        <v>939</v>
      </c>
      <c r="H3483" s="340">
        <v>14</v>
      </c>
    </row>
    <row r="3484" spans="6:8" x14ac:dyDescent="0.25">
      <c r="F3484" s="338">
        <v>4730020</v>
      </c>
      <c r="G3484" s="339" t="s">
        <v>960</v>
      </c>
      <c r="H3484" s="340" t="s">
        <v>89</v>
      </c>
    </row>
    <row r="3485" spans="6:8" x14ac:dyDescent="0.25">
      <c r="F3485" s="338">
        <v>25559303</v>
      </c>
      <c r="G3485" s="339" t="s">
        <v>961</v>
      </c>
      <c r="H3485" s="340">
        <v>8</v>
      </c>
    </row>
    <row r="3486" spans="6:8" x14ac:dyDescent="0.25">
      <c r="F3486" s="338">
        <v>25455190</v>
      </c>
      <c r="G3486" s="339" t="s">
        <v>964</v>
      </c>
      <c r="H3486" s="340" t="s">
        <v>89</v>
      </c>
    </row>
    <row r="3487" spans="6:8" x14ac:dyDescent="0.25">
      <c r="F3487" s="338">
        <v>1472773</v>
      </c>
      <c r="G3487" s="339" t="s">
        <v>966</v>
      </c>
      <c r="H3487" s="340" t="s">
        <v>88</v>
      </c>
    </row>
    <row r="3488" spans="6:8" x14ac:dyDescent="0.25">
      <c r="F3488" s="338">
        <v>25464702</v>
      </c>
      <c r="G3488" s="339" t="s">
        <v>965</v>
      </c>
      <c r="H3488" s="340" t="s">
        <v>90</v>
      </c>
    </row>
    <row r="3489" spans="6:8" x14ac:dyDescent="0.25">
      <c r="F3489" s="338">
        <v>76357645</v>
      </c>
      <c r="G3489" s="339" t="s">
        <v>963</v>
      </c>
      <c r="H3489" s="340" t="s">
        <v>87</v>
      </c>
    </row>
    <row r="3490" spans="6:8" x14ac:dyDescent="0.25">
      <c r="F3490" s="338">
        <v>76006170</v>
      </c>
      <c r="G3490" s="339" t="s">
        <v>962</v>
      </c>
      <c r="H3490" s="340" t="s">
        <v>89</v>
      </c>
    </row>
    <row r="3491" spans="6:8" x14ac:dyDescent="0.25">
      <c r="F3491" s="338">
        <v>25490763</v>
      </c>
      <c r="G3491" s="339" t="s">
        <v>3493</v>
      </c>
      <c r="H3491" s="340" t="s">
        <v>31</v>
      </c>
    </row>
    <row r="3492" spans="6:8" x14ac:dyDescent="0.25">
      <c r="F3492" s="338">
        <v>76356538</v>
      </c>
      <c r="G3492" s="339" t="s">
        <v>3492</v>
      </c>
      <c r="H3492" s="340" t="s">
        <v>31</v>
      </c>
    </row>
    <row r="3493" spans="6:8" x14ac:dyDescent="0.25">
      <c r="F3493" s="338">
        <v>4696002</v>
      </c>
      <c r="G3493" s="339" t="s">
        <v>3491</v>
      </c>
      <c r="H3493" s="340" t="s">
        <v>31</v>
      </c>
    </row>
    <row r="3494" spans="6:8" x14ac:dyDescent="0.25">
      <c r="F3494" s="338">
        <v>76299479</v>
      </c>
      <c r="G3494" s="339" t="s">
        <v>4182</v>
      </c>
      <c r="H3494" s="340" t="s">
        <v>39</v>
      </c>
    </row>
    <row r="3495" spans="6:8" x14ac:dyDescent="0.25">
      <c r="F3495" s="338">
        <v>4687339</v>
      </c>
      <c r="G3495" s="339" t="s">
        <v>3495</v>
      </c>
      <c r="H3495" s="340">
        <v>6</v>
      </c>
    </row>
    <row r="3496" spans="6:8" x14ac:dyDescent="0.25">
      <c r="F3496" s="338">
        <v>1473000</v>
      </c>
      <c r="G3496" s="339" t="s">
        <v>3494</v>
      </c>
      <c r="H3496" s="340">
        <v>14</v>
      </c>
    </row>
    <row r="3497" spans="6:8" x14ac:dyDescent="0.25">
      <c r="F3497" s="338">
        <v>31584490</v>
      </c>
      <c r="G3497" s="339" t="s">
        <v>3500</v>
      </c>
      <c r="H3497" s="340" t="s">
        <v>39</v>
      </c>
    </row>
    <row r="3498" spans="6:8" x14ac:dyDescent="0.25">
      <c r="F3498" s="338">
        <v>76273010</v>
      </c>
      <c r="G3498" s="339" t="s">
        <v>3498</v>
      </c>
      <c r="H3498" s="340" t="s">
        <v>31</v>
      </c>
    </row>
    <row r="3499" spans="6:8" x14ac:dyDescent="0.25">
      <c r="F3499" s="338">
        <v>36382489</v>
      </c>
      <c r="G3499" s="339" t="s">
        <v>3496</v>
      </c>
      <c r="H3499" s="340">
        <v>14</v>
      </c>
    </row>
    <row r="3500" spans="6:8" x14ac:dyDescent="0.25">
      <c r="F3500" s="338">
        <v>40761453</v>
      </c>
      <c r="G3500" s="339" t="s">
        <v>3497</v>
      </c>
      <c r="H3500" s="340">
        <v>14</v>
      </c>
    </row>
    <row r="3501" spans="6:8" x14ac:dyDescent="0.25">
      <c r="F3501" s="338">
        <v>34535849</v>
      </c>
      <c r="G3501" s="339" t="s">
        <v>3499</v>
      </c>
      <c r="H3501" s="340">
        <v>14</v>
      </c>
    </row>
    <row r="3502" spans="6:8" x14ac:dyDescent="0.25">
      <c r="F3502" s="338">
        <v>25706757</v>
      </c>
      <c r="G3502" s="339" t="s">
        <v>3501</v>
      </c>
      <c r="H3502" s="340" t="s">
        <v>39</v>
      </c>
    </row>
    <row r="3503" spans="6:8" x14ac:dyDescent="0.25">
      <c r="F3503" s="338">
        <v>17788358</v>
      </c>
      <c r="G3503" s="339" t="s">
        <v>948</v>
      </c>
      <c r="H3503" s="340" t="s">
        <v>85</v>
      </c>
    </row>
    <row r="3504" spans="6:8" x14ac:dyDescent="0.25">
      <c r="F3504" s="338">
        <v>34554393</v>
      </c>
      <c r="G3504" s="339" t="s">
        <v>950</v>
      </c>
      <c r="H3504" s="340">
        <v>1</v>
      </c>
    </row>
    <row r="3505" spans="6:8" x14ac:dyDescent="0.25">
      <c r="F3505" s="338">
        <v>48572604</v>
      </c>
      <c r="G3505" s="339" t="s">
        <v>949</v>
      </c>
      <c r="H3505" s="340" t="s">
        <v>86</v>
      </c>
    </row>
    <row r="3506" spans="6:8" x14ac:dyDescent="0.25">
      <c r="F3506" s="338">
        <v>4731772</v>
      </c>
      <c r="G3506" s="339" t="s">
        <v>952</v>
      </c>
      <c r="H3506" s="340" t="s">
        <v>85</v>
      </c>
    </row>
    <row r="3507" spans="6:8" x14ac:dyDescent="0.25">
      <c r="F3507" s="338">
        <v>1473293</v>
      </c>
      <c r="G3507" s="339" t="s">
        <v>953</v>
      </c>
      <c r="H3507" s="340" t="s">
        <v>85</v>
      </c>
    </row>
    <row r="3508" spans="6:8" x14ac:dyDescent="0.25">
      <c r="F3508" s="338">
        <v>25466191</v>
      </c>
      <c r="G3508" s="339" t="s">
        <v>956</v>
      </c>
      <c r="H3508" s="340" t="s">
        <v>88</v>
      </c>
    </row>
    <row r="3509" spans="6:8" x14ac:dyDescent="0.25">
      <c r="F3509" s="338">
        <v>27275387</v>
      </c>
      <c r="G3509" s="339" t="s">
        <v>957</v>
      </c>
      <c r="H3509" s="340">
        <v>14</v>
      </c>
    </row>
    <row r="3510" spans="6:8" x14ac:dyDescent="0.25">
      <c r="F3510" s="338">
        <v>76356690</v>
      </c>
      <c r="G3510" s="339" t="s">
        <v>954</v>
      </c>
      <c r="H3510" s="340" t="s">
        <v>88</v>
      </c>
    </row>
    <row r="3511" spans="6:8" x14ac:dyDescent="0.25">
      <c r="F3511" s="338">
        <v>76357700</v>
      </c>
      <c r="G3511" s="339" t="s">
        <v>955</v>
      </c>
      <c r="H3511" s="340" t="s">
        <v>88</v>
      </c>
    </row>
    <row r="3512" spans="6:8" x14ac:dyDescent="0.25">
      <c r="F3512" s="338">
        <v>1062086133</v>
      </c>
      <c r="G3512" s="339" t="s">
        <v>959</v>
      </c>
      <c r="H3512" s="340" t="s">
        <v>89</v>
      </c>
    </row>
    <row r="3513" spans="6:8" x14ac:dyDescent="0.25">
      <c r="F3513" s="338">
        <v>76357896</v>
      </c>
      <c r="G3513" s="339" t="s">
        <v>958</v>
      </c>
      <c r="H3513" s="340" t="s">
        <v>88</v>
      </c>
    </row>
    <row r="3514" spans="6:8" x14ac:dyDescent="0.25">
      <c r="F3514" s="338">
        <v>1473894</v>
      </c>
      <c r="G3514" s="339" t="s">
        <v>944</v>
      </c>
      <c r="H3514" s="340" t="s">
        <v>90</v>
      </c>
    </row>
    <row r="3515" spans="6:8" x14ac:dyDescent="0.25">
      <c r="F3515" s="338">
        <v>1473918</v>
      </c>
      <c r="G3515" s="339" t="s">
        <v>945</v>
      </c>
      <c r="H3515" s="340">
        <v>2</v>
      </c>
    </row>
    <row r="3516" spans="6:8" x14ac:dyDescent="0.25">
      <c r="F3516" s="338">
        <v>1061219555</v>
      </c>
      <c r="G3516" s="339" t="s">
        <v>947</v>
      </c>
      <c r="H3516" s="340" t="s">
        <v>86</v>
      </c>
    </row>
    <row r="3517" spans="6:8" x14ac:dyDescent="0.25">
      <c r="F3517" s="338">
        <v>10298317</v>
      </c>
      <c r="G3517" s="339" t="s">
        <v>3476</v>
      </c>
      <c r="H3517" s="340" t="s">
        <v>31</v>
      </c>
    </row>
    <row r="3518" spans="6:8" x14ac:dyDescent="0.25">
      <c r="F3518" s="338">
        <v>25453388</v>
      </c>
      <c r="G3518" s="339" t="s">
        <v>3475</v>
      </c>
      <c r="H3518" s="340">
        <v>14</v>
      </c>
    </row>
    <row r="3519" spans="6:8" x14ac:dyDescent="0.25">
      <c r="F3519" s="338">
        <v>1472714</v>
      </c>
      <c r="G3519" s="339" t="s">
        <v>3474</v>
      </c>
      <c r="H3519" s="340">
        <v>13</v>
      </c>
    </row>
    <row r="3520" spans="6:8" x14ac:dyDescent="0.25">
      <c r="F3520" s="338">
        <v>4687267</v>
      </c>
      <c r="G3520" s="339" t="s">
        <v>3472</v>
      </c>
      <c r="H3520" s="340">
        <v>9</v>
      </c>
    </row>
    <row r="3521" spans="6:8" x14ac:dyDescent="0.25">
      <c r="F3521" s="338">
        <v>4687343</v>
      </c>
      <c r="G3521" s="339" t="s">
        <v>3469</v>
      </c>
      <c r="H3521" s="340">
        <v>9</v>
      </c>
    </row>
    <row r="3522" spans="6:8" x14ac:dyDescent="0.25">
      <c r="F3522" s="338">
        <v>25453704</v>
      </c>
      <c r="G3522" s="339" t="s">
        <v>3470</v>
      </c>
      <c r="H3522" s="340">
        <v>14</v>
      </c>
    </row>
    <row r="3523" spans="6:8" x14ac:dyDescent="0.25">
      <c r="F3523" s="338">
        <v>25464829</v>
      </c>
      <c r="G3523" s="339" t="s">
        <v>3473</v>
      </c>
      <c r="H3523" s="340" t="s">
        <v>31</v>
      </c>
    </row>
    <row r="3524" spans="6:8" x14ac:dyDescent="0.25">
      <c r="F3524" s="338">
        <v>34542260</v>
      </c>
      <c r="G3524" s="339" t="s">
        <v>3471</v>
      </c>
      <c r="H3524" s="340" t="s">
        <v>91</v>
      </c>
    </row>
    <row r="3525" spans="6:8" x14ac:dyDescent="0.25">
      <c r="F3525" s="338">
        <v>1061688464</v>
      </c>
      <c r="G3525" s="339" t="s">
        <v>3460</v>
      </c>
      <c r="H3525" s="340" t="s">
        <v>31</v>
      </c>
    </row>
    <row r="3526" spans="6:8" x14ac:dyDescent="0.25">
      <c r="F3526" s="338">
        <v>25452930</v>
      </c>
      <c r="G3526" s="339" t="s">
        <v>3466</v>
      </c>
      <c r="H3526" s="340">
        <v>14</v>
      </c>
    </row>
    <row r="3527" spans="6:8" x14ac:dyDescent="0.25">
      <c r="F3527" s="338">
        <v>25452967</v>
      </c>
      <c r="G3527" s="339" t="s">
        <v>3467</v>
      </c>
      <c r="H3527" s="340">
        <v>14</v>
      </c>
    </row>
    <row r="3528" spans="6:8" x14ac:dyDescent="0.25">
      <c r="F3528" s="338">
        <v>4687454</v>
      </c>
      <c r="G3528" s="339" t="s">
        <v>3462</v>
      </c>
      <c r="H3528" s="340">
        <v>11</v>
      </c>
    </row>
    <row r="3529" spans="6:8" x14ac:dyDescent="0.25">
      <c r="F3529" s="338">
        <v>76245412</v>
      </c>
      <c r="G3529" s="339" t="s">
        <v>3465</v>
      </c>
      <c r="H3529" s="340">
        <v>14</v>
      </c>
    </row>
    <row r="3530" spans="6:8" x14ac:dyDescent="0.25">
      <c r="F3530" s="338">
        <v>48632192</v>
      </c>
      <c r="G3530" s="339" t="s">
        <v>3463</v>
      </c>
      <c r="H3530" s="340">
        <v>14</v>
      </c>
    </row>
    <row r="3531" spans="6:8" x14ac:dyDescent="0.25">
      <c r="F3531" s="338">
        <v>48632275</v>
      </c>
      <c r="G3531" s="339" t="s">
        <v>3464</v>
      </c>
      <c r="H3531" s="340">
        <v>14</v>
      </c>
    </row>
    <row r="3532" spans="6:8" x14ac:dyDescent="0.25">
      <c r="F3532" s="338">
        <v>1062077184</v>
      </c>
      <c r="G3532" s="339" t="s">
        <v>3468</v>
      </c>
      <c r="H3532" s="340" t="s">
        <v>39</v>
      </c>
    </row>
    <row r="3533" spans="6:8" x14ac:dyDescent="0.25">
      <c r="F3533" s="338">
        <v>25452993</v>
      </c>
      <c r="G3533" s="339" t="s">
        <v>3459</v>
      </c>
      <c r="H3533" s="340">
        <v>14</v>
      </c>
    </row>
    <row r="3534" spans="6:8" x14ac:dyDescent="0.25">
      <c r="F3534" s="338">
        <v>25457345</v>
      </c>
      <c r="G3534" s="339" t="s">
        <v>3453</v>
      </c>
      <c r="H3534" s="340">
        <v>14</v>
      </c>
    </row>
    <row r="3535" spans="6:8" x14ac:dyDescent="0.25">
      <c r="F3535" s="338">
        <v>25457387</v>
      </c>
      <c r="G3535" s="339" t="s">
        <v>3454</v>
      </c>
      <c r="H3535" s="340">
        <v>13</v>
      </c>
    </row>
    <row r="3536" spans="6:8" x14ac:dyDescent="0.25">
      <c r="F3536" s="338">
        <v>25457410</v>
      </c>
      <c r="G3536" s="339" t="s">
        <v>3455</v>
      </c>
      <c r="H3536" s="340">
        <v>14</v>
      </c>
    </row>
    <row r="3537" spans="6:8" x14ac:dyDescent="0.25">
      <c r="F3537" s="338">
        <v>25457561</v>
      </c>
      <c r="G3537" s="339" t="s">
        <v>3456</v>
      </c>
      <c r="H3537" s="340">
        <v>13</v>
      </c>
    </row>
    <row r="3538" spans="6:8" x14ac:dyDescent="0.25">
      <c r="F3538" s="338">
        <v>25565864</v>
      </c>
      <c r="G3538" s="339" t="s">
        <v>3457</v>
      </c>
      <c r="H3538" s="340">
        <v>14</v>
      </c>
    </row>
    <row r="3539" spans="6:8" x14ac:dyDescent="0.25">
      <c r="F3539" s="338">
        <v>25559950</v>
      </c>
      <c r="G3539" s="339" t="s">
        <v>3458</v>
      </c>
      <c r="H3539" s="340">
        <v>14</v>
      </c>
    </row>
    <row r="3540" spans="6:8" x14ac:dyDescent="0.25">
      <c r="F3540" s="338">
        <v>4688237</v>
      </c>
      <c r="G3540" s="339" t="s">
        <v>3451</v>
      </c>
      <c r="H3540" s="340">
        <v>12</v>
      </c>
    </row>
    <row r="3541" spans="6:8" x14ac:dyDescent="0.25">
      <c r="F3541" s="338">
        <v>25457441</v>
      </c>
      <c r="G3541" s="339" t="s">
        <v>3452</v>
      </c>
      <c r="H3541" s="340">
        <v>14</v>
      </c>
    </row>
    <row r="3542" spans="6:8" x14ac:dyDescent="0.25">
      <c r="F3542" s="338">
        <v>4686936</v>
      </c>
      <c r="G3542" s="339" t="s">
        <v>3449</v>
      </c>
      <c r="H3542" s="340">
        <v>12</v>
      </c>
    </row>
    <row r="3543" spans="6:8" x14ac:dyDescent="0.25">
      <c r="F3543" s="338">
        <v>25559665</v>
      </c>
      <c r="G3543" s="339" t="s">
        <v>3450</v>
      </c>
      <c r="H3543" s="340">
        <v>10</v>
      </c>
    </row>
    <row r="3544" spans="6:8" x14ac:dyDescent="0.25">
      <c r="F3544" s="338">
        <v>25559087</v>
      </c>
      <c r="G3544" s="339" t="s">
        <v>3448</v>
      </c>
      <c r="H3544" s="340">
        <v>14</v>
      </c>
    </row>
    <row r="3545" spans="6:8" x14ac:dyDescent="0.25">
      <c r="F3545" s="338">
        <v>67013864</v>
      </c>
      <c r="G3545" s="339" t="s">
        <v>3407</v>
      </c>
      <c r="H3545" s="340" t="s">
        <v>31</v>
      </c>
    </row>
    <row r="3546" spans="6:8" x14ac:dyDescent="0.25">
      <c r="F3546" s="338">
        <v>25292785</v>
      </c>
      <c r="G3546" s="339" t="s">
        <v>3447</v>
      </c>
      <c r="H3546" s="340" t="s">
        <v>31</v>
      </c>
    </row>
    <row r="3547" spans="6:8" x14ac:dyDescent="0.25">
      <c r="F3547" s="338">
        <v>25482395</v>
      </c>
      <c r="G3547" s="339" t="s">
        <v>3434</v>
      </c>
      <c r="H3547" s="340">
        <v>14</v>
      </c>
    </row>
    <row r="3548" spans="6:8" x14ac:dyDescent="0.25">
      <c r="F3548" s="338">
        <v>25453315</v>
      </c>
      <c r="G3548" s="339" t="s">
        <v>3439</v>
      </c>
      <c r="H3548" s="340">
        <v>14</v>
      </c>
    </row>
    <row r="3549" spans="6:8" x14ac:dyDescent="0.25">
      <c r="F3549" s="338">
        <v>25453664</v>
      </c>
      <c r="G3549" s="339" t="s">
        <v>3435</v>
      </c>
      <c r="H3549" s="340">
        <v>14</v>
      </c>
    </row>
    <row r="3550" spans="6:8" x14ac:dyDescent="0.25">
      <c r="F3550" s="338">
        <v>25454415</v>
      </c>
      <c r="G3550" s="339" t="s">
        <v>3436</v>
      </c>
      <c r="H3550" s="340" t="s">
        <v>39</v>
      </c>
    </row>
    <row r="3551" spans="6:8" x14ac:dyDescent="0.25">
      <c r="F3551" s="338">
        <v>25459060</v>
      </c>
      <c r="G3551" s="339" t="s">
        <v>3437</v>
      </c>
      <c r="H3551" s="340">
        <v>14</v>
      </c>
    </row>
    <row r="3552" spans="6:8" x14ac:dyDescent="0.25">
      <c r="F3552" s="338">
        <v>76324317</v>
      </c>
      <c r="G3552" s="339" t="s">
        <v>3441</v>
      </c>
      <c r="H3552" s="340" t="s">
        <v>94</v>
      </c>
    </row>
    <row r="3553" spans="6:8" x14ac:dyDescent="0.25">
      <c r="F3553" s="338">
        <v>76282584</v>
      </c>
      <c r="G3553" s="339" t="s">
        <v>3442</v>
      </c>
      <c r="H3553" s="340">
        <v>4</v>
      </c>
    </row>
    <row r="3554" spans="6:8" x14ac:dyDescent="0.25">
      <c r="F3554" s="338">
        <v>34570195</v>
      </c>
      <c r="G3554" s="339" t="s">
        <v>3433</v>
      </c>
      <c r="H3554" s="340">
        <v>14</v>
      </c>
    </row>
    <row r="3555" spans="6:8" x14ac:dyDescent="0.25">
      <c r="F3555" s="338">
        <v>25459378</v>
      </c>
      <c r="G3555" s="339" t="s">
        <v>3438</v>
      </c>
      <c r="H3555" s="340">
        <v>13</v>
      </c>
    </row>
    <row r="3556" spans="6:8" x14ac:dyDescent="0.25">
      <c r="F3556" s="338">
        <v>25459166</v>
      </c>
      <c r="G3556" s="339" t="s">
        <v>3440</v>
      </c>
      <c r="H3556" s="340" t="s">
        <v>20</v>
      </c>
    </row>
    <row r="3557" spans="6:8" x14ac:dyDescent="0.25">
      <c r="F3557" s="338">
        <v>1058964940</v>
      </c>
      <c r="G3557" s="339" t="s">
        <v>13678</v>
      </c>
      <c r="H3557" s="340" t="s">
        <v>31</v>
      </c>
    </row>
    <row r="3558" spans="6:8" x14ac:dyDescent="0.25">
      <c r="F3558" s="338">
        <v>48632234</v>
      </c>
      <c r="G3558" s="339" t="s">
        <v>3443</v>
      </c>
      <c r="H3558" s="340">
        <v>14</v>
      </c>
    </row>
    <row r="3559" spans="6:8" x14ac:dyDescent="0.25">
      <c r="F3559" s="338">
        <v>34637716</v>
      </c>
      <c r="G3559" s="339" t="s">
        <v>3529</v>
      </c>
      <c r="H3559" s="340" t="s">
        <v>31</v>
      </c>
    </row>
    <row r="3560" spans="6:8" x14ac:dyDescent="0.25">
      <c r="F3560" s="338">
        <v>25453825</v>
      </c>
      <c r="G3560" s="339" t="s">
        <v>3431</v>
      </c>
      <c r="H3560" s="340">
        <v>14</v>
      </c>
    </row>
    <row r="3561" spans="6:8" x14ac:dyDescent="0.25">
      <c r="F3561" s="338">
        <v>25482026</v>
      </c>
      <c r="G3561" s="339" t="s">
        <v>3432</v>
      </c>
      <c r="H3561" s="340" t="s">
        <v>31</v>
      </c>
    </row>
    <row r="3562" spans="6:8" x14ac:dyDescent="0.25">
      <c r="F3562" s="338">
        <v>12276708</v>
      </c>
      <c r="G3562" s="339" t="s">
        <v>3430</v>
      </c>
      <c r="H3562" s="340" t="s">
        <v>32</v>
      </c>
    </row>
    <row r="3563" spans="6:8" x14ac:dyDescent="0.25">
      <c r="F3563" s="338">
        <v>4617290</v>
      </c>
      <c r="G3563" s="339" t="s">
        <v>3409</v>
      </c>
      <c r="H3563" s="340" t="s">
        <v>31</v>
      </c>
    </row>
    <row r="3564" spans="6:8" x14ac:dyDescent="0.25">
      <c r="F3564" s="338">
        <v>34542488</v>
      </c>
      <c r="G3564" s="339" t="s">
        <v>3446</v>
      </c>
      <c r="H3564" s="340">
        <v>14</v>
      </c>
    </row>
    <row r="3565" spans="6:8" x14ac:dyDescent="0.25">
      <c r="F3565" s="338">
        <v>36384320</v>
      </c>
      <c r="G3565" s="339" t="s">
        <v>3420</v>
      </c>
      <c r="H3565" s="340" t="s">
        <v>21</v>
      </c>
    </row>
    <row r="3566" spans="6:8" x14ac:dyDescent="0.25">
      <c r="F3566" s="338">
        <v>25453261</v>
      </c>
      <c r="G3566" s="339" t="s">
        <v>3419</v>
      </c>
      <c r="H3566" s="340">
        <v>8</v>
      </c>
    </row>
    <row r="3567" spans="6:8" x14ac:dyDescent="0.25">
      <c r="F3567" s="338">
        <v>25284769</v>
      </c>
      <c r="G3567" s="339" t="s">
        <v>3418</v>
      </c>
      <c r="H3567" s="340" t="s">
        <v>21</v>
      </c>
    </row>
    <row r="3568" spans="6:8" x14ac:dyDescent="0.25">
      <c r="F3568" s="338">
        <v>25453009</v>
      </c>
      <c r="G3568" s="339" t="s">
        <v>3426</v>
      </c>
      <c r="H3568" s="340" t="s">
        <v>94</v>
      </c>
    </row>
    <row r="3569" spans="6:8" x14ac:dyDescent="0.25">
      <c r="F3569" s="338">
        <v>23604801</v>
      </c>
      <c r="G3569" s="339" t="s">
        <v>3421</v>
      </c>
      <c r="H3569" s="340">
        <v>8</v>
      </c>
    </row>
    <row r="3570" spans="6:8" x14ac:dyDescent="0.25">
      <c r="F3570" s="338">
        <v>5227781</v>
      </c>
      <c r="G3570" s="339" t="s">
        <v>3422</v>
      </c>
      <c r="H3570" s="340">
        <v>8</v>
      </c>
    </row>
    <row r="3571" spans="6:8" x14ac:dyDescent="0.25">
      <c r="F3571" s="338">
        <v>34554611</v>
      </c>
      <c r="G3571" s="339" t="s">
        <v>3427</v>
      </c>
      <c r="H3571" s="340" t="s">
        <v>20</v>
      </c>
    </row>
    <row r="3572" spans="6:8" x14ac:dyDescent="0.25">
      <c r="F3572" s="338">
        <v>48632300</v>
      </c>
      <c r="G3572" s="339" t="s">
        <v>3423</v>
      </c>
      <c r="H3572" s="340">
        <v>13</v>
      </c>
    </row>
    <row r="3573" spans="6:8" x14ac:dyDescent="0.25">
      <c r="F3573" s="338">
        <v>48633041</v>
      </c>
      <c r="G3573" s="339" t="s">
        <v>3425</v>
      </c>
      <c r="H3573" s="340">
        <v>14</v>
      </c>
    </row>
    <row r="3574" spans="6:8" x14ac:dyDescent="0.25">
      <c r="F3574" s="338">
        <v>48633019</v>
      </c>
      <c r="G3574" s="339" t="s">
        <v>3424</v>
      </c>
      <c r="H3574" s="340">
        <v>13</v>
      </c>
    </row>
    <row r="3575" spans="6:8" x14ac:dyDescent="0.25">
      <c r="F3575" s="338">
        <v>34561904</v>
      </c>
      <c r="G3575" s="339" t="s">
        <v>13679</v>
      </c>
      <c r="H3575" s="340" t="s">
        <v>31</v>
      </c>
    </row>
    <row r="3576" spans="6:8" x14ac:dyDescent="0.25">
      <c r="F3576" s="338">
        <v>34614491</v>
      </c>
      <c r="G3576" s="339" t="s">
        <v>3417</v>
      </c>
      <c r="H3576" s="340" t="s">
        <v>31</v>
      </c>
    </row>
    <row r="3577" spans="6:8" x14ac:dyDescent="0.25">
      <c r="F3577" s="338">
        <v>1062077740</v>
      </c>
      <c r="G3577" s="339" t="s">
        <v>3413</v>
      </c>
      <c r="H3577" s="340" t="s">
        <v>39</v>
      </c>
    </row>
    <row r="3578" spans="6:8" x14ac:dyDescent="0.25">
      <c r="F3578" s="338">
        <v>1062080838</v>
      </c>
      <c r="G3578" s="339" t="s">
        <v>3414</v>
      </c>
      <c r="H3578" s="340" t="s">
        <v>39</v>
      </c>
    </row>
    <row r="3579" spans="6:8" x14ac:dyDescent="0.25">
      <c r="F3579" s="338">
        <v>1062081541</v>
      </c>
      <c r="G3579" s="339" t="s">
        <v>3415</v>
      </c>
      <c r="H3579" s="340" t="s">
        <v>39</v>
      </c>
    </row>
    <row r="3580" spans="6:8" x14ac:dyDescent="0.25">
      <c r="F3580" s="338">
        <v>1061709085</v>
      </c>
      <c r="G3580" s="339" t="s">
        <v>3416</v>
      </c>
      <c r="H3580" s="340" t="s">
        <v>39</v>
      </c>
    </row>
    <row r="3581" spans="6:8" x14ac:dyDescent="0.25">
      <c r="F3581" s="338">
        <v>25561269</v>
      </c>
      <c r="G3581" s="339" t="s">
        <v>3400</v>
      </c>
      <c r="H3581" s="340" t="s">
        <v>39</v>
      </c>
    </row>
    <row r="3582" spans="6:8" x14ac:dyDescent="0.25">
      <c r="F3582" s="338">
        <v>48632753</v>
      </c>
      <c r="G3582" s="339" t="s">
        <v>3411</v>
      </c>
      <c r="H3582" s="340">
        <v>14</v>
      </c>
    </row>
    <row r="3583" spans="6:8" x14ac:dyDescent="0.25">
      <c r="F3583" s="338">
        <v>1064427120</v>
      </c>
      <c r="G3583" s="339" t="s">
        <v>13680</v>
      </c>
      <c r="H3583" s="340" t="s">
        <v>20</v>
      </c>
    </row>
    <row r="3584" spans="6:8" x14ac:dyDescent="0.25">
      <c r="F3584" s="338">
        <v>25314285</v>
      </c>
      <c r="G3584" s="339" t="s">
        <v>13681</v>
      </c>
      <c r="H3584" s="340" t="s">
        <v>31</v>
      </c>
    </row>
    <row r="3585" spans="6:8" x14ac:dyDescent="0.25">
      <c r="F3585" s="338">
        <v>25559670</v>
      </c>
      <c r="G3585" s="339" t="s">
        <v>3410</v>
      </c>
      <c r="H3585" s="340">
        <v>14</v>
      </c>
    </row>
    <row r="3586" spans="6:8" x14ac:dyDescent="0.25">
      <c r="F3586" s="338">
        <v>76282623</v>
      </c>
      <c r="G3586" s="339" t="s">
        <v>3429</v>
      </c>
      <c r="H3586" s="340">
        <v>6</v>
      </c>
    </row>
    <row r="3587" spans="6:8" x14ac:dyDescent="0.25">
      <c r="F3587" s="338">
        <v>36383411</v>
      </c>
      <c r="G3587" s="339" t="s">
        <v>3408</v>
      </c>
      <c r="H3587" s="340" t="s">
        <v>32</v>
      </c>
    </row>
    <row r="3588" spans="6:8" x14ac:dyDescent="0.25">
      <c r="F3588" s="338">
        <v>10695205</v>
      </c>
      <c r="G3588" s="339" t="s">
        <v>3397</v>
      </c>
      <c r="H3588" s="340" t="s">
        <v>31</v>
      </c>
    </row>
    <row r="3589" spans="6:8" x14ac:dyDescent="0.25">
      <c r="F3589" s="338">
        <v>34327823</v>
      </c>
      <c r="G3589" s="339" t="s">
        <v>3395</v>
      </c>
      <c r="H3589" s="340" t="s">
        <v>39</v>
      </c>
    </row>
    <row r="3590" spans="6:8" x14ac:dyDescent="0.25">
      <c r="F3590" s="338">
        <v>38680450</v>
      </c>
      <c r="G3590" s="339" t="s">
        <v>3394</v>
      </c>
      <c r="H3590" s="340" t="s">
        <v>31</v>
      </c>
    </row>
    <row r="3591" spans="6:8" x14ac:dyDescent="0.25">
      <c r="F3591" s="338">
        <v>34534794</v>
      </c>
      <c r="G3591" s="339" t="s">
        <v>3396</v>
      </c>
      <c r="H3591" s="340" t="s">
        <v>92</v>
      </c>
    </row>
    <row r="3592" spans="6:8" x14ac:dyDescent="0.25">
      <c r="F3592" s="338">
        <v>25280523</v>
      </c>
      <c r="G3592" s="339" t="s">
        <v>13682</v>
      </c>
      <c r="H3592" s="340" t="s">
        <v>39</v>
      </c>
    </row>
    <row r="3593" spans="6:8" x14ac:dyDescent="0.25">
      <c r="F3593" s="338">
        <v>27453888</v>
      </c>
      <c r="G3593" s="339" t="s">
        <v>13683</v>
      </c>
      <c r="H3593" s="340" t="s">
        <v>39</v>
      </c>
    </row>
    <row r="3594" spans="6:8" x14ac:dyDescent="0.25">
      <c r="F3594" s="338">
        <v>10299739</v>
      </c>
      <c r="G3594" s="339" t="s">
        <v>3398</v>
      </c>
      <c r="H3594" s="340" t="s">
        <v>40</v>
      </c>
    </row>
    <row r="3595" spans="6:8" x14ac:dyDescent="0.25">
      <c r="F3595" s="338">
        <v>76245368</v>
      </c>
      <c r="G3595" s="339" t="s">
        <v>3399</v>
      </c>
      <c r="H3595" s="340">
        <v>1</v>
      </c>
    </row>
    <row r="3596" spans="6:8" x14ac:dyDescent="0.25">
      <c r="F3596" s="338">
        <v>34330728</v>
      </c>
      <c r="G3596" s="339" t="s">
        <v>13684</v>
      </c>
      <c r="H3596" s="340" t="s">
        <v>31</v>
      </c>
    </row>
    <row r="3597" spans="6:8" x14ac:dyDescent="0.25">
      <c r="F3597" s="338">
        <v>4687207</v>
      </c>
      <c r="G3597" s="339" t="s">
        <v>3402</v>
      </c>
      <c r="H3597" s="340">
        <v>12</v>
      </c>
    </row>
    <row r="3598" spans="6:8" x14ac:dyDescent="0.25">
      <c r="F3598" s="338">
        <v>4687955</v>
      </c>
      <c r="G3598" s="339" t="s">
        <v>3403</v>
      </c>
      <c r="H3598" s="340">
        <v>8</v>
      </c>
    </row>
    <row r="3599" spans="6:8" x14ac:dyDescent="0.25">
      <c r="F3599" s="338">
        <v>25467934</v>
      </c>
      <c r="G3599" s="339" t="s">
        <v>3404</v>
      </c>
      <c r="H3599" s="340">
        <v>14</v>
      </c>
    </row>
    <row r="3600" spans="6:8" x14ac:dyDescent="0.25">
      <c r="F3600" s="338">
        <v>10295839</v>
      </c>
      <c r="G3600" s="339" t="s">
        <v>3401</v>
      </c>
      <c r="H3600" s="340" t="s">
        <v>31</v>
      </c>
    </row>
    <row r="3601" spans="6:8" x14ac:dyDescent="0.25">
      <c r="F3601" s="338">
        <v>34315829</v>
      </c>
      <c r="G3601" s="339" t="s">
        <v>3405</v>
      </c>
      <c r="H3601" s="340" t="s">
        <v>39</v>
      </c>
    </row>
    <row r="3602" spans="6:8" x14ac:dyDescent="0.25">
      <c r="F3602" s="338">
        <v>1061218535</v>
      </c>
      <c r="G3602" s="339" t="s">
        <v>3406</v>
      </c>
      <c r="H3602" s="340" t="s">
        <v>20</v>
      </c>
    </row>
    <row r="3603" spans="6:8" x14ac:dyDescent="0.25">
      <c r="F3603" s="338">
        <v>25454882</v>
      </c>
      <c r="G3603" s="339" t="s">
        <v>931</v>
      </c>
      <c r="H3603" s="340" t="s">
        <v>85</v>
      </c>
    </row>
    <row r="3604" spans="6:8" x14ac:dyDescent="0.25">
      <c r="F3604" s="338">
        <v>48632236</v>
      </c>
      <c r="G3604" s="339" t="s">
        <v>932</v>
      </c>
      <c r="H3604" s="340" t="s">
        <v>86</v>
      </c>
    </row>
    <row r="3605" spans="6:8" x14ac:dyDescent="0.25">
      <c r="F3605" s="338">
        <v>25560124</v>
      </c>
      <c r="G3605" s="339" t="s">
        <v>933</v>
      </c>
      <c r="H3605" s="340">
        <v>1</v>
      </c>
    </row>
    <row r="3606" spans="6:8" x14ac:dyDescent="0.25">
      <c r="F3606" s="338">
        <v>76357159</v>
      </c>
      <c r="G3606" s="339" t="s">
        <v>930</v>
      </c>
      <c r="H3606" s="340" t="s">
        <v>88</v>
      </c>
    </row>
    <row r="3607" spans="6:8" x14ac:dyDescent="0.25">
      <c r="F3607" s="338">
        <v>25461577</v>
      </c>
      <c r="G3607" s="339" t="s">
        <v>929</v>
      </c>
      <c r="H3607" s="340">
        <v>1</v>
      </c>
    </row>
    <row r="3608" spans="6:8" x14ac:dyDescent="0.25">
      <c r="F3608" s="338">
        <v>48632304</v>
      </c>
      <c r="G3608" s="339" t="s">
        <v>920</v>
      </c>
      <c r="H3608" s="340">
        <v>11</v>
      </c>
    </row>
    <row r="3609" spans="6:8" x14ac:dyDescent="0.25">
      <c r="F3609" s="338">
        <v>25453682</v>
      </c>
      <c r="G3609" s="339" t="s">
        <v>921</v>
      </c>
      <c r="H3609" s="340" t="s">
        <v>86</v>
      </c>
    </row>
    <row r="3610" spans="6:8" x14ac:dyDescent="0.25">
      <c r="F3610" s="338">
        <v>25453284</v>
      </c>
      <c r="G3610" s="339" t="s">
        <v>927</v>
      </c>
      <c r="H3610" s="340">
        <v>14</v>
      </c>
    </row>
    <row r="3611" spans="6:8" x14ac:dyDescent="0.25">
      <c r="F3611" s="338">
        <v>25453680</v>
      </c>
      <c r="G3611" s="339" t="s">
        <v>925</v>
      </c>
      <c r="H3611" s="340">
        <v>14</v>
      </c>
    </row>
    <row r="3612" spans="6:8" x14ac:dyDescent="0.25">
      <c r="F3612" s="338">
        <v>4612690</v>
      </c>
      <c r="G3612" s="339" t="s">
        <v>923</v>
      </c>
      <c r="H3612" s="340" t="s">
        <v>85</v>
      </c>
    </row>
    <row r="3613" spans="6:8" x14ac:dyDescent="0.25">
      <c r="F3613" s="338">
        <v>4613460</v>
      </c>
      <c r="G3613" s="339" t="s">
        <v>924</v>
      </c>
      <c r="H3613" s="340" t="s">
        <v>85</v>
      </c>
    </row>
    <row r="3614" spans="6:8" x14ac:dyDescent="0.25">
      <c r="F3614" s="338">
        <v>25560337</v>
      </c>
      <c r="G3614" s="339" t="s">
        <v>926</v>
      </c>
      <c r="H3614" s="340">
        <v>14</v>
      </c>
    </row>
    <row r="3615" spans="6:8" x14ac:dyDescent="0.25">
      <c r="F3615" s="338">
        <v>25455455</v>
      </c>
      <c r="G3615" s="339" t="s">
        <v>928</v>
      </c>
      <c r="H3615" s="340" t="s">
        <v>85</v>
      </c>
    </row>
    <row r="3616" spans="6:8" x14ac:dyDescent="0.25">
      <c r="F3616" s="338">
        <v>25576943</v>
      </c>
      <c r="G3616" s="339" t="s">
        <v>3393</v>
      </c>
      <c r="H3616" s="340" t="s">
        <v>89</v>
      </c>
    </row>
    <row r="3617" spans="6:8" x14ac:dyDescent="0.25">
      <c r="F3617" s="338">
        <v>1491706</v>
      </c>
      <c r="G3617" s="339" t="s">
        <v>3389</v>
      </c>
      <c r="H3617" s="340">
        <v>14</v>
      </c>
    </row>
    <row r="3618" spans="6:8" x14ac:dyDescent="0.25">
      <c r="F3618" s="338">
        <v>1062077347</v>
      </c>
      <c r="G3618" s="339" t="s">
        <v>3391</v>
      </c>
      <c r="H3618" s="340" t="s">
        <v>23</v>
      </c>
    </row>
    <row r="3619" spans="6:8" x14ac:dyDescent="0.25">
      <c r="F3619" s="338">
        <v>1061691420</v>
      </c>
      <c r="G3619" s="339" t="s">
        <v>3392</v>
      </c>
      <c r="H3619" s="340" t="s">
        <v>23</v>
      </c>
    </row>
    <row r="3620" spans="6:8" x14ac:dyDescent="0.25">
      <c r="F3620" s="338">
        <v>1061693765</v>
      </c>
      <c r="G3620" s="339" t="s">
        <v>3390</v>
      </c>
      <c r="H3620" s="340" t="s">
        <v>39</v>
      </c>
    </row>
    <row r="3621" spans="6:8" x14ac:dyDescent="0.25">
      <c r="F3621" s="338">
        <v>4687208</v>
      </c>
      <c r="G3621" s="339" t="s">
        <v>3478</v>
      </c>
      <c r="H3621" s="340">
        <v>14</v>
      </c>
    </row>
    <row r="3622" spans="6:8" x14ac:dyDescent="0.25">
      <c r="F3622" s="338">
        <v>25453634</v>
      </c>
      <c r="G3622" s="339" t="s">
        <v>3479</v>
      </c>
      <c r="H3622" s="340">
        <v>14</v>
      </c>
    </row>
    <row r="3623" spans="6:8" x14ac:dyDescent="0.25">
      <c r="F3623" s="338">
        <v>4687367</v>
      </c>
      <c r="G3623" s="339" t="s">
        <v>3482</v>
      </c>
      <c r="H3623" s="340">
        <v>12</v>
      </c>
    </row>
    <row r="3624" spans="6:8" x14ac:dyDescent="0.25">
      <c r="F3624" s="338">
        <v>4687496</v>
      </c>
      <c r="G3624" s="339" t="s">
        <v>3483</v>
      </c>
      <c r="H3624" s="340">
        <v>11</v>
      </c>
    </row>
    <row r="3625" spans="6:8" x14ac:dyDescent="0.25">
      <c r="F3625" s="338">
        <v>25453565</v>
      </c>
      <c r="G3625" s="339" t="s">
        <v>3485</v>
      </c>
      <c r="H3625" s="340">
        <v>14</v>
      </c>
    </row>
    <row r="3626" spans="6:8" x14ac:dyDescent="0.25">
      <c r="F3626" s="338">
        <v>25453751</v>
      </c>
      <c r="G3626" s="339" t="s">
        <v>3486</v>
      </c>
      <c r="H3626" s="340">
        <v>14</v>
      </c>
    </row>
    <row r="3627" spans="6:8" x14ac:dyDescent="0.25">
      <c r="F3627" s="338">
        <v>36377204</v>
      </c>
      <c r="G3627" s="339" t="s">
        <v>3484</v>
      </c>
      <c r="H3627" s="340">
        <v>14</v>
      </c>
    </row>
    <row r="3628" spans="6:8" x14ac:dyDescent="0.25">
      <c r="F3628" s="338">
        <v>48632119</v>
      </c>
      <c r="G3628" s="339" t="s">
        <v>3488</v>
      </c>
      <c r="H3628" s="340">
        <v>13</v>
      </c>
    </row>
    <row r="3629" spans="6:8" x14ac:dyDescent="0.25">
      <c r="F3629" s="338">
        <v>25453617</v>
      </c>
      <c r="G3629" s="339" t="s">
        <v>3487</v>
      </c>
      <c r="H3629" s="340">
        <v>13</v>
      </c>
    </row>
    <row r="3630" spans="6:8" x14ac:dyDescent="0.25">
      <c r="F3630" s="338">
        <v>43257987</v>
      </c>
      <c r="G3630" s="339" t="s">
        <v>4548</v>
      </c>
      <c r="H3630" s="340" t="s">
        <v>20</v>
      </c>
    </row>
    <row r="3631" spans="6:8" x14ac:dyDescent="0.25">
      <c r="F3631" s="338">
        <v>25435165</v>
      </c>
      <c r="G3631" s="339" t="s">
        <v>3374</v>
      </c>
      <c r="H3631" s="340">
        <v>13</v>
      </c>
    </row>
    <row r="3632" spans="6:8" x14ac:dyDescent="0.25">
      <c r="F3632" s="338">
        <v>25435328</v>
      </c>
      <c r="G3632" s="339" t="s">
        <v>3375</v>
      </c>
      <c r="H3632" s="340">
        <v>13</v>
      </c>
    </row>
    <row r="3633" spans="6:8" x14ac:dyDescent="0.25">
      <c r="F3633" s="338">
        <v>25435341</v>
      </c>
      <c r="G3633" s="339" t="s">
        <v>3376</v>
      </c>
      <c r="H3633" s="340">
        <v>14</v>
      </c>
    </row>
    <row r="3634" spans="6:8" x14ac:dyDescent="0.25">
      <c r="F3634" s="338">
        <v>25435538</v>
      </c>
      <c r="G3634" s="339" t="s">
        <v>3377</v>
      </c>
      <c r="H3634" s="340">
        <v>14</v>
      </c>
    </row>
    <row r="3635" spans="6:8" x14ac:dyDescent="0.25">
      <c r="F3635" s="338">
        <v>25434827</v>
      </c>
      <c r="G3635" s="339" t="s">
        <v>3372</v>
      </c>
      <c r="H3635" s="340">
        <v>13</v>
      </c>
    </row>
    <row r="3636" spans="6:8" x14ac:dyDescent="0.25">
      <c r="F3636" s="338">
        <v>4679520</v>
      </c>
      <c r="G3636" s="339" t="s">
        <v>3369</v>
      </c>
      <c r="H3636" s="340">
        <v>13</v>
      </c>
    </row>
    <row r="3637" spans="6:8" x14ac:dyDescent="0.25">
      <c r="F3637" s="338">
        <v>25434896</v>
      </c>
      <c r="G3637" s="339" t="s">
        <v>3373</v>
      </c>
      <c r="H3637" s="340">
        <v>13</v>
      </c>
    </row>
    <row r="3638" spans="6:8" x14ac:dyDescent="0.25">
      <c r="F3638" s="338">
        <v>10387213</v>
      </c>
      <c r="G3638" s="339" t="s">
        <v>3378</v>
      </c>
      <c r="H3638" s="340" t="s">
        <v>21</v>
      </c>
    </row>
    <row r="3639" spans="6:8" x14ac:dyDescent="0.25">
      <c r="F3639" s="338">
        <v>25274693</v>
      </c>
      <c r="G3639" s="339" t="s">
        <v>3370</v>
      </c>
      <c r="H3639" s="340" t="s">
        <v>31</v>
      </c>
    </row>
    <row r="3640" spans="6:8" x14ac:dyDescent="0.25">
      <c r="F3640" s="338">
        <v>34678393</v>
      </c>
      <c r="G3640" s="339" t="s">
        <v>3371</v>
      </c>
      <c r="H3640" s="340">
        <v>12</v>
      </c>
    </row>
    <row r="3641" spans="6:8" x14ac:dyDescent="0.25">
      <c r="F3641" s="338">
        <v>34678954</v>
      </c>
      <c r="G3641" s="339" t="s">
        <v>3379</v>
      </c>
      <c r="H3641" s="340" t="s">
        <v>21</v>
      </c>
    </row>
    <row r="3642" spans="6:8" x14ac:dyDescent="0.25">
      <c r="F3642" s="338">
        <v>25445756</v>
      </c>
      <c r="G3642" s="339" t="s">
        <v>3265</v>
      </c>
      <c r="H3642" s="340">
        <v>13</v>
      </c>
    </row>
    <row r="3643" spans="6:8" x14ac:dyDescent="0.25">
      <c r="F3643" s="338">
        <v>25435008</v>
      </c>
      <c r="G3643" s="339" t="s">
        <v>3363</v>
      </c>
      <c r="H3643" s="340">
        <v>14</v>
      </c>
    </row>
    <row r="3644" spans="6:8" x14ac:dyDescent="0.25">
      <c r="F3644" s="338">
        <v>25436285</v>
      </c>
      <c r="G3644" s="339" t="s">
        <v>3367</v>
      </c>
      <c r="H3644" s="340">
        <v>14</v>
      </c>
    </row>
    <row r="3645" spans="6:8" x14ac:dyDescent="0.25">
      <c r="F3645" s="338">
        <v>4679867</v>
      </c>
      <c r="G3645" s="339" t="s">
        <v>3361</v>
      </c>
      <c r="H3645" s="340">
        <v>13</v>
      </c>
    </row>
    <row r="3646" spans="6:8" x14ac:dyDescent="0.25">
      <c r="F3646" s="338">
        <v>25435326</v>
      </c>
      <c r="G3646" s="339" t="s">
        <v>3364</v>
      </c>
      <c r="H3646" s="340">
        <v>14</v>
      </c>
    </row>
    <row r="3647" spans="6:8" x14ac:dyDescent="0.25">
      <c r="F3647" s="338">
        <v>10385047</v>
      </c>
      <c r="G3647" s="339" t="s">
        <v>3360</v>
      </c>
      <c r="H3647" s="340">
        <v>14</v>
      </c>
    </row>
    <row r="3648" spans="6:8" x14ac:dyDescent="0.25">
      <c r="F3648" s="338">
        <v>34405074</v>
      </c>
      <c r="G3648" s="339" t="s">
        <v>3366</v>
      </c>
      <c r="H3648" s="340">
        <v>14</v>
      </c>
    </row>
    <row r="3649" spans="6:8" x14ac:dyDescent="0.25">
      <c r="F3649" s="338">
        <v>26258508</v>
      </c>
      <c r="G3649" s="339" t="s">
        <v>3365</v>
      </c>
      <c r="H3649" s="340">
        <v>14</v>
      </c>
    </row>
    <row r="3650" spans="6:8" x14ac:dyDescent="0.25">
      <c r="F3650" s="338">
        <v>25721429</v>
      </c>
      <c r="G3650" s="339" t="s">
        <v>3362</v>
      </c>
      <c r="H3650" s="340">
        <v>13</v>
      </c>
    </row>
    <row r="3651" spans="6:8" x14ac:dyDescent="0.25">
      <c r="F3651" s="338">
        <v>34678931</v>
      </c>
      <c r="G3651" s="339" t="s">
        <v>3368</v>
      </c>
      <c r="H3651" s="340" t="s">
        <v>31</v>
      </c>
    </row>
    <row r="3652" spans="6:8" x14ac:dyDescent="0.25">
      <c r="F3652" s="338">
        <v>25435043</v>
      </c>
      <c r="G3652" s="339" t="s">
        <v>3356</v>
      </c>
      <c r="H3652" s="340">
        <v>6</v>
      </c>
    </row>
    <row r="3653" spans="6:8" x14ac:dyDescent="0.25">
      <c r="F3653" s="338">
        <v>25435618</v>
      </c>
      <c r="G3653" s="339" t="s">
        <v>3358</v>
      </c>
      <c r="H3653" s="340">
        <v>14</v>
      </c>
    </row>
    <row r="3654" spans="6:8" x14ac:dyDescent="0.25">
      <c r="F3654" s="338">
        <v>10385113</v>
      </c>
      <c r="G3654" s="339" t="s">
        <v>3355</v>
      </c>
      <c r="H3654" s="340" t="s">
        <v>23</v>
      </c>
    </row>
    <row r="3655" spans="6:8" x14ac:dyDescent="0.25">
      <c r="F3655" s="338">
        <v>31868645</v>
      </c>
      <c r="G3655" s="339" t="s">
        <v>3357</v>
      </c>
      <c r="H3655" s="340" t="s">
        <v>87</v>
      </c>
    </row>
    <row r="3656" spans="6:8" x14ac:dyDescent="0.25">
      <c r="F3656" s="338">
        <v>34679329</v>
      </c>
      <c r="G3656" s="339" t="s">
        <v>3359</v>
      </c>
      <c r="H3656" s="340" t="s">
        <v>21</v>
      </c>
    </row>
    <row r="3657" spans="6:8" x14ac:dyDescent="0.25">
      <c r="F3657" s="338">
        <v>25435354</v>
      </c>
      <c r="G3657" s="339" t="s">
        <v>3351</v>
      </c>
      <c r="H3657" s="340">
        <v>14</v>
      </c>
    </row>
    <row r="3658" spans="6:8" x14ac:dyDescent="0.25">
      <c r="F3658" s="338">
        <v>25435726</v>
      </c>
      <c r="G3658" s="339" t="s">
        <v>3352</v>
      </c>
      <c r="H3658" s="340">
        <v>13</v>
      </c>
    </row>
    <row r="3659" spans="6:8" x14ac:dyDescent="0.25">
      <c r="F3659" s="338">
        <v>4679617</v>
      </c>
      <c r="G3659" s="339" t="s">
        <v>3350</v>
      </c>
      <c r="H3659" s="340">
        <v>14</v>
      </c>
    </row>
    <row r="3660" spans="6:8" x14ac:dyDescent="0.25">
      <c r="F3660" s="338">
        <v>34678929</v>
      </c>
      <c r="G3660" s="339" t="s">
        <v>3353</v>
      </c>
      <c r="H3660" s="340">
        <v>14</v>
      </c>
    </row>
    <row r="3661" spans="6:8" x14ac:dyDescent="0.25">
      <c r="F3661" s="338">
        <v>34679255</v>
      </c>
      <c r="G3661" s="339" t="s">
        <v>3354</v>
      </c>
      <c r="H3661" s="340" t="s">
        <v>24</v>
      </c>
    </row>
    <row r="3662" spans="6:8" x14ac:dyDescent="0.25">
      <c r="F3662" s="338">
        <v>25435048</v>
      </c>
      <c r="G3662" s="339" t="s">
        <v>3345</v>
      </c>
      <c r="H3662" s="340">
        <v>14</v>
      </c>
    </row>
    <row r="3663" spans="6:8" x14ac:dyDescent="0.25">
      <c r="F3663" s="338">
        <v>25435144</v>
      </c>
      <c r="G3663" s="339" t="s">
        <v>3346</v>
      </c>
      <c r="H3663" s="340">
        <v>14</v>
      </c>
    </row>
    <row r="3664" spans="6:8" x14ac:dyDescent="0.25">
      <c r="F3664" s="338">
        <v>25435173</v>
      </c>
      <c r="G3664" s="339" t="s">
        <v>3347</v>
      </c>
      <c r="H3664" s="340">
        <v>14</v>
      </c>
    </row>
    <row r="3665" spans="6:8" x14ac:dyDescent="0.25">
      <c r="F3665" s="338">
        <v>4679595</v>
      </c>
      <c r="G3665" s="339" t="s">
        <v>3344</v>
      </c>
      <c r="H3665" s="340">
        <v>13</v>
      </c>
    </row>
    <row r="3666" spans="6:8" x14ac:dyDescent="0.25">
      <c r="F3666" s="338">
        <v>25434894</v>
      </c>
      <c r="G3666" s="339" t="s">
        <v>3348</v>
      </c>
      <c r="H3666" s="340">
        <v>14</v>
      </c>
    </row>
    <row r="3667" spans="6:8" x14ac:dyDescent="0.25">
      <c r="F3667" s="338">
        <v>25435071</v>
      </c>
      <c r="G3667" s="339" t="s">
        <v>3384</v>
      </c>
      <c r="H3667" s="340">
        <v>14</v>
      </c>
    </row>
    <row r="3668" spans="6:8" x14ac:dyDescent="0.25">
      <c r="F3668" s="338">
        <v>25435330</v>
      </c>
      <c r="G3668" s="339" t="s">
        <v>3385</v>
      </c>
      <c r="H3668" s="340">
        <v>14</v>
      </c>
    </row>
    <row r="3669" spans="6:8" x14ac:dyDescent="0.25">
      <c r="F3669" s="338">
        <v>25435423</v>
      </c>
      <c r="G3669" s="339" t="s">
        <v>3386</v>
      </c>
      <c r="H3669" s="340">
        <v>13</v>
      </c>
    </row>
    <row r="3670" spans="6:8" x14ac:dyDescent="0.25">
      <c r="F3670" s="338">
        <v>25434835</v>
      </c>
      <c r="G3670" s="339" t="s">
        <v>3381</v>
      </c>
      <c r="H3670" s="340">
        <v>14</v>
      </c>
    </row>
    <row r="3671" spans="6:8" x14ac:dyDescent="0.25">
      <c r="F3671" s="338">
        <v>25435850</v>
      </c>
      <c r="G3671" s="339" t="s">
        <v>3387</v>
      </c>
      <c r="H3671" s="340">
        <v>14</v>
      </c>
    </row>
    <row r="3672" spans="6:8" x14ac:dyDescent="0.25">
      <c r="F3672" s="338">
        <v>4679523</v>
      </c>
      <c r="G3672" s="339" t="s">
        <v>3380</v>
      </c>
      <c r="H3672" s="340">
        <v>14</v>
      </c>
    </row>
    <row r="3673" spans="6:8" x14ac:dyDescent="0.25">
      <c r="F3673" s="338">
        <v>25434949</v>
      </c>
      <c r="G3673" s="339" t="s">
        <v>3382</v>
      </c>
      <c r="H3673" s="340">
        <v>13</v>
      </c>
    </row>
    <row r="3674" spans="6:8" x14ac:dyDescent="0.25">
      <c r="F3674" s="338">
        <v>25434953</v>
      </c>
      <c r="G3674" s="339" t="s">
        <v>3383</v>
      </c>
      <c r="H3674" s="340">
        <v>13</v>
      </c>
    </row>
    <row r="3675" spans="6:8" x14ac:dyDescent="0.25">
      <c r="F3675" s="338">
        <v>34679312</v>
      </c>
      <c r="G3675" s="339" t="s">
        <v>3336</v>
      </c>
      <c r="H3675" s="340" t="s">
        <v>39</v>
      </c>
    </row>
    <row r="3676" spans="6:8" x14ac:dyDescent="0.25">
      <c r="F3676" s="338">
        <v>25435680</v>
      </c>
      <c r="G3676" s="339" t="s">
        <v>3335</v>
      </c>
      <c r="H3676" s="340" t="s">
        <v>20</v>
      </c>
    </row>
    <row r="3677" spans="6:8" x14ac:dyDescent="0.25">
      <c r="F3677" s="338">
        <v>4679674</v>
      </c>
      <c r="G3677" s="339" t="s">
        <v>3334</v>
      </c>
      <c r="H3677" s="340" t="s">
        <v>87</v>
      </c>
    </row>
    <row r="3678" spans="6:8" x14ac:dyDescent="0.25">
      <c r="F3678" s="338">
        <v>25434683</v>
      </c>
      <c r="G3678" s="339" t="s">
        <v>3342</v>
      </c>
      <c r="H3678" s="340">
        <v>14</v>
      </c>
    </row>
    <row r="3679" spans="6:8" x14ac:dyDescent="0.25">
      <c r="F3679" s="338">
        <v>10386812</v>
      </c>
      <c r="G3679" s="339" t="s">
        <v>3337</v>
      </c>
      <c r="H3679" s="340" t="s">
        <v>31</v>
      </c>
    </row>
    <row r="3680" spans="6:8" x14ac:dyDescent="0.25">
      <c r="F3680" s="338">
        <v>10387636</v>
      </c>
      <c r="G3680" s="339" t="s">
        <v>3341</v>
      </c>
      <c r="H3680" s="340" t="s">
        <v>31</v>
      </c>
    </row>
    <row r="3681" spans="6:8" x14ac:dyDescent="0.25">
      <c r="F3681" s="338">
        <v>34679257</v>
      </c>
      <c r="G3681" s="339" t="s">
        <v>3339</v>
      </c>
      <c r="H3681" s="340" t="s">
        <v>39</v>
      </c>
    </row>
    <row r="3682" spans="6:8" x14ac:dyDescent="0.25">
      <c r="F3682" s="338">
        <v>1059444104</v>
      </c>
      <c r="G3682" s="339" t="s">
        <v>3340</v>
      </c>
      <c r="H3682" s="340" t="s">
        <v>39</v>
      </c>
    </row>
    <row r="3683" spans="6:8" x14ac:dyDescent="0.25">
      <c r="F3683" s="338">
        <v>10388817</v>
      </c>
      <c r="G3683" s="339" t="s">
        <v>3338</v>
      </c>
      <c r="H3683" s="340" t="s">
        <v>31</v>
      </c>
    </row>
    <row r="3684" spans="6:8" x14ac:dyDescent="0.25">
      <c r="F3684" s="338">
        <v>25436130</v>
      </c>
      <c r="G3684" s="339" t="s">
        <v>3343</v>
      </c>
      <c r="H3684" s="340" t="s">
        <v>31</v>
      </c>
    </row>
    <row r="3685" spans="6:8" x14ac:dyDescent="0.25">
      <c r="F3685" s="338">
        <v>10388826</v>
      </c>
      <c r="G3685" s="339" t="s">
        <v>3330</v>
      </c>
      <c r="H3685" s="340" t="s">
        <v>39</v>
      </c>
    </row>
    <row r="3686" spans="6:8" x14ac:dyDescent="0.25">
      <c r="F3686" s="338">
        <v>10388928</v>
      </c>
      <c r="G3686" s="339" t="s">
        <v>3331</v>
      </c>
      <c r="H3686" s="340" t="s">
        <v>39</v>
      </c>
    </row>
    <row r="3687" spans="6:8" x14ac:dyDescent="0.25">
      <c r="F3687" s="338">
        <v>10387036</v>
      </c>
      <c r="G3687" s="339" t="s">
        <v>3332</v>
      </c>
      <c r="H3687" s="340" t="s">
        <v>31</v>
      </c>
    </row>
    <row r="3688" spans="6:8" x14ac:dyDescent="0.25">
      <c r="F3688" s="338">
        <v>34678541</v>
      </c>
      <c r="G3688" s="339" t="s">
        <v>3298</v>
      </c>
      <c r="H3688" s="340" t="s">
        <v>39</v>
      </c>
    </row>
    <row r="3689" spans="6:8" x14ac:dyDescent="0.25">
      <c r="F3689" s="338">
        <v>25436293</v>
      </c>
      <c r="G3689" s="339" t="s">
        <v>3327</v>
      </c>
      <c r="H3689" s="340">
        <v>14</v>
      </c>
    </row>
    <row r="3690" spans="6:8" x14ac:dyDescent="0.25">
      <c r="F3690" s="338">
        <v>25436444</v>
      </c>
      <c r="G3690" s="339" t="s">
        <v>3328</v>
      </c>
      <c r="H3690" s="340" t="s">
        <v>20</v>
      </c>
    </row>
    <row r="3691" spans="6:8" x14ac:dyDescent="0.25">
      <c r="F3691" s="338">
        <v>25436147</v>
      </c>
      <c r="G3691" s="339" t="s">
        <v>3326</v>
      </c>
      <c r="H3691" s="340" t="s">
        <v>32</v>
      </c>
    </row>
    <row r="3692" spans="6:8" x14ac:dyDescent="0.25">
      <c r="F3692" s="338">
        <v>10387240</v>
      </c>
      <c r="G3692" s="339" t="s">
        <v>3323</v>
      </c>
      <c r="H3692" s="340" t="s">
        <v>31</v>
      </c>
    </row>
    <row r="3693" spans="6:8" x14ac:dyDescent="0.25">
      <c r="F3693" s="338">
        <v>34678571</v>
      </c>
      <c r="G3693" s="339" t="s">
        <v>3324</v>
      </c>
      <c r="H3693" s="340" t="s">
        <v>39</v>
      </c>
    </row>
    <row r="3694" spans="6:8" x14ac:dyDescent="0.25">
      <c r="F3694" s="338">
        <v>34678781</v>
      </c>
      <c r="G3694" s="339" t="s">
        <v>3325</v>
      </c>
      <c r="H3694" s="340" t="s">
        <v>39</v>
      </c>
    </row>
    <row r="3695" spans="6:8" x14ac:dyDescent="0.25">
      <c r="F3695" s="341">
        <v>25435102</v>
      </c>
      <c r="G3695" s="342" t="s">
        <v>3121</v>
      </c>
      <c r="H3695" s="340">
        <v>14</v>
      </c>
    </row>
    <row r="3696" spans="6:8" x14ac:dyDescent="0.25">
      <c r="F3696" s="338">
        <v>25434963</v>
      </c>
      <c r="G3696" s="339" t="s">
        <v>3306</v>
      </c>
      <c r="H3696" s="340">
        <v>14</v>
      </c>
    </row>
    <row r="3697" spans="6:8" x14ac:dyDescent="0.25">
      <c r="F3697" s="338">
        <v>25435748</v>
      </c>
      <c r="G3697" s="339" t="s">
        <v>3304</v>
      </c>
      <c r="H3697" s="340" t="s">
        <v>31</v>
      </c>
    </row>
    <row r="3698" spans="6:8" x14ac:dyDescent="0.25">
      <c r="F3698" s="338">
        <v>25436138</v>
      </c>
      <c r="G3698" s="339" t="s">
        <v>3305</v>
      </c>
      <c r="H3698" s="340" t="s">
        <v>31</v>
      </c>
    </row>
    <row r="3699" spans="6:8" x14ac:dyDescent="0.25">
      <c r="F3699" s="338">
        <v>34678202</v>
      </c>
      <c r="G3699" s="339" t="s">
        <v>3301</v>
      </c>
      <c r="H3699" s="340">
        <v>14</v>
      </c>
    </row>
    <row r="3700" spans="6:8" x14ac:dyDescent="0.25">
      <c r="F3700" s="338">
        <v>34678791</v>
      </c>
      <c r="G3700" s="339" t="s">
        <v>3302</v>
      </c>
      <c r="H3700" s="340" t="s">
        <v>39</v>
      </c>
    </row>
    <row r="3701" spans="6:8" x14ac:dyDescent="0.25">
      <c r="F3701" s="338">
        <v>34679237</v>
      </c>
      <c r="G3701" s="339" t="s">
        <v>3303</v>
      </c>
      <c r="H3701" s="340" t="s">
        <v>31</v>
      </c>
    </row>
    <row r="3702" spans="6:8" x14ac:dyDescent="0.25">
      <c r="F3702" s="338">
        <v>25435532</v>
      </c>
      <c r="G3702" s="339" t="s">
        <v>3300</v>
      </c>
      <c r="H3702" s="340">
        <v>14</v>
      </c>
    </row>
    <row r="3703" spans="6:8" x14ac:dyDescent="0.25">
      <c r="F3703" s="338">
        <v>59663261</v>
      </c>
      <c r="G3703" s="339" t="s">
        <v>3299</v>
      </c>
      <c r="H3703" s="340">
        <v>14</v>
      </c>
    </row>
    <row r="3704" spans="6:8" x14ac:dyDescent="0.25">
      <c r="F3704" s="338">
        <v>1144143504</v>
      </c>
      <c r="G3704" s="339" t="s">
        <v>3333</v>
      </c>
      <c r="H3704" s="340" t="s">
        <v>39</v>
      </c>
    </row>
    <row r="3705" spans="6:8" x14ac:dyDescent="0.25">
      <c r="F3705" s="338">
        <v>25436282</v>
      </c>
      <c r="G3705" s="339" t="s">
        <v>3317</v>
      </c>
      <c r="H3705" s="340">
        <v>14</v>
      </c>
    </row>
    <row r="3706" spans="6:8" x14ac:dyDescent="0.25">
      <c r="F3706" s="338">
        <v>25436385</v>
      </c>
      <c r="G3706" s="339" t="s">
        <v>3322</v>
      </c>
      <c r="H3706" s="340">
        <v>14</v>
      </c>
    </row>
    <row r="3707" spans="6:8" x14ac:dyDescent="0.25">
      <c r="F3707" s="338">
        <v>25435301</v>
      </c>
      <c r="G3707" s="339" t="s">
        <v>3316</v>
      </c>
      <c r="H3707" s="340">
        <v>14</v>
      </c>
    </row>
    <row r="3708" spans="6:8" x14ac:dyDescent="0.25">
      <c r="F3708" s="338">
        <v>25435484</v>
      </c>
      <c r="G3708" s="339" t="s">
        <v>3310</v>
      </c>
      <c r="H3708" s="340" t="s">
        <v>32</v>
      </c>
    </row>
    <row r="3709" spans="6:8" x14ac:dyDescent="0.25">
      <c r="F3709" s="338">
        <v>25435913</v>
      </c>
      <c r="G3709" s="339" t="s">
        <v>3312</v>
      </c>
      <c r="H3709" s="340">
        <v>14</v>
      </c>
    </row>
    <row r="3710" spans="6:8" x14ac:dyDescent="0.25">
      <c r="F3710" s="338">
        <v>25436094</v>
      </c>
      <c r="G3710" s="339" t="s">
        <v>3315</v>
      </c>
      <c r="H3710" s="340" t="s">
        <v>23</v>
      </c>
    </row>
    <row r="3711" spans="6:8" x14ac:dyDescent="0.25">
      <c r="F3711" s="338">
        <v>25436131</v>
      </c>
      <c r="G3711" s="339" t="s">
        <v>3320</v>
      </c>
      <c r="H3711" s="340">
        <v>8</v>
      </c>
    </row>
    <row r="3712" spans="6:8" x14ac:dyDescent="0.25">
      <c r="F3712" s="338">
        <v>34679939</v>
      </c>
      <c r="G3712" s="339" t="s">
        <v>3311</v>
      </c>
      <c r="H3712" s="340" t="s">
        <v>31</v>
      </c>
    </row>
    <row r="3713" spans="6:8" x14ac:dyDescent="0.25">
      <c r="F3713" s="338">
        <v>34678234</v>
      </c>
      <c r="G3713" s="339" t="s">
        <v>3318</v>
      </c>
      <c r="H3713" s="340" t="s">
        <v>94</v>
      </c>
    </row>
    <row r="3714" spans="6:8" x14ac:dyDescent="0.25">
      <c r="F3714" s="338">
        <v>34678255</v>
      </c>
      <c r="G3714" s="339" t="s">
        <v>3314</v>
      </c>
      <c r="H3714" s="340" t="s">
        <v>24</v>
      </c>
    </row>
    <row r="3715" spans="6:8" x14ac:dyDescent="0.25">
      <c r="F3715" s="338">
        <v>34678287</v>
      </c>
      <c r="G3715" s="339" t="s">
        <v>3313</v>
      </c>
      <c r="H3715" s="340" t="s">
        <v>24</v>
      </c>
    </row>
    <row r="3716" spans="6:8" x14ac:dyDescent="0.25">
      <c r="F3716" s="338">
        <v>66680498</v>
      </c>
      <c r="G3716" s="339" t="s">
        <v>3321</v>
      </c>
      <c r="H3716" s="340" t="s">
        <v>21</v>
      </c>
    </row>
    <row r="3717" spans="6:8" x14ac:dyDescent="0.25">
      <c r="F3717" s="338">
        <v>34679574</v>
      </c>
      <c r="G3717" s="339" t="s">
        <v>3308</v>
      </c>
      <c r="H3717" s="340" t="s">
        <v>32</v>
      </c>
    </row>
    <row r="3718" spans="6:8" x14ac:dyDescent="0.25">
      <c r="F3718" s="338">
        <v>34679986</v>
      </c>
      <c r="G3718" s="339" t="s">
        <v>3319</v>
      </c>
      <c r="H3718" s="340" t="s">
        <v>31</v>
      </c>
    </row>
    <row r="3719" spans="6:8" x14ac:dyDescent="0.25">
      <c r="F3719" s="338">
        <v>29543537</v>
      </c>
      <c r="G3719" s="339" t="s">
        <v>3309</v>
      </c>
      <c r="H3719" s="340" t="s">
        <v>31</v>
      </c>
    </row>
    <row r="3720" spans="6:8" x14ac:dyDescent="0.25">
      <c r="F3720" s="338">
        <v>25435366</v>
      </c>
      <c r="G3720" s="339" t="s">
        <v>3297</v>
      </c>
      <c r="H3720" s="340">
        <v>4</v>
      </c>
    </row>
    <row r="3721" spans="6:8" x14ac:dyDescent="0.25">
      <c r="F3721" s="338">
        <v>25447442</v>
      </c>
      <c r="G3721" s="339" t="s">
        <v>3295</v>
      </c>
      <c r="H3721" s="340" t="s">
        <v>23</v>
      </c>
    </row>
    <row r="3722" spans="6:8" x14ac:dyDescent="0.25">
      <c r="F3722" s="338">
        <v>25435711</v>
      </c>
      <c r="G3722" s="339" t="s">
        <v>3293</v>
      </c>
      <c r="H3722" s="340" t="s">
        <v>39</v>
      </c>
    </row>
    <row r="3723" spans="6:8" x14ac:dyDescent="0.25">
      <c r="F3723" s="338">
        <v>25435785</v>
      </c>
      <c r="G3723" s="339" t="s">
        <v>3294</v>
      </c>
      <c r="H3723" s="340" t="s">
        <v>31</v>
      </c>
    </row>
    <row r="3724" spans="6:8" x14ac:dyDescent="0.25">
      <c r="F3724" s="338">
        <v>4679424</v>
      </c>
      <c r="G3724" s="339" t="s">
        <v>3291</v>
      </c>
      <c r="H3724" s="340">
        <v>14</v>
      </c>
    </row>
    <row r="3725" spans="6:8" x14ac:dyDescent="0.25">
      <c r="F3725" s="338">
        <v>10388182</v>
      </c>
      <c r="G3725" s="339" t="s">
        <v>3296</v>
      </c>
      <c r="H3725" s="340" t="s">
        <v>39</v>
      </c>
    </row>
    <row r="3726" spans="6:8" x14ac:dyDescent="0.25">
      <c r="F3726" s="338">
        <v>34679441</v>
      </c>
      <c r="G3726" s="339" t="s">
        <v>3292</v>
      </c>
      <c r="H3726" s="340" t="s">
        <v>40</v>
      </c>
    </row>
    <row r="3727" spans="6:8" x14ac:dyDescent="0.25">
      <c r="F3727" s="338">
        <v>4679768</v>
      </c>
      <c r="G3727" s="339" t="s">
        <v>3290</v>
      </c>
      <c r="H3727" s="340">
        <v>14</v>
      </c>
    </row>
    <row r="3728" spans="6:8" x14ac:dyDescent="0.25">
      <c r="F3728" s="338">
        <v>25436297</v>
      </c>
      <c r="G3728" s="339" t="s">
        <v>3284</v>
      </c>
      <c r="H3728" s="340" t="s">
        <v>39</v>
      </c>
    </row>
    <row r="3729" spans="6:8" x14ac:dyDescent="0.25">
      <c r="F3729" s="338">
        <v>25436469</v>
      </c>
      <c r="G3729" s="339" t="s">
        <v>3285</v>
      </c>
      <c r="H3729" s="340" t="s">
        <v>39</v>
      </c>
    </row>
    <row r="3730" spans="6:8" x14ac:dyDescent="0.25">
      <c r="F3730" s="338">
        <v>25435600</v>
      </c>
      <c r="G3730" s="339" t="s">
        <v>3282</v>
      </c>
      <c r="H3730" s="340" t="s">
        <v>32</v>
      </c>
    </row>
    <row r="3731" spans="6:8" x14ac:dyDescent="0.25">
      <c r="F3731" s="338">
        <v>10386816</v>
      </c>
      <c r="G3731" s="339" t="s">
        <v>3287</v>
      </c>
      <c r="H3731" s="340" t="s">
        <v>31</v>
      </c>
    </row>
    <row r="3732" spans="6:8" x14ac:dyDescent="0.25">
      <c r="F3732" s="338">
        <v>66985664</v>
      </c>
      <c r="G3732" s="339" t="s">
        <v>3280</v>
      </c>
      <c r="H3732" s="340" t="s">
        <v>32</v>
      </c>
    </row>
    <row r="3733" spans="6:8" x14ac:dyDescent="0.25">
      <c r="F3733" s="338">
        <v>48628578</v>
      </c>
      <c r="G3733" s="339" t="s">
        <v>3288</v>
      </c>
      <c r="H3733" s="340" t="s">
        <v>20</v>
      </c>
    </row>
    <row r="3734" spans="6:8" x14ac:dyDescent="0.25">
      <c r="F3734" s="338">
        <v>48629569</v>
      </c>
      <c r="G3734" s="339" t="s">
        <v>3289</v>
      </c>
      <c r="H3734" s="340" t="s">
        <v>31</v>
      </c>
    </row>
    <row r="3735" spans="6:8" x14ac:dyDescent="0.25">
      <c r="F3735" s="338">
        <v>34569459</v>
      </c>
      <c r="G3735" s="339" t="s">
        <v>3281</v>
      </c>
      <c r="H3735" s="340" t="s">
        <v>31</v>
      </c>
    </row>
    <row r="3736" spans="6:8" x14ac:dyDescent="0.25">
      <c r="F3736" s="338">
        <v>34678390</v>
      </c>
      <c r="G3736" s="339" t="s">
        <v>3286</v>
      </c>
      <c r="H3736" s="340" t="s">
        <v>24</v>
      </c>
    </row>
    <row r="3737" spans="6:8" x14ac:dyDescent="0.25">
      <c r="F3737" s="338">
        <v>25435784</v>
      </c>
      <c r="G3737" s="339" t="s">
        <v>3283</v>
      </c>
      <c r="H3737" s="340">
        <v>13</v>
      </c>
    </row>
    <row r="3738" spans="6:8" x14ac:dyDescent="0.25">
      <c r="F3738" s="338">
        <v>25436295</v>
      </c>
      <c r="G3738" s="339" t="s">
        <v>3278</v>
      </c>
      <c r="H3738" s="340" t="s">
        <v>20</v>
      </c>
    </row>
    <row r="3739" spans="6:8" x14ac:dyDescent="0.25">
      <c r="F3739" s="338">
        <v>34678631</v>
      </c>
      <c r="G3739" s="339" t="s">
        <v>3277</v>
      </c>
      <c r="H3739" s="340" t="s">
        <v>21</v>
      </c>
    </row>
    <row r="3740" spans="6:8" x14ac:dyDescent="0.25">
      <c r="F3740" s="338">
        <v>25435409</v>
      </c>
      <c r="G3740" s="339" t="s">
        <v>3276</v>
      </c>
      <c r="H3740" s="340" t="s">
        <v>32</v>
      </c>
    </row>
    <row r="3741" spans="6:8" x14ac:dyDescent="0.25">
      <c r="F3741" s="338">
        <v>34679098</v>
      </c>
      <c r="G3741" s="339" t="s">
        <v>3275</v>
      </c>
      <c r="H3741" s="340" t="s">
        <v>21</v>
      </c>
    </row>
    <row r="3742" spans="6:8" x14ac:dyDescent="0.25">
      <c r="F3742" s="338">
        <v>34405077</v>
      </c>
      <c r="G3742" s="339" t="s">
        <v>3271</v>
      </c>
      <c r="H3742" s="340">
        <v>14</v>
      </c>
    </row>
    <row r="3743" spans="6:8" x14ac:dyDescent="0.25">
      <c r="F3743" s="338">
        <v>25435766</v>
      </c>
      <c r="G3743" s="339" t="s">
        <v>3269</v>
      </c>
      <c r="H3743" s="340" t="s">
        <v>20</v>
      </c>
    </row>
    <row r="3744" spans="6:8" x14ac:dyDescent="0.25">
      <c r="F3744" s="338">
        <v>34678215</v>
      </c>
      <c r="G3744" s="339" t="s">
        <v>3270</v>
      </c>
      <c r="H3744" s="340" t="s">
        <v>21</v>
      </c>
    </row>
    <row r="3745" spans="6:8" x14ac:dyDescent="0.25">
      <c r="F3745" s="338">
        <v>25444564</v>
      </c>
      <c r="G3745" s="339" t="s">
        <v>3274</v>
      </c>
      <c r="H3745" s="340" t="s">
        <v>20</v>
      </c>
    </row>
    <row r="3746" spans="6:8" x14ac:dyDescent="0.25">
      <c r="F3746" s="338">
        <v>25436037</v>
      </c>
      <c r="G3746" s="339" t="s">
        <v>3272</v>
      </c>
      <c r="H3746" s="340" t="s">
        <v>32</v>
      </c>
    </row>
    <row r="3747" spans="6:8" x14ac:dyDescent="0.25">
      <c r="F3747" s="338">
        <v>25436133</v>
      </c>
      <c r="G3747" s="339" t="s">
        <v>3273</v>
      </c>
      <c r="H3747" s="340" t="s">
        <v>31</v>
      </c>
    </row>
    <row r="3748" spans="6:8" x14ac:dyDescent="0.25">
      <c r="F3748" s="338">
        <v>34679286</v>
      </c>
      <c r="G3748" s="339" t="s">
        <v>3266</v>
      </c>
      <c r="H3748" s="340" t="s">
        <v>39</v>
      </c>
    </row>
    <row r="3749" spans="6:8" x14ac:dyDescent="0.25">
      <c r="F3749" s="338">
        <v>66941706</v>
      </c>
      <c r="G3749" s="339" t="s">
        <v>3264</v>
      </c>
      <c r="H3749" s="340" t="s">
        <v>39</v>
      </c>
    </row>
    <row r="3750" spans="6:8" x14ac:dyDescent="0.25">
      <c r="F3750" s="338">
        <v>6384419</v>
      </c>
      <c r="G3750" s="339" t="s">
        <v>3263</v>
      </c>
      <c r="H3750" s="340" t="s">
        <v>31</v>
      </c>
    </row>
    <row r="3751" spans="6:8" x14ac:dyDescent="0.25">
      <c r="F3751" s="338">
        <v>59671104</v>
      </c>
      <c r="G3751" s="339" t="s">
        <v>3261</v>
      </c>
      <c r="H3751" s="340">
        <v>14</v>
      </c>
    </row>
    <row r="3752" spans="6:8" x14ac:dyDescent="0.25">
      <c r="F3752" s="338">
        <v>52545211</v>
      </c>
      <c r="G3752" s="339" t="s">
        <v>3262</v>
      </c>
      <c r="H3752" s="340" t="s">
        <v>39</v>
      </c>
    </row>
    <row r="3753" spans="6:8" x14ac:dyDescent="0.25">
      <c r="F3753" s="338">
        <v>25447402</v>
      </c>
      <c r="G3753" s="339" t="s">
        <v>3259</v>
      </c>
      <c r="H3753" s="340" t="s">
        <v>20</v>
      </c>
    </row>
    <row r="3754" spans="6:8" x14ac:dyDescent="0.25">
      <c r="F3754" s="338">
        <v>34679436</v>
      </c>
      <c r="G3754" s="339" t="s">
        <v>3260</v>
      </c>
      <c r="H3754" s="340" t="s">
        <v>39</v>
      </c>
    </row>
    <row r="3755" spans="6:8" x14ac:dyDescent="0.25">
      <c r="F3755" s="338">
        <v>25435633</v>
      </c>
      <c r="G3755" s="339" t="s">
        <v>3257</v>
      </c>
      <c r="H3755" s="340" t="s">
        <v>20</v>
      </c>
    </row>
    <row r="3756" spans="6:8" x14ac:dyDescent="0.25">
      <c r="F3756" s="338">
        <v>25436186</v>
      </c>
      <c r="G3756" s="339" t="s">
        <v>3258</v>
      </c>
      <c r="H3756" s="340">
        <v>14</v>
      </c>
    </row>
    <row r="3757" spans="6:8" x14ac:dyDescent="0.25">
      <c r="F3757" s="338">
        <v>34678104</v>
      </c>
      <c r="G3757" s="339" t="s">
        <v>3256</v>
      </c>
      <c r="H3757" s="340" t="s">
        <v>31</v>
      </c>
    </row>
    <row r="3758" spans="6:8" x14ac:dyDescent="0.25">
      <c r="F3758" s="338">
        <v>25435466</v>
      </c>
      <c r="G3758" s="339" t="s">
        <v>3253</v>
      </c>
      <c r="H3758" s="340">
        <v>13</v>
      </c>
    </row>
    <row r="3759" spans="6:8" x14ac:dyDescent="0.25">
      <c r="F3759" s="338">
        <v>34677978</v>
      </c>
      <c r="G3759" s="339" t="s">
        <v>3254</v>
      </c>
      <c r="H3759" s="340" t="s">
        <v>21</v>
      </c>
    </row>
    <row r="3760" spans="6:8" x14ac:dyDescent="0.25">
      <c r="F3760" s="338">
        <v>25436092</v>
      </c>
      <c r="G3760" s="339" t="s">
        <v>3252</v>
      </c>
      <c r="H3760" s="340">
        <v>14</v>
      </c>
    </row>
    <row r="3761" spans="6:8" x14ac:dyDescent="0.25">
      <c r="F3761" s="338">
        <v>34677948</v>
      </c>
      <c r="G3761" s="339" t="s">
        <v>3255</v>
      </c>
      <c r="H3761" s="340">
        <v>14</v>
      </c>
    </row>
    <row r="3762" spans="6:8" x14ac:dyDescent="0.25">
      <c r="F3762" s="338">
        <v>25292577</v>
      </c>
      <c r="G3762" s="339" t="s">
        <v>3243</v>
      </c>
      <c r="H3762" s="340" t="s">
        <v>31</v>
      </c>
    </row>
    <row r="3763" spans="6:8" x14ac:dyDescent="0.25">
      <c r="F3763" s="338">
        <v>10386153</v>
      </c>
      <c r="G3763" s="339" t="s">
        <v>3242</v>
      </c>
      <c r="H3763" s="340" t="s">
        <v>39</v>
      </c>
    </row>
    <row r="3764" spans="6:8" x14ac:dyDescent="0.25">
      <c r="F3764" s="338">
        <v>10389597</v>
      </c>
      <c r="G3764" s="339" t="s">
        <v>3244</v>
      </c>
      <c r="H3764" s="340" t="s">
        <v>31</v>
      </c>
    </row>
    <row r="3765" spans="6:8" x14ac:dyDescent="0.25">
      <c r="F3765" s="338">
        <v>25436452</v>
      </c>
      <c r="G3765" s="339" t="s">
        <v>3247</v>
      </c>
      <c r="H3765" s="340" t="s">
        <v>39</v>
      </c>
    </row>
    <row r="3766" spans="6:8" x14ac:dyDescent="0.25">
      <c r="F3766" s="338">
        <v>10388761</v>
      </c>
      <c r="G3766" s="339" t="s">
        <v>3249</v>
      </c>
      <c r="H3766" s="340" t="s">
        <v>39</v>
      </c>
    </row>
    <row r="3767" spans="6:8" x14ac:dyDescent="0.25">
      <c r="F3767" s="338">
        <v>48629795</v>
      </c>
      <c r="G3767" s="339" t="s">
        <v>3245</v>
      </c>
      <c r="H3767" s="340" t="s">
        <v>31</v>
      </c>
    </row>
    <row r="3768" spans="6:8" x14ac:dyDescent="0.25">
      <c r="F3768" s="338">
        <v>1059444055</v>
      </c>
      <c r="G3768" s="339" t="s">
        <v>3246</v>
      </c>
      <c r="H3768" s="340" t="s">
        <v>31</v>
      </c>
    </row>
    <row r="3769" spans="6:8" x14ac:dyDescent="0.25">
      <c r="F3769" s="338">
        <v>25435731</v>
      </c>
      <c r="G3769" s="339" t="s">
        <v>3250</v>
      </c>
      <c r="H3769" s="340" t="s">
        <v>31</v>
      </c>
    </row>
    <row r="3770" spans="6:8" x14ac:dyDescent="0.25">
      <c r="F3770" s="338">
        <v>1059445522</v>
      </c>
      <c r="G3770" s="339" t="s">
        <v>3251</v>
      </c>
      <c r="H3770" s="340" t="s">
        <v>31</v>
      </c>
    </row>
    <row r="3771" spans="6:8" x14ac:dyDescent="0.25">
      <c r="F3771" s="338">
        <v>1059445196</v>
      </c>
      <c r="G3771" s="339" t="s">
        <v>3248</v>
      </c>
      <c r="H3771" s="340" t="s">
        <v>31</v>
      </c>
    </row>
    <row r="3772" spans="6:8" x14ac:dyDescent="0.25">
      <c r="F3772" s="338">
        <v>25435818</v>
      </c>
      <c r="G3772" s="339" t="s">
        <v>3238</v>
      </c>
      <c r="H3772" s="340" t="s">
        <v>31</v>
      </c>
    </row>
    <row r="3773" spans="6:8" x14ac:dyDescent="0.25">
      <c r="F3773" s="338">
        <v>10387169</v>
      </c>
      <c r="G3773" s="339" t="s">
        <v>3235</v>
      </c>
      <c r="H3773" s="340" t="s">
        <v>39</v>
      </c>
    </row>
    <row r="3774" spans="6:8" x14ac:dyDescent="0.25">
      <c r="F3774" s="338">
        <v>4681535</v>
      </c>
      <c r="G3774" s="339" t="s">
        <v>3236</v>
      </c>
      <c r="H3774" s="340">
        <v>4</v>
      </c>
    </row>
    <row r="3775" spans="6:8" x14ac:dyDescent="0.25">
      <c r="F3775" s="338">
        <v>25717905</v>
      </c>
      <c r="G3775" s="339" t="s">
        <v>3241</v>
      </c>
      <c r="H3775" s="340" t="s">
        <v>21</v>
      </c>
    </row>
    <row r="3776" spans="6:8" x14ac:dyDescent="0.25">
      <c r="F3776" s="338">
        <v>48629766</v>
      </c>
      <c r="G3776" s="339" t="s">
        <v>3239</v>
      </c>
      <c r="H3776" s="340" t="s">
        <v>31</v>
      </c>
    </row>
    <row r="3777" spans="6:8" x14ac:dyDescent="0.25">
      <c r="F3777" s="338">
        <v>34679402</v>
      </c>
      <c r="G3777" s="339" t="s">
        <v>3237</v>
      </c>
      <c r="H3777" s="340" t="s">
        <v>31</v>
      </c>
    </row>
    <row r="3778" spans="6:8" x14ac:dyDescent="0.25">
      <c r="F3778" s="338">
        <v>1059445200</v>
      </c>
      <c r="G3778" s="339" t="s">
        <v>3240</v>
      </c>
      <c r="H3778" s="340" t="s">
        <v>39</v>
      </c>
    </row>
    <row r="3779" spans="6:8" x14ac:dyDescent="0.25">
      <c r="F3779" s="338">
        <v>4679971</v>
      </c>
      <c r="G3779" s="339" t="s">
        <v>3227</v>
      </c>
      <c r="H3779" s="340">
        <v>14</v>
      </c>
    </row>
    <row r="3780" spans="6:8" x14ac:dyDescent="0.25">
      <c r="F3780" s="338">
        <v>34678537</v>
      </c>
      <c r="G3780" s="339" t="s">
        <v>3228</v>
      </c>
      <c r="H3780" s="340" t="s">
        <v>20</v>
      </c>
    </row>
    <row r="3781" spans="6:8" x14ac:dyDescent="0.25">
      <c r="F3781" s="338">
        <v>34678363</v>
      </c>
      <c r="G3781" s="339" t="s">
        <v>3234</v>
      </c>
      <c r="H3781" s="340" t="s">
        <v>20</v>
      </c>
    </row>
    <row r="3782" spans="6:8" x14ac:dyDescent="0.25">
      <c r="F3782" s="338">
        <v>34678636</v>
      </c>
      <c r="G3782" s="339" t="s">
        <v>3230</v>
      </c>
      <c r="H3782" s="340" t="s">
        <v>39</v>
      </c>
    </row>
    <row r="3783" spans="6:8" x14ac:dyDescent="0.25">
      <c r="F3783" s="338">
        <v>48629693</v>
      </c>
      <c r="G3783" s="339" t="s">
        <v>3231</v>
      </c>
      <c r="H3783" s="340" t="s">
        <v>39</v>
      </c>
    </row>
    <row r="3784" spans="6:8" x14ac:dyDescent="0.25">
      <c r="F3784" s="338">
        <v>1059444609</v>
      </c>
      <c r="G3784" s="339" t="s">
        <v>3233</v>
      </c>
      <c r="H3784" s="340" t="s">
        <v>31</v>
      </c>
    </row>
    <row r="3785" spans="6:8" x14ac:dyDescent="0.25">
      <c r="F3785" s="338">
        <v>29227187</v>
      </c>
      <c r="G3785" s="339" t="s">
        <v>3232</v>
      </c>
      <c r="H3785" s="340">
        <v>14</v>
      </c>
    </row>
    <row r="3786" spans="6:8" x14ac:dyDescent="0.25">
      <c r="F3786" s="338">
        <v>10388867</v>
      </c>
      <c r="G3786" s="339" t="s">
        <v>3225</v>
      </c>
      <c r="H3786" s="340" t="s">
        <v>39</v>
      </c>
    </row>
    <row r="3787" spans="6:8" x14ac:dyDescent="0.25">
      <c r="F3787" s="338">
        <v>34678073</v>
      </c>
      <c r="G3787" s="339" t="s">
        <v>3226</v>
      </c>
      <c r="H3787" s="340" t="s">
        <v>31</v>
      </c>
    </row>
    <row r="3788" spans="6:8" x14ac:dyDescent="0.25">
      <c r="F3788" s="338">
        <v>1059446985</v>
      </c>
      <c r="G3788" s="339" t="s">
        <v>3224</v>
      </c>
      <c r="H3788" s="340" t="s">
        <v>31</v>
      </c>
    </row>
    <row r="3789" spans="6:8" x14ac:dyDescent="0.25">
      <c r="F3789" s="338">
        <v>4679614</v>
      </c>
      <c r="G3789" s="339" t="s">
        <v>3223</v>
      </c>
      <c r="H3789" s="340">
        <v>14</v>
      </c>
    </row>
    <row r="3790" spans="6:8" x14ac:dyDescent="0.25">
      <c r="F3790" s="338">
        <v>25717887</v>
      </c>
      <c r="G3790" s="339" t="s">
        <v>3214</v>
      </c>
      <c r="H3790" s="340" t="s">
        <v>39</v>
      </c>
    </row>
    <row r="3791" spans="6:8" x14ac:dyDescent="0.25">
      <c r="F3791" s="338">
        <v>25436433</v>
      </c>
      <c r="G3791" s="339" t="s">
        <v>3217</v>
      </c>
      <c r="H3791" s="340" t="s">
        <v>31</v>
      </c>
    </row>
    <row r="3792" spans="6:8" x14ac:dyDescent="0.25">
      <c r="F3792" s="338">
        <v>25448821</v>
      </c>
      <c r="G3792" s="339" t="s">
        <v>3218</v>
      </c>
      <c r="H3792" s="340">
        <v>14</v>
      </c>
    </row>
    <row r="3793" spans="6:8" x14ac:dyDescent="0.25">
      <c r="F3793" s="338">
        <v>25435808</v>
      </c>
      <c r="G3793" s="339" t="s">
        <v>3216</v>
      </c>
      <c r="H3793" s="340">
        <v>4</v>
      </c>
    </row>
    <row r="3794" spans="6:8" x14ac:dyDescent="0.25">
      <c r="F3794" s="338">
        <v>89006701</v>
      </c>
      <c r="G3794" s="339" t="s">
        <v>3219</v>
      </c>
      <c r="H3794" s="340" t="s">
        <v>31</v>
      </c>
    </row>
    <row r="3795" spans="6:8" x14ac:dyDescent="0.25">
      <c r="F3795" s="338">
        <v>48628630</v>
      </c>
      <c r="G3795" s="339" t="s">
        <v>3215</v>
      </c>
      <c r="H3795" s="340" t="s">
        <v>31</v>
      </c>
    </row>
    <row r="3796" spans="6:8" x14ac:dyDescent="0.25">
      <c r="F3796" s="338">
        <v>16865640</v>
      </c>
      <c r="G3796" s="339" t="s">
        <v>3221</v>
      </c>
      <c r="H3796" s="340" t="s">
        <v>31</v>
      </c>
    </row>
    <row r="3797" spans="6:8" x14ac:dyDescent="0.25">
      <c r="F3797" s="338">
        <v>25435864</v>
      </c>
      <c r="G3797" s="339" t="s">
        <v>3222</v>
      </c>
      <c r="H3797" s="340" t="s">
        <v>20</v>
      </c>
    </row>
    <row r="3798" spans="6:8" x14ac:dyDescent="0.25">
      <c r="F3798" s="338">
        <v>1059445669</v>
      </c>
      <c r="G3798" s="339" t="s">
        <v>3220</v>
      </c>
      <c r="H3798" s="340" t="s">
        <v>31</v>
      </c>
    </row>
    <row r="3799" spans="6:8" x14ac:dyDescent="0.25">
      <c r="F3799" s="338">
        <v>25435767</v>
      </c>
      <c r="G3799" s="339" t="s">
        <v>3209</v>
      </c>
      <c r="H3799" s="340" t="s">
        <v>32</v>
      </c>
    </row>
    <row r="3800" spans="6:8" x14ac:dyDescent="0.25">
      <c r="F3800" s="338">
        <v>34678103</v>
      </c>
      <c r="G3800" s="339" t="s">
        <v>3210</v>
      </c>
      <c r="H3800" s="340" t="s">
        <v>31</v>
      </c>
    </row>
    <row r="3801" spans="6:8" x14ac:dyDescent="0.25">
      <c r="F3801" s="338">
        <v>34678798</v>
      </c>
      <c r="G3801" s="339" t="s">
        <v>3208</v>
      </c>
      <c r="H3801" s="340" t="s">
        <v>31</v>
      </c>
    </row>
    <row r="3802" spans="6:8" x14ac:dyDescent="0.25">
      <c r="F3802" s="338">
        <v>34678641</v>
      </c>
      <c r="G3802" s="339" t="s">
        <v>3207</v>
      </c>
      <c r="H3802" s="340" t="s">
        <v>31</v>
      </c>
    </row>
    <row r="3803" spans="6:8" x14ac:dyDescent="0.25">
      <c r="F3803" s="338">
        <v>1061987152</v>
      </c>
      <c r="G3803" s="339" t="s">
        <v>5596</v>
      </c>
      <c r="H3803" s="340" t="s">
        <v>31</v>
      </c>
    </row>
    <row r="3804" spans="6:8" x14ac:dyDescent="0.25">
      <c r="F3804" s="338">
        <v>25435874</v>
      </c>
      <c r="G3804" s="339" t="s">
        <v>3213</v>
      </c>
      <c r="H3804" s="340" t="s">
        <v>31</v>
      </c>
    </row>
    <row r="3805" spans="6:8" x14ac:dyDescent="0.25">
      <c r="F3805" s="338">
        <v>48629567</v>
      </c>
      <c r="G3805" s="339" t="s">
        <v>3212</v>
      </c>
      <c r="H3805" s="340" t="s">
        <v>39</v>
      </c>
    </row>
    <row r="3806" spans="6:8" x14ac:dyDescent="0.25">
      <c r="F3806" s="338">
        <v>1059444549</v>
      </c>
      <c r="G3806" s="339" t="s">
        <v>3205</v>
      </c>
      <c r="H3806" s="340" t="s">
        <v>39</v>
      </c>
    </row>
    <row r="3807" spans="6:8" x14ac:dyDescent="0.25">
      <c r="F3807" s="338">
        <v>1061198057</v>
      </c>
      <c r="G3807" s="339" t="s">
        <v>3204</v>
      </c>
      <c r="H3807" s="340" t="s">
        <v>39</v>
      </c>
    </row>
    <row r="3808" spans="6:8" x14ac:dyDescent="0.25">
      <c r="F3808" s="338">
        <v>34678069</v>
      </c>
      <c r="G3808" s="339" t="s">
        <v>3202</v>
      </c>
      <c r="H3808" s="340" t="s">
        <v>21</v>
      </c>
    </row>
    <row r="3809" spans="6:8" x14ac:dyDescent="0.25">
      <c r="F3809" s="338">
        <v>1059445291</v>
      </c>
      <c r="G3809" s="339" t="s">
        <v>3203</v>
      </c>
      <c r="H3809" s="340" t="s">
        <v>31</v>
      </c>
    </row>
    <row r="3810" spans="6:8" x14ac:dyDescent="0.25">
      <c r="F3810" s="338">
        <v>34679396</v>
      </c>
      <c r="G3810" s="339" t="s">
        <v>3200</v>
      </c>
      <c r="H3810" s="340" t="s">
        <v>31</v>
      </c>
    </row>
    <row r="3811" spans="6:8" x14ac:dyDescent="0.25">
      <c r="F3811" s="338">
        <v>34679588</v>
      </c>
      <c r="G3811" s="339" t="s">
        <v>3199</v>
      </c>
      <c r="H3811" s="340" t="s">
        <v>31</v>
      </c>
    </row>
    <row r="3812" spans="6:8" x14ac:dyDescent="0.25">
      <c r="F3812" s="338">
        <v>34679511</v>
      </c>
      <c r="G3812" s="339" t="s">
        <v>3198</v>
      </c>
      <c r="H3812" s="340" t="s">
        <v>31</v>
      </c>
    </row>
    <row r="3813" spans="6:8" x14ac:dyDescent="0.25">
      <c r="F3813" s="338">
        <v>1059447907</v>
      </c>
      <c r="G3813" s="339" t="s">
        <v>3197</v>
      </c>
      <c r="H3813" s="340" t="s">
        <v>39</v>
      </c>
    </row>
    <row r="3814" spans="6:8" x14ac:dyDescent="0.25">
      <c r="F3814" s="338">
        <v>25436340</v>
      </c>
      <c r="G3814" s="339" t="s">
        <v>3190</v>
      </c>
      <c r="H3814" s="340" t="s">
        <v>39</v>
      </c>
    </row>
    <row r="3815" spans="6:8" x14ac:dyDescent="0.25">
      <c r="F3815" s="338">
        <v>25434880</v>
      </c>
      <c r="G3815" s="339" t="s">
        <v>3193</v>
      </c>
      <c r="H3815" s="340">
        <v>14</v>
      </c>
    </row>
    <row r="3816" spans="6:8" x14ac:dyDescent="0.25">
      <c r="F3816" s="338">
        <v>34678001</v>
      </c>
      <c r="G3816" s="339" t="s">
        <v>3191</v>
      </c>
      <c r="H3816" s="340" t="s">
        <v>31</v>
      </c>
    </row>
    <row r="3817" spans="6:8" x14ac:dyDescent="0.25">
      <c r="F3817" s="338">
        <v>1010040810</v>
      </c>
      <c r="G3817" s="339" t="s">
        <v>13685</v>
      </c>
      <c r="H3817" s="340" t="s">
        <v>31</v>
      </c>
    </row>
    <row r="3818" spans="6:8" x14ac:dyDescent="0.25">
      <c r="F3818" s="338">
        <v>10387127</v>
      </c>
      <c r="G3818" s="339" t="s">
        <v>3195</v>
      </c>
      <c r="H3818" s="340" t="s">
        <v>39</v>
      </c>
    </row>
    <row r="3819" spans="6:8" x14ac:dyDescent="0.25">
      <c r="F3819" s="338">
        <v>34678632</v>
      </c>
      <c r="G3819" s="339" t="s">
        <v>3194</v>
      </c>
      <c r="H3819" s="340" t="s">
        <v>31</v>
      </c>
    </row>
    <row r="3820" spans="6:8" x14ac:dyDescent="0.25">
      <c r="F3820" s="338">
        <v>1059444592</v>
      </c>
      <c r="G3820" s="339" t="s">
        <v>3196</v>
      </c>
      <c r="H3820" s="340" t="s">
        <v>31</v>
      </c>
    </row>
    <row r="3821" spans="6:8" x14ac:dyDescent="0.25">
      <c r="F3821" s="338">
        <v>4679686</v>
      </c>
      <c r="G3821" s="339" t="s">
        <v>3187</v>
      </c>
      <c r="H3821" s="340" t="s">
        <v>31</v>
      </c>
    </row>
    <row r="3822" spans="6:8" x14ac:dyDescent="0.25">
      <c r="F3822" s="338">
        <v>25435919</v>
      </c>
      <c r="G3822" s="339" t="s">
        <v>3189</v>
      </c>
      <c r="H3822" s="340" t="s">
        <v>31</v>
      </c>
    </row>
    <row r="3823" spans="6:8" x14ac:dyDescent="0.25">
      <c r="F3823" s="338">
        <v>1059447667</v>
      </c>
      <c r="G3823" s="339" t="s">
        <v>3188</v>
      </c>
      <c r="H3823" s="340" t="s">
        <v>89</v>
      </c>
    </row>
    <row r="3824" spans="6:8" x14ac:dyDescent="0.25">
      <c r="F3824" s="338">
        <v>1059445964</v>
      </c>
      <c r="G3824" s="339" t="s">
        <v>3186</v>
      </c>
      <c r="H3824" s="340" t="s">
        <v>39</v>
      </c>
    </row>
    <row r="3825" spans="6:8" x14ac:dyDescent="0.25">
      <c r="F3825" s="338">
        <v>1059446874</v>
      </c>
      <c r="G3825" s="339" t="s">
        <v>3185</v>
      </c>
      <c r="H3825" s="340" t="s">
        <v>39</v>
      </c>
    </row>
    <row r="3826" spans="6:8" x14ac:dyDescent="0.25">
      <c r="F3826" s="338">
        <v>34679445</v>
      </c>
      <c r="G3826" s="339" t="s">
        <v>3184</v>
      </c>
      <c r="H3826" s="340" t="s">
        <v>31</v>
      </c>
    </row>
    <row r="3827" spans="6:8" x14ac:dyDescent="0.25">
      <c r="F3827" s="338">
        <v>34678436</v>
      </c>
      <c r="G3827" s="339" t="s">
        <v>3183</v>
      </c>
      <c r="H3827" s="340" t="s">
        <v>39</v>
      </c>
    </row>
    <row r="3828" spans="6:8" x14ac:dyDescent="0.25">
      <c r="F3828" s="338">
        <v>48628679</v>
      </c>
      <c r="G3828" s="339" t="s">
        <v>3181</v>
      </c>
      <c r="H3828" s="340" t="s">
        <v>31</v>
      </c>
    </row>
    <row r="3829" spans="6:8" x14ac:dyDescent="0.25">
      <c r="F3829" s="338">
        <v>34678911</v>
      </c>
      <c r="G3829" s="339" t="s">
        <v>3182</v>
      </c>
      <c r="H3829" s="340" t="s">
        <v>31</v>
      </c>
    </row>
    <row r="3830" spans="6:8" x14ac:dyDescent="0.25">
      <c r="F3830" s="338">
        <v>25436248</v>
      </c>
      <c r="G3830" s="339" t="s">
        <v>3176</v>
      </c>
      <c r="H3830" s="340">
        <v>14</v>
      </c>
    </row>
    <row r="3831" spans="6:8" x14ac:dyDescent="0.25">
      <c r="F3831" s="338">
        <v>25435464</v>
      </c>
      <c r="G3831" s="339" t="s">
        <v>3171</v>
      </c>
      <c r="H3831" s="340">
        <v>14</v>
      </c>
    </row>
    <row r="3832" spans="6:8" x14ac:dyDescent="0.25">
      <c r="F3832" s="338">
        <v>25435534</v>
      </c>
      <c r="G3832" s="339" t="s">
        <v>3172</v>
      </c>
      <c r="H3832" s="340">
        <v>14</v>
      </c>
    </row>
    <row r="3833" spans="6:8" x14ac:dyDescent="0.25">
      <c r="F3833" s="338">
        <v>25435554</v>
      </c>
      <c r="G3833" s="339" t="s">
        <v>3173</v>
      </c>
      <c r="H3833" s="340">
        <v>14</v>
      </c>
    </row>
    <row r="3834" spans="6:8" x14ac:dyDescent="0.25">
      <c r="F3834" s="338">
        <v>25435604</v>
      </c>
      <c r="G3834" s="339" t="s">
        <v>3174</v>
      </c>
      <c r="H3834" s="340">
        <v>14</v>
      </c>
    </row>
    <row r="3835" spans="6:8" x14ac:dyDescent="0.25">
      <c r="F3835" s="338">
        <v>4679453</v>
      </c>
      <c r="G3835" s="339" t="s">
        <v>3170</v>
      </c>
      <c r="H3835" s="340">
        <v>13</v>
      </c>
    </row>
    <row r="3836" spans="6:8" x14ac:dyDescent="0.25">
      <c r="F3836" s="338">
        <v>25436097</v>
      </c>
      <c r="G3836" s="339" t="s">
        <v>3179</v>
      </c>
      <c r="H3836" s="340" t="s">
        <v>23</v>
      </c>
    </row>
    <row r="3837" spans="6:8" x14ac:dyDescent="0.25">
      <c r="F3837" s="338">
        <v>31377311</v>
      </c>
      <c r="G3837" s="339" t="s">
        <v>3177</v>
      </c>
      <c r="H3837" s="340">
        <v>14</v>
      </c>
    </row>
    <row r="3838" spans="6:8" x14ac:dyDescent="0.25">
      <c r="F3838" s="338">
        <v>31265502</v>
      </c>
      <c r="G3838" s="339" t="s">
        <v>3175</v>
      </c>
      <c r="H3838" s="340">
        <v>14</v>
      </c>
    </row>
    <row r="3839" spans="6:8" x14ac:dyDescent="0.25">
      <c r="F3839" s="338">
        <v>98429922</v>
      </c>
      <c r="G3839" s="339" t="s">
        <v>3178</v>
      </c>
      <c r="H3839" s="340" t="s">
        <v>40</v>
      </c>
    </row>
    <row r="3840" spans="6:8" x14ac:dyDescent="0.25">
      <c r="F3840" s="338">
        <v>25435735</v>
      </c>
      <c r="G3840" s="339" t="s">
        <v>3137</v>
      </c>
      <c r="H3840" s="340" t="s">
        <v>31</v>
      </c>
    </row>
    <row r="3841" spans="6:8" x14ac:dyDescent="0.25">
      <c r="F3841" s="338">
        <v>34679338</v>
      </c>
      <c r="G3841" s="339" t="s">
        <v>3138</v>
      </c>
      <c r="H3841" s="340" t="s">
        <v>21</v>
      </c>
    </row>
    <row r="3842" spans="6:8" x14ac:dyDescent="0.25">
      <c r="F3842" s="338">
        <v>25436202</v>
      </c>
      <c r="G3842" s="339" t="s">
        <v>3155</v>
      </c>
      <c r="H3842" s="340" t="s">
        <v>31</v>
      </c>
    </row>
    <row r="3843" spans="6:8" x14ac:dyDescent="0.25">
      <c r="F3843" s="338">
        <v>25436235</v>
      </c>
      <c r="G3843" s="339" t="s">
        <v>3156</v>
      </c>
      <c r="H3843" s="340" t="s">
        <v>23</v>
      </c>
    </row>
    <row r="3844" spans="6:8" x14ac:dyDescent="0.25">
      <c r="F3844" s="338">
        <v>25435113</v>
      </c>
      <c r="G3844" s="339" t="s">
        <v>3147</v>
      </c>
      <c r="H3844" s="340">
        <v>14</v>
      </c>
    </row>
    <row r="3845" spans="6:8" x14ac:dyDescent="0.25">
      <c r="F3845" s="338">
        <v>25436342</v>
      </c>
      <c r="G3845" s="339" t="s">
        <v>3165</v>
      </c>
      <c r="H3845" s="340">
        <v>14</v>
      </c>
    </row>
    <row r="3846" spans="6:8" x14ac:dyDescent="0.25">
      <c r="F3846" s="338">
        <v>25436412</v>
      </c>
      <c r="G3846" s="339" t="s">
        <v>3157</v>
      </c>
      <c r="H3846" s="340">
        <v>14</v>
      </c>
    </row>
    <row r="3847" spans="6:8" x14ac:dyDescent="0.25">
      <c r="F3847" s="338">
        <v>25435351</v>
      </c>
      <c r="G3847" s="339" t="s">
        <v>3148</v>
      </c>
      <c r="H3847" s="340">
        <v>13</v>
      </c>
    </row>
    <row r="3848" spans="6:8" x14ac:dyDescent="0.25">
      <c r="F3848" s="338">
        <v>25441059</v>
      </c>
      <c r="G3848" s="339" t="s">
        <v>3158</v>
      </c>
      <c r="H3848" s="340">
        <v>14</v>
      </c>
    </row>
    <row r="3849" spans="6:8" x14ac:dyDescent="0.25">
      <c r="F3849" s="338">
        <v>25441069</v>
      </c>
      <c r="G3849" s="339" t="s">
        <v>3159</v>
      </c>
      <c r="H3849" s="340" t="s">
        <v>31</v>
      </c>
    </row>
    <row r="3850" spans="6:8" x14ac:dyDescent="0.25">
      <c r="F3850" s="338">
        <v>25435629</v>
      </c>
      <c r="G3850" s="339" t="s">
        <v>3149</v>
      </c>
      <c r="H3850" s="340">
        <v>14</v>
      </c>
    </row>
    <row r="3851" spans="6:8" x14ac:dyDescent="0.25">
      <c r="F3851" s="338">
        <v>25434682</v>
      </c>
      <c r="G3851" s="339" t="s">
        <v>3145</v>
      </c>
      <c r="H3851" s="340">
        <v>14</v>
      </c>
    </row>
    <row r="3852" spans="6:8" x14ac:dyDescent="0.25">
      <c r="F3852" s="338">
        <v>25434936</v>
      </c>
      <c r="G3852" s="339" t="s">
        <v>3146</v>
      </c>
      <c r="H3852" s="340">
        <v>14</v>
      </c>
    </row>
    <row r="3853" spans="6:8" x14ac:dyDescent="0.25">
      <c r="F3853" s="338">
        <v>25436099</v>
      </c>
      <c r="G3853" s="339" t="s">
        <v>3151</v>
      </c>
      <c r="H3853" s="340">
        <v>14</v>
      </c>
    </row>
    <row r="3854" spans="6:8" x14ac:dyDescent="0.25">
      <c r="F3854" s="338">
        <v>25436100</v>
      </c>
      <c r="G3854" s="339" t="s">
        <v>3160</v>
      </c>
      <c r="H3854" s="340">
        <v>14</v>
      </c>
    </row>
    <row r="3855" spans="6:8" x14ac:dyDescent="0.25">
      <c r="F3855" s="338">
        <v>1480189</v>
      </c>
      <c r="G3855" s="339" t="s">
        <v>3140</v>
      </c>
      <c r="H3855" s="340">
        <v>6</v>
      </c>
    </row>
    <row r="3856" spans="6:8" x14ac:dyDescent="0.25">
      <c r="F3856" s="338">
        <v>25436125</v>
      </c>
      <c r="G3856" s="339" t="s">
        <v>3152</v>
      </c>
      <c r="H3856" s="340" t="s">
        <v>31</v>
      </c>
    </row>
    <row r="3857" spans="6:8" x14ac:dyDescent="0.25">
      <c r="F3857" s="338">
        <v>25436162</v>
      </c>
      <c r="G3857" s="339" t="s">
        <v>3153</v>
      </c>
      <c r="H3857" s="340" t="s">
        <v>31</v>
      </c>
    </row>
    <row r="3858" spans="6:8" x14ac:dyDescent="0.25">
      <c r="F3858" s="338">
        <v>25436166</v>
      </c>
      <c r="G3858" s="339" t="s">
        <v>3154</v>
      </c>
      <c r="H3858" s="340">
        <v>14</v>
      </c>
    </row>
    <row r="3859" spans="6:8" x14ac:dyDescent="0.25">
      <c r="F3859" s="338">
        <v>4679692</v>
      </c>
      <c r="G3859" s="339" t="s">
        <v>3139</v>
      </c>
      <c r="H3859" s="340">
        <v>13</v>
      </c>
    </row>
    <row r="3860" spans="6:8" x14ac:dyDescent="0.25">
      <c r="F3860" s="338">
        <v>25281220</v>
      </c>
      <c r="G3860" s="339" t="s">
        <v>3167</v>
      </c>
      <c r="H3860" s="340" t="s">
        <v>21</v>
      </c>
    </row>
    <row r="3861" spans="6:8" x14ac:dyDescent="0.25">
      <c r="F3861" s="338">
        <v>25274737</v>
      </c>
      <c r="G3861" s="339" t="s">
        <v>3166</v>
      </c>
      <c r="H3861" s="340" t="s">
        <v>24</v>
      </c>
    </row>
    <row r="3862" spans="6:8" x14ac:dyDescent="0.25">
      <c r="F3862" s="338">
        <v>25717678</v>
      </c>
      <c r="G3862" s="339" t="s">
        <v>3169</v>
      </c>
      <c r="H3862" s="340" t="s">
        <v>21</v>
      </c>
    </row>
    <row r="3863" spans="6:8" x14ac:dyDescent="0.25">
      <c r="F3863" s="338">
        <v>10385950</v>
      </c>
      <c r="G3863" s="339" t="s">
        <v>3141</v>
      </c>
      <c r="H3863" s="340">
        <v>1</v>
      </c>
    </row>
    <row r="3864" spans="6:8" x14ac:dyDescent="0.25">
      <c r="F3864" s="338">
        <v>25436325</v>
      </c>
      <c r="G3864" s="339" t="s">
        <v>3161</v>
      </c>
      <c r="H3864" s="340" t="s">
        <v>31</v>
      </c>
    </row>
    <row r="3865" spans="6:8" x14ac:dyDescent="0.25">
      <c r="F3865" s="338">
        <v>38469348</v>
      </c>
      <c r="G3865" s="339" t="s">
        <v>3142</v>
      </c>
      <c r="H3865" s="340" t="s">
        <v>39</v>
      </c>
    </row>
    <row r="3866" spans="6:8" x14ac:dyDescent="0.25">
      <c r="F3866" s="338">
        <v>34677932</v>
      </c>
      <c r="G3866" s="339" t="s">
        <v>3143</v>
      </c>
      <c r="H3866" s="340">
        <v>14</v>
      </c>
    </row>
    <row r="3867" spans="6:8" x14ac:dyDescent="0.25">
      <c r="F3867" s="338">
        <v>34678079</v>
      </c>
      <c r="G3867" s="339" t="s">
        <v>3163</v>
      </c>
      <c r="H3867" s="340" t="s">
        <v>21</v>
      </c>
    </row>
    <row r="3868" spans="6:8" x14ac:dyDescent="0.25">
      <c r="F3868" s="338">
        <v>34678341</v>
      </c>
      <c r="G3868" s="339" t="s">
        <v>3144</v>
      </c>
      <c r="H3868" s="340">
        <v>14</v>
      </c>
    </row>
    <row r="3869" spans="6:8" x14ac:dyDescent="0.25">
      <c r="F3869" s="338">
        <v>48629763</v>
      </c>
      <c r="G3869" s="339" t="s">
        <v>3164</v>
      </c>
      <c r="H3869" s="340" t="s">
        <v>31</v>
      </c>
    </row>
    <row r="3870" spans="6:8" x14ac:dyDescent="0.25">
      <c r="F3870" s="338">
        <v>34678447</v>
      </c>
      <c r="G3870" s="339" t="s">
        <v>3162</v>
      </c>
      <c r="H3870" s="340" t="s">
        <v>21</v>
      </c>
    </row>
    <row r="3871" spans="6:8" x14ac:dyDescent="0.25">
      <c r="F3871" s="338">
        <v>66999270</v>
      </c>
      <c r="G3871" s="339" t="s">
        <v>3168</v>
      </c>
      <c r="H3871" s="340" t="s">
        <v>21</v>
      </c>
    </row>
    <row r="3872" spans="6:8" x14ac:dyDescent="0.25">
      <c r="F3872" s="338">
        <v>25435904</v>
      </c>
      <c r="G3872" s="339" t="s">
        <v>3150</v>
      </c>
      <c r="H3872" s="340">
        <v>14</v>
      </c>
    </row>
    <row r="3873" spans="6:8" x14ac:dyDescent="0.25">
      <c r="F3873" s="338">
        <v>25435361</v>
      </c>
      <c r="G3873" s="339" t="s">
        <v>3136</v>
      </c>
      <c r="H3873" s="340">
        <v>14</v>
      </c>
    </row>
    <row r="3874" spans="6:8" x14ac:dyDescent="0.25">
      <c r="F3874" s="338">
        <v>25436451</v>
      </c>
      <c r="G3874" s="339" t="s">
        <v>3133</v>
      </c>
      <c r="H3874" s="340" t="s">
        <v>94</v>
      </c>
    </row>
    <row r="3875" spans="6:8" x14ac:dyDescent="0.25">
      <c r="F3875" s="338">
        <v>25435410</v>
      </c>
      <c r="G3875" s="339" t="s">
        <v>3132</v>
      </c>
      <c r="H3875" s="340">
        <v>13</v>
      </c>
    </row>
    <row r="3876" spans="6:8" x14ac:dyDescent="0.25">
      <c r="F3876" s="338">
        <v>25435751</v>
      </c>
      <c r="G3876" s="339" t="s">
        <v>3126</v>
      </c>
      <c r="H3876" s="340">
        <v>14</v>
      </c>
    </row>
    <row r="3877" spans="6:8" x14ac:dyDescent="0.25">
      <c r="F3877" s="338">
        <v>25435806</v>
      </c>
      <c r="G3877" s="339" t="s">
        <v>3127</v>
      </c>
      <c r="H3877" s="340">
        <v>12</v>
      </c>
    </row>
    <row r="3878" spans="6:8" x14ac:dyDescent="0.25">
      <c r="F3878" s="338">
        <v>25434885</v>
      </c>
      <c r="G3878" s="339" t="s">
        <v>3124</v>
      </c>
      <c r="H3878" s="340">
        <v>14</v>
      </c>
    </row>
    <row r="3879" spans="6:8" x14ac:dyDescent="0.25">
      <c r="F3879" s="338">
        <v>25435964</v>
      </c>
      <c r="G3879" s="339" t="s">
        <v>3128</v>
      </c>
      <c r="H3879" s="340">
        <v>14</v>
      </c>
    </row>
    <row r="3880" spans="6:8" x14ac:dyDescent="0.25">
      <c r="F3880" s="338">
        <v>25435976</v>
      </c>
      <c r="G3880" s="339" t="s">
        <v>3129</v>
      </c>
      <c r="H3880" s="340">
        <v>14</v>
      </c>
    </row>
    <row r="3881" spans="6:8" x14ac:dyDescent="0.25">
      <c r="F3881" s="338">
        <v>25434952</v>
      </c>
      <c r="G3881" s="339" t="s">
        <v>3125</v>
      </c>
      <c r="H3881" s="340">
        <v>14</v>
      </c>
    </row>
    <row r="3882" spans="6:8" x14ac:dyDescent="0.25">
      <c r="F3882" s="338">
        <v>25436190</v>
      </c>
      <c r="G3882" s="339" t="s">
        <v>3229</v>
      </c>
      <c r="H3882" s="340" t="s">
        <v>31</v>
      </c>
    </row>
    <row r="3883" spans="6:8" x14ac:dyDescent="0.25">
      <c r="F3883" s="338">
        <v>34677996</v>
      </c>
      <c r="G3883" s="339" t="s">
        <v>3131</v>
      </c>
      <c r="H3883" s="340" t="s">
        <v>21</v>
      </c>
    </row>
    <row r="3884" spans="6:8" x14ac:dyDescent="0.25">
      <c r="F3884" s="338">
        <v>34677959</v>
      </c>
      <c r="G3884" s="339" t="s">
        <v>3122</v>
      </c>
      <c r="H3884" s="340">
        <v>10</v>
      </c>
    </row>
    <row r="3885" spans="6:8" x14ac:dyDescent="0.25">
      <c r="F3885" s="338">
        <v>34678643</v>
      </c>
      <c r="G3885" s="339" t="s">
        <v>3130</v>
      </c>
      <c r="H3885" s="340" t="s">
        <v>94</v>
      </c>
    </row>
    <row r="3886" spans="6:8" x14ac:dyDescent="0.25">
      <c r="F3886" s="338">
        <v>48630052</v>
      </c>
      <c r="G3886" s="339" t="s">
        <v>3134</v>
      </c>
      <c r="H3886" s="340" t="s">
        <v>94</v>
      </c>
    </row>
    <row r="3887" spans="6:8" x14ac:dyDescent="0.25">
      <c r="F3887" s="338">
        <v>34679288</v>
      </c>
      <c r="G3887" s="339" t="s">
        <v>3123</v>
      </c>
      <c r="H3887" s="340" t="s">
        <v>39</v>
      </c>
    </row>
    <row r="3888" spans="6:8" x14ac:dyDescent="0.25">
      <c r="F3888" s="338">
        <v>34679330</v>
      </c>
      <c r="G3888" s="339" t="s">
        <v>3135</v>
      </c>
      <c r="H3888" s="340" t="s">
        <v>31</v>
      </c>
    </row>
    <row r="3889" spans="6:8" x14ac:dyDescent="0.25">
      <c r="F3889" s="338">
        <v>34678175</v>
      </c>
      <c r="G3889" s="339" t="s">
        <v>3681</v>
      </c>
      <c r="H3889" s="340" t="s">
        <v>31</v>
      </c>
    </row>
    <row r="3890" spans="6:8" x14ac:dyDescent="0.25">
      <c r="F3890" s="338">
        <v>34511616</v>
      </c>
      <c r="G3890" s="339" t="s">
        <v>3118</v>
      </c>
      <c r="H3890" s="340">
        <v>14</v>
      </c>
    </row>
    <row r="3891" spans="6:8" x14ac:dyDescent="0.25">
      <c r="F3891" s="338">
        <v>34513201</v>
      </c>
      <c r="G3891" s="339" t="s">
        <v>3119</v>
      </c>
      <c r="H3891" s="340">
        <v>14</v>
      </c>
    </row>
    <row r="3892" spans="6:8" x14ac:dyDescent="0.25">
      <c r="F3892" s="338">
        <v>34509617</v>
      </c>
      <c r="G3892" s="339" t="s">
        <v>3117</v>
      </c>
      <c r="H3892" s="340">
        <v>14</v>
      </c>
    </row>
    <row r="3893" spans="6:8" x14ac:dyDescent="0.25">
      <c r="F3893" s="338">
        <v>25371107</v>
      </c>
      <c r="G3893" s="339" t="s">
        <v>3107</v>
      </c>
      <c r="H3893" s="340">
        <v>14</v>
      </c>
    </row>
    <row r="3894" spans="6:8" x14ac:dyDescent="0.25">
      <c r="F3894" s="338">
        <v>25371157</v>
      </c>
      <c r="G3894" s="339" t="s">
        <v>3108</v>
      </c>
      <c r="H3894" s="340">
        <v>14</v>
      </c>
    </row>
    <row r="3895" spans="6:8" x14ac:dyDescent="0.25">
      <c r="F3895" s="338">
        <v>25371167</v>
      </c>
      <c r="G3895" s="339" t="s">
        <v>3109</v>
      </c>
      <c r="H3895" s="340">
        <v>14</v>
      </c>
    </row>
    <row r="3896" spans="6:8" x14ac:dyDescent="0.25">
      <c r="F3896" s="338">
        <v>25371281</v>
      </c>
      <c r="G3896" s="339" t="s">
        <v>3110</v>
      </c>
      <c r="H3896" s="340">
        <v>14</v>
      </c>
    </row>
    <row r="3897" spans="6:8" x14ac:dyDescent="0.25">
      <c r="F3897" s="338">
        <v>25371337</v>
      </c>
      <c r="G3897" s="339" t="s">
        <v>3111</v>
      </c>
      <c r="H3897" s="340">
        <v>14</v>
      </c>
    </row>
    <row r="3898" spans="6:8" x14ac:dyDescent="0.25">
      <c r="F3898" s="338">
        <v>25371497</v>
      </c>
      <c r="G3898" s="339" t="s">
        <v>3087</v>
      </c>
      <c r="H3898" s="340">
        <v>14</v>
      </c>
    </row>
    <row r="3899" spans="6:8" x14ac:dyDescent="0.25">
      <c r="F3899" s="338">
        <v>25388923</v>
      </c>
      <c r="G3899" s="339" t="s">
        <v>3114</v>
      </c>
      <c r="H3899" s="340">
        <v>14</v>
      </c>
    </row>
    <row r="3900" spans="6:8" x14ac:dyDescent="0.25">
      <c r="F3900" s="338">
        <v>25717931</v>
      </c>
      <c r="G3900" s="339" t="s">
        <v>3095</v>
      </c>
      <c r="H3900" s="340" t="s">
        <v>39</v>
      </c>
    </row>
    <row r="3901" spans="6:8" x14ac:dyDescent="0.25">
      <c r="F3901" s="338">
        <v>34512291</v>
      </c>
      <c r="G3901" s="339" t="s">
        <v>3115</v>
      </c>
      <c r="H3901" s="340">
        <v>14</v>
      </c>
    </row>
    <row r="3902" spans="6:8" x14ac:dyDescent="0.25">
      <c r="F3902" s="338">
        <v>34512894</v>
      </c>
      <c r="G3902" s="339" t="s">
        <v>3113</v>
      </c>
      <c r="H3902" s="340">
        <v>14</v>
      </c>
    </row>
    <row r="3903" spans="6:8" x14ac:dyDescent="0.25">
      <c r="F3903" s="338">
        <v>34510835</v>
      </c>
      <c r="G3903" s="339" t="s">
        <v>3112</v>
      </c>
      <c r="H3903" s="340">
        <v>14</v>
      </c>
    </row>
    <row r="3904" spans="6:8" x14ac:dyDescent="0.25">
      <c r="F3904" s="338">
        <v>35199339</v>
      </c>
      <c r="G3904" s="339" t="s">
        <v>3104</v>
      </c>
      <c r="H3904" s="340" t="s">
        <v>32</v>
      </c>
    </row>
    <row r="3905" spans="6:8" x14ac:dyDescent="0.25">
      <c r="F3905" s="338">
        <v>76334090</v>
      </c>
      <c r="G3905" s="339" t="s">
        <v>3105</v>
      </c>
      <c r="H3905" s="340">
        <v>14</v>
      </c>
    </row>
    <row r="3906" spans="6:8" x14ac:dyDescent="0.25">
      <c r="F3906" s="338">
        <v>34620166</v>
      </c>
      <c r="G3906" s="339" t="s">
        <v>3103</v>
      </c>
      <c r="H3906" s="340" t="s">
        <v>23</v>
      </c>
    </row>
    <row r="3907" spans="6:8" x14ac:dyDescent="0.25">
      <c r="F3907" s="338">
        <v>34598622</v>
      </c>
      <c r="G3907" s="339" t="s">
        <v>3106</v>
      </c>
      <c r="H3907" s="340">
        <v>14</v>
      </c>
    </row>
    <row r="3908" spans="6:8" x14ac:dyDescent="0.25">
      <c r="F3908" s="338">
        <v>25371060</v>
      </c>
      <c r="G3908" s="339" t="s">
        <v>3090</v>
      </c>
      <c r="H3908" s="340">
        <v>14</v>
      </c>
    </row>
    <row r="3909" spans="6:8" x14ac:dyDescent="0.25">
      <c r="F3909" s="338">
        <v>25371064</v>
      </c>
      <c r="G3909" s="339" t="s">
        <v>3091</v>
      </c>
      <c r="H3909" s="340">
        <v>14</v>
      </c>
    </row>
    <row r="3910" spans="6:8" x14ac:dyDescent="0.25">
      <c r="F3910" s="338">
        <v>25371077</v>
      </c>
      <c r="G3910" s="339" t="s">
        <v>3092</v>
      </c>
      <c r="H3910" s="340">
        <v>14</v>
      </c>
    </row>
    <row r="3911" spans="6:8" x14ac:dyDescent="0.25">
      <c r="F3911" s="338">
        <v>25371096</v>
      </c>
      <c r="G3911" s="339" t="s">
        <v>3093</v>
      </c>
      <c r="H3911" s="340">
        <v>14</v>
      </c>
    </row>
    <row r="3912" spans="6:8" x14ac:dyDescent="0.25">
      <c r="F3912" s="338">
        <v>25371112</v>
      </c>
      <c r="G3912" s="339" t="s">
        <v>3094</v>
      </c>
      <c r="H3912" s="340">
        <v>14</v>
      </c>
    </row>
    <row r="3913" spans="6:8" x14ac:dyDescent="0.25">
      <c r="F3913" s="338">
        <v>34513191</v>
      </c>
      <c r="G3913" s="339" t="s">
        <v>3102</v>
      </c>
      <c r="H3913" s="340">
        <v>14</v>
      </c>
    </row>
    <row r="3914" spans="6:8" x14ac:dyDescent="0.25">
      <c r="F3914" s="338">
        <v>34515118</v>
      </c>
      <c r="G3914" s="339" t="s">
        <v>3097</v>
      </c>
      <c r="H3914" s="340">
        <v>14</v>
      </c>
    </row>
    <row r="3915" spans="6:8" x14ac:dyDescent="0.25">
      <c r="F3915" s="338">
        <v>27296899</v>
      </c>
      <c r="G3915" s="339" t="s">
        <v>3098</v>
      </c>
      <c r="H3915" s="340">
        <v>14</v>
      </c>
    </row>
    <row r="3916" spans="6:8" x14ac:dyDescent="0.25">
      <c r="F3916" s="338">
        <v>34565067</v>
      </c>
      <c r="G3916" s="339" t="s">
        <v>3099</v>
      </c>
      <c r="H3916" s="340" t="s">
        <v>31</v>
      </c>
    </row>
    <row r="3917" spans="6:8" x14ac:dyDescent="0.25">
      <c r="F3917" s="338">
        <v>66880374</v>
      </c>
      <c r="G3917" s="339" t="s">
        <v>3101</v>
      </c>
      <c r="H3917" s="340" t="s">
        <v>31</v>
      </c>
    </row>
    <row r="3918" spans="6:8" x14ac:dyDescent="0.25">
      <c r="F3918" s="338">
        <v>34535155</v>
      </c>
      <c r="G3918" s="339" t="s">
        <v>3096</v>
      </c>
      <c r="H3918" s="340" t="s">
        <v>31</v>
      </c>
    </row>
    <row r="3919" spans="6:8" x14ac:dyDescent="0.25">
      <c r="F3919" s="338">
        <v>1130944711</v>
      </c>
      <c r="G3919" s="339" t="s">
        <v>3088</v>
      </c>
      <c r="H3919" s="340" t="s">
        <v>31</v>
      </c>
    </row>
    <row r="3920" spans="6:8" x14ac:dyDescent="0.25">
      <c r="F3920" s="338">
        <v>34598584</v>
      </c>
      <c r="G3920" s="339" t="s">
        <v>3089</v>
      </c>
      <c r="H3920" s="340">
        <v>14</v>
      </c>
    </row>
    <row r="3921" spans="6:8" x14ac:dyDescent="0.25">
      <c r="F3921" s="338">
        <v>34594040</v>
      </c>
      <c r="G3921" s="339" t="s">
        <v>3100</v>
      </c>
      <c r="H3921" s="340">
        <v>14</v>
      </c>
    </row>
    <row r="3922" spans="6:8" x14ac:dyDescent="0.25">
      <c r="F3922" s="338">
        <v>34513616</v>
      </c>
      <c r="G3922" s="339" t="s">
        <v>3085</v>
      </c>
      <c r="H3922" s="340" t="s">
        <v>23</v>
      </c>
    </row>
    <row r="3923" spans="6:8" x14ac:dyDescent="0.25">
      <c r="F3923" s="338">
        <v>34599957</v>
      </c>
      <c r="G3923" s="339" t="s">
        <v>3086</v>
      </c>
      <c r="H3923" s="340" t="s">
        <v>31</v>
      </c>
    </row>
    <row r="3924" spans="6:8" x14ac:dyDescent="0.25">
      <c r="F3924" s="338">
        <v>34620216</v>
      </c>
      <c r="G3924" s="339" t="s">
        <v>3084</v>
      </c>
      <c r="H3924" s="340" t="s">
        <v>39</v>
      </c>
    </row>
    <row r="3925" spans="6:8" x14ac:dyDescent="0.25">
      <c r="F3925" s="338">
        <v>34620189</v>
      </c>
      <c r="G3925" s="339" t="s">
        <v>4113</v>
      </c>
      <c r="H3925" s="340" t="s">
        <v>92</v>
      </c>
    </row>
    <row r="3926" spans="6:8" x14ac:dyDescent="0.25">
      <c r="F3926" s="338">
        <v>48621032</v>
      </c>
      <c r="G3926" s="339" t="s">
        <v>3082</v>
      </c>
      <c r="H3926" s="340">
        <v>14</v>
      </c>
    </row>
    <row r="3927" spans="6:8" x14ac:dyDescent="0.25">
      <c r="F3927" s="338">
        <v>34598812</v>
      </c>
      <c r="G3927" s="339" t="s">
        <v>3083</v>
      </c>
      <c r="H3927" s="340">
        <v>14</v>
      </c>
    </row>
    <row r="3928" spans="6:8" x14ac:dyDescent="0.25">
      <c r="F3928" s="338">
        <v>25371152</v>
      </c>
      <c r="G3928" s="339" t="s">
        <v>3078</v>
      </c>
      <c r="H3928" s="340">
        <v>14</v>
      </c>
    </row>
    <row r="3929" spans="6:8" x14ac:dyDescent="0.25">
      <c r="F3929" s="338">
        <v>25295762</v>
      </c>
      <c r="G3929" s="339" t="s">
        <v>3077</v>
      </c>
      <c r="H3929" s="340">
        <v>14</v>
      </c>
    </row>
    <row r="3930" spans="6:8" x14ac:dyDescent="0.25">
      <c r="F3930" s="338">
        <v>25669896</v>
      </c>
      <c r="G3930" s="339" t="s">
        <v>3079</v>
      </c>
      <c r="H3930" s="340">
        <v>14</v>
      </c>
    </row>
    <row r="3931" spans="6:8" x14ac:dyDescent="0.25">
      <c r="F3931" s="338">
        <v>34508151</v>
      </c>
      <c r="G3931" s="339" t="s">
        <v>3080</v>
      </c>
      <c r="H3931" s="340">
        <v>7</v>
      </c>
    </row>
    <row r="3932" spans="6:8" x14ac:dyDescent="0.25">
      <c r="F3932" s="338">
        <v>1144038767</v>
      </c>
      <c r="G3932" s="339" t="s">
        <v>3081</v>
      </c>
      <c r="H3932" s="340" t="s">
        <v>32</v>
      </c>
    </row>
    <row r="3933" spans="6:8" x14ac:dyDescent="0.25">
      <c r="F3933" s="338">
        <v>29926226</v>
      </c>
      <c r="G3933" s="339" t="s">
        <v>3073</v>
      </c>
      <c r="H3933" s="340">
        <v>14</v>
      </c>
    </row>
    <row r="3934" spans="6:8" x14ac:dyDescent="0.25">
      <c r="F3934" s="338">
        <v>10556089</v>
      </c>
      <c r="G3934" s="339" t="s">
        <v>3072</v>
      </c>
      <c r="H3934" s="340">
        <v>14</v>
      </c>
    </row>
    <row r="3935" spans="6:8" x14ac:dyDescent="0.25">
      <c r="F3935" s="338">
        <v>66830135</v>
      </c>
      <c r="G3935" s="339" t="s">
        <v>3074</v>
      </c>
      <c r="H3935" s="340">
        <v>14</v>
      </c>
    </row>
    <row r="3936" spans="6:8" x14ac:dyDescent="0.25">
      <c r="F3936" s="338">
        <v>34598162</v>
      </c>
      <c r="G3936" s="339" t="s">
        <v>3075</v>
      </c>
      <c r="H3936" s="340">
        <v>14</v>
      </c>
    </row>
    <row r="3937" spans="6:8" x14ac:dyDescent="0.25">
      <c r="F3937" s="338">
        <v>34598817</v>
      </c>
      <c r="G3937" s="339" t="s">
        <v>3076</v>
      </c>
      <c r="H3937" s="340">
        <v>14</v>
      </c>
    </row>
    <row r="3938" spans="6:8" x14ac:dyDescent="0.25">
      <c r="F3938" s="338">
        <v>10488278</v>
      </c>
      <c r="G3938" s="339" t="s">
        <v>3064</v>
      </c>
      <c r="H3938" s="340" t="s">
        <v>31</v>
      </c>
    </row>
    <row r="3939" spans="6:8" x14ac:dyDescent="0.25">
      <c r="F3939" s="338">
        <v>34511367</v>
      </c>
      <c r="G3939" s="339" t="s">
        <v>3067</v>
      </c>
      <c r="H3939" s="340" t="s">
        <v>23</v>
      </c>
    </row>
    <row r="3940" spans="6:8" x14ac:dyDescent="0.25">
      <c r="F3940" s="338">
        <v>25497322</v>
      </c>
      <c r="G3940" s="339" t="s">
        <v>3068</v>
      </c>
      <c r="H3940" s="340">
        <v>13</v>
      </c>
    </row>
    <row r="3941" spans="6:8" x14ac:dyDescent="0.25">
      <c r="F3941" s="338">
        <v>34515780</v>
      </c>
      <c r="G3941" s="339" t="s">
        <v>3069</v>
      </c>
      <c r="H3941" s="340">
        <v>14</v>
      </c>
    </row>
    <row r="3942" spans="6:8" x14ac:dyDescent="0.25">
      <c r="F3942" s="338">
        <v>48619225</v>
      </c>
      <c r="G3942" s="339" t="s">
        <v>3066</v>
      </c>
      <c r="H3942" s="340">
        <v>14</v>
      </c>
    </row>
    <row r="3943" spans="6:8" x14ac:dyDescent="0.25">
      <c r="F3943" s="338">
        <v>25371120</v>
      </c>
      <c r="G3943" s="339" t="s">
        <v>3070</v>
      </c>
      <c r="H3943" s="340" t="s">
        <v>31</v>
      </c>
    </row>
    <row r="3944" spans="6:8" x14ac:dyDescent="0.25">
      <c r="F3944" s="338">
        <v>1062299713</v>
      </c>
      <c r="G3944" s="339" t="s">
        <v>3071</v>
      </c>
      <c r="H3944" s="340" t="s">
        <v>39</v>
      </c>
    </row>
    <row r="3945" spans="6:8" x14ac:dyDescent="0.25">
      <c r="F3945" s="338">
        <v>66736864</v>
      </c>
      <c r="G3945" s="339" t="s">
        <v>3065</v>
      </c>
      <c r="H3945" s="340" t="s">
        <v>40</v>
      </c>
    </row>
    <row r="3946" spans="6:8" x14ac:dyDescent="0.25">
      <c r="F3946" s="338">
        <v>25370956</v>
      </c>
      <c r="G3946" s="339" t="s">
        <v>3059</v>
      </c>
      <c r="H3946" s="340">
        <v>14</v>
      </c>
    </row>
    <row r="3947" spans="6:8" x14ac:dyDescent="0.25">
      <c r="F3947" s="338">
        <v>25371065</v>
      </c>
      <c r="G3947" s="339" t="s">
        <v>3060</v>
      </c>
      <c r="H3947" s="340">
        <v>14</v>
      </c>
    </row>
    <row r="3948" spans="6:8" x14ac:dyDescent="0.25">
      <c r="F3948" s="338">
        <v>25363707</v>
      </c>
      <c r="G3948" s="339" t="s">
        <v>3063</v>
      </c>
      <c r="H3948" s="340">
        <v>14</v>
      </c>
    </row>
    <row r="3949" spans="6:8" x14ac:dyDescent="0.25">
      <c r="F3949" s="338">
        <v>34511820</v>
      </c>
      <c r="G3949" s="339" t="s">
        <v>3062</v>
      </c>
      <c r="H3949" s="340">
        <v>14</v>
      </c>
    </row>
    <row r="3950" spans="6:8" x14ac:dyDescent="0.25">
      <c r="F3950" s="338">
        <v>31875425</v>
      </c>
      <c r="G3950" s="339" t="s">
        <v>3061</v>
      </c>
      <c r="H3950" s="340">
        <v>14</v>
      </c>
    </row>
    <row r="3951" spans="6:8" x14ac:dyDescent="0.25">
      <c r="F3951" s="338">
        <v>25370862</v>
      </c>
      <c r="G3951" s="339" t="s">
        <v>3055</v>
      </c>
      <c r="H3951" s="340">
        <v>14</v>
      </c>
    </row>
    <row r="3952" spans="6:8" x14ac:dyDescent="0.25">
      <c r="F3952" s="338">
        <v>25371147</v>
      </c>
      <c r="G3952" s="339" t="s">
        <v>3056</v>
      </c>
      <c r="H3952" s="340">
        <v>14</v>
      </c>
    </row>
    <row r="3953" spans="6:8" x14ac:dyDescent="0.25">
      <c r="F3953" s="338">
        <v>4655034</v>
      </c>
      <c r="G3953" s="339" t="s">
        <v>3054</v>
      </c>
      <c r="H3953" s="340">
        <v>14</v>
      </c>
    </row>
    <row r="3954" spans="6:8" x14ac:dyDescent="0.25">
      <c r="F3954" s="338">
        <v>25371276</v>
      </c>
      <c r="G3954" s="339" t="s">
        <v>3057</v>
      </c>
      <c r="H3954" s="340">
        <v>14</v>
      </c>
    </row>
    <row r="3955" spans="6:8" x14ac:dyDescent="0.25">
      <c r="F3955" s="338">
        <v>34599924</v>
      </c>
      <c r="G3955" s="339" t="s">
        <v>3058</v>
      </c>
      <c r="H3955" s="340" t="s">
        <v>31</v>
      </c>
    </row>
    <row r="3956" spans="6:8" x14ac:dyDescent="0.25">
      <c r="F3956" s="338">
        <v>34606968</v>
      </c>
      <c r="G3956" s="339" t="s">
        <v>2187</v>
      </c>
      <c r="H3956" s="340" t="s">
        <v>21</v>
      </c>
    </row>
    <row r="3957" spans="6:8" x14ac:dyDescent="0.25">
      <c r="F3957" s="338">
        <v>25363729</v>
      </c>
      <c r="G3957" s="339" t="s">
        <v>3052</v>
      </c>
      <c r="H3957" s="340">
        <v>14</v>
      </c>
    </row>
    <row r="3958" spans="6:8" x14ac:dyDescent="0.25">
      <c r="F3958" s="338">
        <v>25371187</v>
      </c>
      <c r="G3958" s="339" t="s">
        <v>3051</v>
      </c>
      <c r="H3958" s="340">
        <v>14</v>
      </c>
    </row>
    <row r="3959" spans="6:8" x14ac:dyDescent="0.25">
      <c r="F3959" s="338">
        <v>25296110</v>
      </c>
      <c r="G3959" s="339" t="s">
        <v>3049</v>
      </c>
      <c r="H3959" s="340">
        <v>14</v>
      </c>
    </row>
    <row r="3960" spans="6:8" x14ac:dyDescent="0.25">
      <c r="F3960" s="338">
        <v>25272959</v>
      </c>
      <c r="G3960" s="339" t="s">
        <v>3048</v>
      </c>
      <c r="H3960" s="340" t="s">
        <v>31</v>
      </c>
    </row>
    <row r="3961" spans="6:8" x14ac:dyDescent="0.25">
      <c r="F3961" s="338">
        <v>41740853</v>
      </c>
      <c r="G3961" s="339" t="s">
        <v>3050</v>
      </c>
      <c r="H3961" s="340">
        <v>14</v>
      </c>
    </row>
    <row r="3962" spans="6:8" x14ac:dyDescent="0.25">
      <c r="F3962" s="338">
        <v>52498944</v>
      </c>
      <c r="G3962" s="339" t="s">
        <v>3053</v>
      </c>
      <c r="H3962" s="340" t="s">
        <v>31</v>
      </c>
    </row>
    <row r="3963" spans="6:8" x14ac:dyDescent="0.25">
      <c r="F3963" s="338">
        <v>10555536</v>
      </c>
      <c r="G3963" s="339" t="s">
        <v>3037</v>
      </c>
      <c r="H3963" s="340">
        <v>8</v>
      </c>
    </row>
    <row r="3964" spans="6:8" x14ac:dyDescent="0.25">
      <c r="F3964" s="338">
        <v>34515659</v>
      </c>
      <c r="G3964" s="339" t="s">
        <v>3042</v>
      </c>
      <c r="H3964" s="340" t="s">
        <v>31</v>
      </c>
    </row>
    <row r="3965" spans="6:8" x14ac:dyDescent="0.25">
      <c r="F3965" s="338">
        <v>25669767</v>
      </c>
      <c r="G3965" s="339" t="s">
        <v>3043</v>
      </c>
      <c r="H3965" s="340" t="s">
        <v>31</v>
      </c>
    </row>
    <row r="3966" spans="6:8" x14ac:dyDescent="0.25">
      <c r="F3966" s="338">
        <v>31248531</v>
      </c>
      <c r="G3966" s="339" t="s">
        <v>3041</v>
      </c>
      <c r="H3966" s="340">
        <v>14</v>
      </c>
    </row>
    <row r="3967" spans="6:8" x14ac:dyDescent="0.25">
      <c r="F3967" s="338">
        <v>34771092</v>
      </c>
      <c r="G3967" s="339" t="s">
        <v>3038</v>
      </c>
      <c r="H3967" s="340" t="s">
        <v>31</v>
      </c>
    </row>
    <row r="3968" spans="6:8" x14ac:dyDescent="0.25">
      <c r="F3968" s="338">
        <v>48654328</v>
      </c>
      <c r="G3968" s="339" t="s">
        <v>3040</v>
      </c>
      <c r="H3968" s="340">
        <v>14</v>
      </c>
    </row>
    <row r="3969" spans="6:8" x14ac:dyDescent="0.25">
      <c r="F3969" s="338">
        <v>31529694</v>
      </c>
      <c r="G3969" s="339" t="s">
        <v>3044</v>
      </c>
      <c r="H3969" s="340" t="s">
        <v>31</v>
      </c>
    </row>
    <row r="3970" spans="6:8" x14ac:dyDescent="0.25">
      <c r="F3970" s="338">
        <v>34373389</v>
      </c>
      <c r="G3970" s="339" t="s">
        <v>3047</v>
      </c>
      <c r="H3970" s="340" t="s">
        <v>31</v>
      </c>
    </row>
    <row r="3971" spans="6:8" x14ac:dyDescent="0.25">
      <c r="F3971" s="338">
        <v>25366174</v>
      </c>
      <c r="G3971" s="339" t="s">
        <v>3045</v>
      </c>
      <c r="H3971" s="340" t="s">
        <v>31</v>
      </c>
    </row>
    <row r="3972" spans="6:8" x14ac:dyDescent="0.25">
      <c r="F3972" s="338">
        <v>34600575</v>
      </c>
      <c r="G3972" s="339" t="s">
        <v>3039</v>
      </c>
      <c r="H3972" s="340" t="s">
        <v>31</v>
      </c>
    </row>
    <row r="3973" spans="6:8" x14ac:dyDescent="0.25">
      <c r="F3973" s="338">
        <v>34658286</v>
      </c>
      <c r="G3973" s="339" t="s">
        <v>3046</v>
      </c>
      <c r="H3973" s="340">
        <v>14</v>
      </c>
    </row>
    <row r="3974" spans="6:8" x14ac:dyDescent="0.25">
      <c r="F3974" s="338">
        <v>16638370</v>
      </c>
      <c r="G3974" s="339" t="s">
        <v>3031</v>
      </c>
      <c r="H3974" s="340">
        <v>14</v>
      </c>
    </row>
    <row r="3975" spans="6:8" x14ac:dyDescent="0.25">
      <c r="F3975" s="338">
        <v>34524620</v>
      </c>
      <c r="G3975" s="339" t="s">
        <v>3034</v>
      </c>
      <c r="H3975" s="340">
        <v>13</v>
      </c>
    </row>
    <row r="3976" spans="6:8" x14ac:dyDescent="0.25">
      <c r="F3976" s="338">
        <v>25521692</v>
      </c>
      <c r="G3976" s="339" t="s">
        <v>3033</v>
      </c>
      <c r="H3976" s="340">
        <v>13</v>
      </c>
    </row>
    <row r="3977" spans="6:8" x14ac:dyDescent="0.25">
      <c r="F3977" s="338">
        <v>25521956</v>
      </c>
      <c r="G3977" s="339" t="s">
        <v>3035</v>
      </c>
      <c r="H3977" s="340">
        <v>14</v>
      </c>
    </row>
    <row r="3978" spans="6:8" x14ac:dyDescent="0.25">
      <c r="F3978" s="338">
        <v>27275398</v>
      </c>
      <c r="G3978" s="339" t="s">
        <v>3032</v>
      </c>
      <c r="H3978" s="340">
        <v>14</v>
      </c>
    </row>
    <row r="3979" spans="6:8" x14ac:dyDescent="0.25">
      <c r="F3979" s="338">
        <v>27276728</v>
      </c>
      <c r="G3979" s="339" t="s">
        <v>3029</v>
      </c>
      <c r="H3979" s="340" t="s">
        <v>32</v>
      </c>
    </row>
    <row r="3980" spans="6:8" x14ac:dyDescent="0.25">
      <c r="F3980" s="338">
        <v>27450439</v>
      </c>
      <c r="G3980" s="339" t="s">
        <v>3028</v>
      </c>
      <c r="H3980" s="340">
        <v>14</v>
      </c>
    </row>
    <row r="3981" spans="6:8" x14ac:dyDescent="0.25">
      <c r="F3981" s="338">
        <v>27450958</v>
      </c>
      <c r="G3981" s="339" t="s">
        <v>3027</v>
      </c>
      <c r="H3981" s="340">
        <v>14</v>
      </c>
    </row>
    <row r="3982" spans="6:8" x14ac:dyDescent="0.25">
      <c r="F3982" s="338">
        <v>34676053</v>
      </c>
      <c r="G3982" s="339" t="s">
        <v>3026</v>
      </c>
      <c r="H3982" s="340">
        <v>14</v>
      </c>
    </row>
    <row r="3983" spans="6:8" x14ac:dyDescent="0.25">
      <c r="F3983" s="338">
        <v>37060321</v>
      </c>
      <c r="G3983" s="339" t="s">
        <v>3030</v>
      </c>
      <c r="H3983" s="340" t="s">
        <v>39</v>
      </c>
    </row>
    <row r="3984" spans="6:8" x14ac:dyDescent="0.25">
      <c r="F3984" s="338">
        <v>34676536</v>
      </c>
      <c r="G3984" s="339" t="s">
        <v>3036</v>
      </c>
      <c r="H3984" s="340" t="s">
        <v>94</v>
      </c>
    </row>
    <row r="3985" spans="6:8" x14ac:dyDescent="0.25">
      <c r="F3985" s="338">
        <v>34676051</v>
      </c>
      <c r="G3985" s="339" t="s">
        <v>3025</v>
      </c>
      <c r="H3985" s="340">
        <v>1</v>
      </c>
    </row>
    <row r="3986" spans="6:8" x14ac:dyDescent="0.25">
      <c r="F3986" s="338">
        <v>27451655</v>
      </c>
      <c r="G3986" s="339" t="s">
        <v>3020</v>
      </c>
      <c r="H3986" s="340">
        <v>14</v>
      </c>
    </row>
    <row r="3987" spans="6:8" x14ac:dyDescent="0.25">
      <c r="F3987" s="338">
        <v>4709219</v>
      </c>
      <c r="G3987" s="339" t="s">
        <v>3021</v>
      </c>
      <c r="H3987" s="340">
        <v>8</v>
      </c>
    </row>
    <row r="3988" spans="6:8" x14ac:dyDescent="0.25">
      <c r="F3988" s="338">
        <v>27451391</v>
      </c>
      <c r="G3988" s="339" t="s">
        <v>3024</v>
      </c>
      <c r="H3988" s="340">
        <v>14</v>
      </c>
    </row>
    <row r="3989" spans="6:8" x14ac:dyDescent="0.25">
      <c r="F3989" s="338">
        <v>34676035</v>
      </c>
      <c r="G3989" s="339" t="s">
        <v>3022</v>
      </c>
      <c r="H3989" s="340">
        <v>14</v>
      </c>
    </row>
    <row r="3990" spans="6:8" x14ac:dyDescent="0.25">
      <c r="F3990" s="338">
        <v>34676064</v>
      </c>
      <c r="G3990" s="339" t="s">
        <v>3023</v>
      </c>
      <c r="H3990" s="340">
        <v>14</v>
      </c>
    </row>
    <row r="3991" spans="6:8" x14ac:dyDescent="0.25">
      <c r="F3991" s="338">
        <v>27089876</v>
      </c>
      <c r="G3991" s="339" t="s">
        <v>3019</v>
      </c>
      <c r="H3991" s="340" t="s">
        <v>31</v>
      </c>
    </row>
    <row r="3992" spans="6:8" x14ac:dyDescent="0.25">
      <c r="F3992" s="338">
        <v>31899066</v>
      </c>
      <c r="G3992" s="339" t="s">
        <v>3018</v>
      </c>
      <c r="H3992" s="340">
        <v>14</v>
      </c>
    </row>
    <row r="3993" spans="6:8" x14ac:dyDescent="0.25">
      <c r="F3993" s="338">
        <v>34676679</v>
      </c>
      <c r="G3993" s="339" t="s">
        <v>3017</v>
      </c>
      <c r="H3993" s="340" t="s">
        <v>21</v>
      </c>
    </row>
    <row r="3994" spans="6:8" x14ac:dyDescent="0.25">
      <c r="F3994" s="338">
        <v>25521832</v>
      </c>
      <c r="G3994" s="339" t="s">
        <v>3016</v>
      </c>
      <c r="H3994" s="340">
        <v>14</v>
      </c>
    </row>
    <row r="3995" spans="6:8" x14ac:dyDescent="0.25">
      <c r="F3995" s="338">
        <v>76358003</v>
      </c>
      <c r="G3995" s="339" t="s">
        <v>3015</v>
      </c>
      <c r="H3995" s="340">
        <v>6</v>
      </c>
    </row>
    <row r="3996" spans="6:8" x14ac:dyDescent="0.25">
      <c r="F3996" s="338">
        <v>25518520</v>
      </c>
      <c r="G3996" s="339" t="s">
        <v>3014</v>
      </c>
      <c r="H3996" s="340">
        <v>14</v>
      </c>
    </row>
    <row r="3997" spans="6:8" x14ac:dyDescent="0.25">
      <c r="F3997" s="338">
        <v>27451559</v>
      </c>
      <c r="G3997" s="339" t="s">
        <v>3012</v>
      </c>
      <c r="H3997" s="340" t="s">
        <v>39</v>
      </c>
    </row>
    <row r="3998" spans="6:8" x14ac:dyDescent="0.25">
      <c r="F3998" s="338">
        <v>27275535</v>
      </c>
      <c r="G3998" s="339" t="s">
        <v>3013</v>
      </c>
      <c r="H3998" s="340">
        <v>14</v>
      </c>
    </row>
    <row r="3999" spans="6:8" x14ac:dyDescent="0.25">
      <c r="F3999" s="338">
        <v>25521911</v>
      </c>
      <c r="G3999" s="339" t="s">
        <v>3010</v>
      </c>
      <c r="H3999" s="340">
        <v>14</v>
      </c>
    </row>
    <row r="4000" spans="6:8" x14ac:dyDescent="0.25">
      <c r="F4000" s="338">
        <v>1061021433</v>
      </c>
      <c r="G4000" s="339" t="s">
        <v>3011</v>
      </c>
      <c r="H4000" s="340" t="s">
        <v>39</v>
      </c>
    </row>
    <row r="4001" spans="6:8" x14ac:dyDescent="0.25">
      <c r="F4001" s="338">
        <v>25311704</v>
      </c>
      <c r="G4001" s="339" t="s">
        <v>3008</v>
      </c>
      <c r="H4001" s="340">
        <v>14</v>
      </c>
    </row>
    <row r="4002" spans="6:8" x14ac:dyDescent="0.25">
      <c r="F4002" s="338">
        <v>4709304</v>
      </c>
      <c r="G4002" s="339" t="s">
        <v>3007</v>
      </c>
      <c r="H4002" s="340">
        <v>7</v>
      </c>
    </row>
    <row r="4003" spans="6:8" x14ac:dyDescent="0.25">
      <c r="F4003" s="338">
        <v>4709174</v>
      </c>
      <c r="G4003" s="339" t="s">
        <v>3003</v>
      </c>
      <c r="H4003" s="340">
        <v>14</v>
      </c>
    </row>
    <row r="4004" spans="6:8" x14ac:dyDescent="0.25">
      <c r="F4004" s="338">
        <v>4709313</v>
      </c>
      <c r="G4004" s="339" t="s">
        <v>3004</v>
      </c>
      <c r="H4004" s="340">
        <v>14</v>
      </c>
    </row>
    <row r="4005" spans="6:8" x14ac:dyDescent="0.25">
      <c r="F4005" s="338">
        <v>25517317</v>
      </c>
      <c r="G4005" s="339" t="s">
        <v>3005</v>
      </c>
      <c r="H4005" s="340">
        <v>14</v>
      </c>
    </row>
    <row r="4006" spans="6:8" x14ac:dyDescent="0.25">
      <c r="F4006" s="338">
        <v>25521938</v>
      </c>
      <c r="G4006" s="339" t="s">
        <v>3006</v>
      </c>
      <c r="H4006" s="340">
        <v>14</v>
      </c>
    </row>
    <row r="4007" spans="6:8" x14ac:dyDescent="0.25">
      <c r="F4007" s="338">
        <v>1061790808</v>
      </c>
      <c r="G4007" s="339" t="s">
        <v>13686</v>
      </c>
      <c r="H4007" s="340" t="s">
        <v>39</v>
      </c>
    </row>
    <row r="4008" spans="6:8" x14ac:dyDescent="0.25">
      <c r="F4008" s="338">
        <v>1061698955</v>
      </c>
      <c r="G4008" s="339" t="s">
        <v>2951</v>
      </c>
      <c r="H4008" s="340" t="s">
        <v>31</v>
      </c>
    </row>
    <row r="4009" spans="6:8" x14ac:dyDescent="0.25">
      <c r="F4009" s="338">
        <v>25482761</v>
      </c>
      <c r="G4009" s="339" t="s">
        <v>13687</v>
      </c>
      <c r="H4009" s="340" t="s">
        <v>31</v>
      </c>
    </row>
    <row r="4010" spans="6:8" x14ac:dyDescent="0.25">
      <c r="F4010" s="338">
        <v>4668367</v>
      </c>
      <c r="G4010" s="339" t="s">
        <v>259</v>
      </c>
      <c r="H4010" s="340" t="s">
        <v>31</v>
      </c>
    </row>
    <row r="4011" spans="6:8" x14ac:dyDescent="0.25">
      <c r="F4011" s="338">
        <v>4668989</v>
      </c>
      <c r="G4011" s="339" t="s">
        <v>2843</v>
      </c>
      <c r="H4011" s="340" t="s">
        <v>31</v>
      </c>
    </row>
    <row r="4012" spans="6:8" x14ac:dyDescent="0.25">
      <c r="F4012" s="338">
        <v>76240579</v>
      </c>
      <c r="G4012" s="339" t="s">
        <v>2840</v>
      </c>
      <c r="H4012" s="340" t="s">
        <v>87</v>
      </c>
    </row>
    <row r="4013" spans="6:8" x14ac:dyDescent="0.25">
      <c r="F4013" s="338">
        <v>25298376</v>
      </c>
      <c r="G4013" s="339" t="s">
        <v>2842</v>
      </c>
      <c r="H4013" s="340" t="s">
        <v>20</v>
      </c>
    </row>
    <row r="4014" spans="6:8" x14ac:dyDescent="0.25">
      <c r="F4014" s="338">
        <v>76334223</v>
      </c>
      <c r="G4014" s="339" t="s">
        <v>2841</v>
      </c>
      <c r="H4014" s="340" t="s">
        <v>20</v>
      </c>
    </row>
    <row r="4015" spans="6:8" x14ac:dyDescent="0.25">
      <c r="F4015" s="338">
        <v>4664589</v>
      </c>
      <c r="G4015" s="339" t="s">
        <v>2838</v>
      </c>
      <c r="H4015" s="340" t="s">
        <v>31</v>
      </c>
    </row>
    <row r="4016" spans="6:8" x14ac:dyDescent="0.25">
      <c r="F4016" s="338">
        <v>25394830</v>
      </c>
      <c r="G4016" s="339" t="s">
        <v>2999</v>
      </c>
      <c r="H4016" s="340">
        <v>13</v>
      </c>
    </row>
    <row r="4017" spans="6:8" x14ac:dyDescent="0.25">
      <c r="F4017" s="338">
        <v>25404293</v>
      </c>
      <c r="G4017" s="339" t="s">
        <v>3000</v>
      </c>
      <c r="H4017" s="340">
        <v>12</v>
      </c>
    </row>
    <row r="4018" spans="6:8" x14ac:dyDescent="0.25">
      <c r="F4018" s="338">
        <v>4695604</v>
      </c>
      <c r="G4018" s="339" t="s">
        <v>2992</v>
      </c>
      <c r="H4018" s="340">
        <v>14</v>
      </c>
    </row>
    <row r="4019" spans="6:8" x14ac:dyDescent="0.25">
      <c r="F4019" s="338">
        <v>25321772</v>
      </c>
      <c r="G4019" s="339" t="s">
        <v>2991</v>
      </c>
      <c r="H4019" s="340">
        <v>14</v>
      </c>
    </row>
    <row r="4020" spans="6:8" x14ac:dyDescent="0.25">
      <c r="F4020" s="338">
        <v>25277546</v>
      </c>
      <c r="G4020" s="339" t="s">
        <v>2993</v>
      </c>
      <c r="H4020" s="340" t="s">
        <v>31</v>
      </c>
    </row>
    <row r="4021" spans="6:8" x14ac:dyDescent="0.25">
      <c r="F4021" s="338">
        <v>34527430</v>
      </c>
      <c r="G4021" s="339" t="s">
        <v>2990</v>
      </c>
      <c r="H4021" s="340" t="s">
        <v>93</v>
      </c>
    </row>
    <row r="4022" spans="6:8" x14ac:dyDescent="0.25">
      <c r="F4022" s="338">
        <v>25404458</v>
      </c>
      <c r="G4022" s="339" t="s">
        <v>2997</v>
      </c>
      <c r="H4022" s="340">
        <v>14</v>
      </c>
    </row>
    <row r="4023" spans="6:8" x14ac:dyDescent="0.25">
      <c r="F4023" s="338">
        <v>25295267</v>
      </c>
      <c r="G4023" s="339" t="s">
        <v>2998</v>
      </c>
      <c r="H4023" s="340">
        <v>14</v>
      </c>
    </row>
    <row r="4024" spans="6:8" x14ac:dyDescent="0.25">
      <c r="F4024" s="338">
        <v>10532015</v>
      </c>
      <c r="G4024" s="339" t="s">
        <v>2996</v>
      </c>
      <c r="H4024" s="340">
        <v>8</v>
      </c>
    </row>
    <row r="4025" spans="6:8" x14ac:dyDescent="0.25">
      <c r="F4025" s="338">
        <v>34552122</v>
      </c>
      <c r="G4025" s="339" t="s">
        <v>2995</v>
      </c>
      <c r="H4025" s="340">
        <v>14</v>
      </c>
    </row>
    <row r="4026" spans="6:8" x14ac:dyDescent="0.25">
      <c r="F4026" s="338">
        <v>34561280</v>
      </c>
      <c r="G4026" s="339" t="s">
        <v>2994</v>
      </c>
      <c r="H4026" s="340">
        <v>14</v>
      </c>
    </row>
    <row r="4027" spans="6:8" x14ac:dyDescent="0.25">
      <c r="F4027" s="338">
        <v>34324076</v>
      </c>
      <c r="G4027" s="339" t="s">
        <v>3002</v>
      </c>
      <c r="H4027" s="340" t="s">
        <v>40</v>
      </c>
    </row>
    <row r="4028" spans="6:8" x14ac:dyDescent="0.25">
      <c r="F4028" s="338">
        <v>10538582</v>
      </c>
      <c r="G4028" s="339" t="s">
        <v>3001</v>
      </c>
      <c r="H4028" s="340">
        <v>13</v>
      </c>
    </row>
    <row r="4029" spans="6:8" x14ac:dyDescent="0.25">
      <c r="F4029" s="338">
        <v>25394770</v>
      </c>
      <c r="G4029" s="339" t="s">
        <v>2986</v>
      </c>
      <c r="H4029" s="340">
        <v>14</v>
      </c>
    </row>
    <row r="4030" spans="6:8" x14ac:dyDescent="0.25">
      <c r="F4030" s="338">
        <v>25670345</v>
      </c>
      <c r="G4030" s="339" t="s">
        <v>2988</v>
      </c>
      <c r="H4030" s="340">
        <v>7</v>
      </c>
    </row>
    <row r="4031" spans="6:8" x14ac:dyDescent="0.25">
      <c r="F4031" s="338">
        <v>25670394</v>
      </c>
      <c r="G4031" s="339" t="s">
        <v>2989</v>
      </c>
      <c r="H4031" s="340">
        <v>14</v>
      </c>
    </row>
    <row r="4032" spans="6:8" x14ac:dyDescent="0.25">
      <c r="F4032" s="338">
        <v>34315954</v>
      </c>
      <c r="G4032" s="339" t="s">
        <v>2987</v>
      </c>
      <c r="H4032" s="340" t="s">
        <v>31</v>
      </c>
    </row>
    <row r="4033" spans="6:8" x14ac:dyDescent="0.25">
      <c r="F4033" s="338">
        <v>48624011</v>
      </c>
      <c r="G4033" s="339" t="s">
        <v>2985</v>
      </c>
      <c r="H4033" s="340">
        <v>14</v>
      </c>
    </row>
    <row r="4034" spans="6:8" x14ac:dyDescent="0.25">
      <c r="F4034" s="338">
        <v>25588372</v>
      </c>
      <c r="G4034" s="339" t="s">
        <v>2981</v>
      </c>
      <c r="H4034" s="340">
        <v>14</v>
      </c>
    </row>
    <row r="4035" spans="6:8" x14ac:dyDescent="0.25">
      <c r="F4035" s="338">
        <v>25670490</v>
      </c>
      <c r="G4035" s="339" t="s">
        <v>2983</v>
      </c>
      <c r="H4035" s="340">
        <v>14</v>
      </c>
    </row>
    <row r="4036" spans="6:8" x14ac:dyDescent="0.25">
      <c r="F4036" s="338">
        <v>34539538</v>
      </c>
      <c r="G4036" s="339" t="s">
        <v>2982</v>
      </c>
      <c r="H4036" s="340">
        <v>14</v>
      </c>
    </row>
    <row r="4037" spans="6:8" x14ac:dyDescent="0.25">
      <c r="F4037" s="338">
        <v>76333870</v>
      </c>
      <c r="G4037" s="339" t="s">
        <v>2979</v>
      </c>
      <c r="H4037" s="340">
        <v>14</v>
      </c>
    </row>
    <row r="4038" spans="6:8" x14ac:dyDescent="0.25">
      <c r="F4038" s="338">
        <v>76333874</v>
      </c>
      <c r="G4038" s="339" t="s">
        <v>2980</v>
      </c>
      <c r="H4038" s="340">
        <v>8</v>
      </c>
    </row>
    <row r="4039" spans="6:8" x14ac:dyDescent="0.25">
      <c r="F4039" s="338">
        <v>25395089</v>
      </c>
      <c r="G4039" s="339" t="s">
        <v>2957</v>
      </c>
      <c r="H4039" s="340" t="s">
        <v>94</v>
      </c>
    </row>
    <row r="4040" spans="6:8" x14ac:dyDescent="0.25">
      <c r="F4040" s="338">
        <v>25401667</v>
      </c>
      <c r="G4040" s="339" t="s">
        <v>2978</v>
      </c>
      <c r="H4040" s="340">
        <v>4</v>
      </c>
    </row>
    <row r="4041" spans="6:8" x14ac:dyDescent="0.25">
      <c r="F4041" s="338">
        <v>25394253</v>
      </c>
      <c r="G4041" s="339" t="s">
        <v>2977</v>
      </c>
      <c r="H4041" s="340">
        <v>13</v>
      </c>
    </row>
    <row r="4042" spans="6:8" x14ac:dyDescent="0.25">
      <c r="F4042" s="338">
        <v>25435476</v>
      </c>
      <c r="G4042" s="339" t="s">
        <v>2975</v>
      </c>
      <c r="H4042" s="340">
        <v>14</v>
      </c>
    </row>
    <row r="4043" spans="6:8" x14ac:dyDescent="0.25">
      <c r="F4043" s="338">
        <v>25417145</v>
      </c>
      <c r="G4043" s="339" t="s">
        <v>2976</v>
      </c>
      <c r="H4043" s="340">
        <v>14</v>
      </c>
    </row>
    <row r="4044" spans="6:8" x14ac:dyDescent="0.25">
      <c r="F4044" s="338">
        <v>34562892</v>
      </c>
      <c r="G4044" s="339" t="s">
        <v>2974</v>
      </c>
      <c r="H4044" s="340" t="s">
        <v>24</v>
      </c>
    </row>
    <row r="4045" spans="6:8" x14ac:dyDescent="0.25">
      <c r="F4045" s="338">
        <v>1061731852</v>
      </c>
      <c r="G4045" s="339" t="s">
        <v>2972</v>
      </c>
      <c r="H4045" s="340" t="s">
        <v>39</v>
      </c>
    </row>
    <row r="4046" spans="6:8" x14ac:dyDescent="0.25">
      <c r="F4046" s="338">
        <v>76028567</v>
      </c>
      <c r="G4046" s="339" t="s">
        <v>2973</v>
      </c>
      <c r="H4046" s="340" t="s">
        <v>31</v>
      </c>
    </row>
    <row r="4047" spans="6:8" x14ac:dyDescent="0.25">
      <c r="F4047" s="338">
        <v>34510265</v>
      </c>
      <c r="G4047" s="339" t="s">
        <v>2969</v>
      </c>
      <c r="H4047" s="340" t="s">
        <v>20</v>
      </c>
    </row>
    <row r="4048" spans="6:8" x14ac:dyDescent="0.25">
      <c r="F4048" s="338">
        <v>1061775825</v>
      </c>
      <c r="G4048" s="339" t="s">
        <v>2968</v>
      </c>
      <c r="H4048" s="340" t="s">
        <v>31</v>
      </c>
    </row>
    <row r="4049" spans="6:8" x14ac:dyDescent="0.25">
      <c r="F4049" s="338">
        <v>1061599123</v>
      </c>
      <c r="G4049" s="339" t="s">
        <v>2967</v>
      </c>
      <c r="H4049" s="340" t="s">
        <v>31</v>
      </c>
    </row>
    <row r="4050" spans="6:8" x14ac:dyDescent="0.25">
      <c r="F4050" s="338">
        <v>1088971754</v>
      </c>
      <c r="G4050" s="339" t="s">
        <v>2966</v>
      </c>
      <c r="H4050" s="340" t="s">
        <v>39</v>
      </c>
    </row>
    <row r="4051" spans="6:8" x14ac:dyDescent="0.25">
      <c r="F4051" s="338">
        <v>41119980</v>
      </c>
      <c r="G4051" s="339" t="s">
        <v>2965</v>
      </c>
      <c r="H4051" s="340" t="s">
        <v>39</v>
      </c>
    </row>
    <row r="4052" spans="6:8" x14ac:dyDescent="0.25">
      <c r="F4052" s="338">
        <v>34514688</v>
      </c>
      <c r="G4052" s="339" t="s">
        <v>2964</v>
      </c>
      <c r="H4052" s="340" t="s">
        <v>31</v>
      </c>
    </row>
    <row r="4053" spans="6:8" x14ac:dyDescent="0.25">
      <c r="F4053" s="338">
        <v>1061712569</v>
      </c>
      <c r="G4053" s="339" t="s">
        <v>2971</v>
      </c>
      <c r="H4053" s="340" t="s">
        <v>31</v>
      </c>
    </row>
    <row r="4054" spans="6:8" x14ac:dyDescent="0.25">
      <c r="F4054" s="338">
        <v>10303840</v>
      </c>
      <c r="G4054" s="339" t="s">
        <v>2903</v>
      </c>
      <c r="H4054" s="340" t="s">
        <v>31</v>
      </c>
    </row>
    <row r="4055" spans="6:8" x14ac:dyDescent="0.25">
      <c r="F4055" s="338">
        <v>4668458</v>
      </c>
      <c r="G4055" s="339" t="s">
        <v>2959</v>
      </c>
      <c r="H4055" s="340" t="s">
        <v>39</v>
      </c>
    </row>
    <row r="4056" spans="6:8" x14ac:dyDescent="0.25">
      <c r="F4056" s="338">
        <v>25277915</v>
      </c>
      <c r="G4056" s="339" t="s">
        <v>2958</v>
      </c>
      <c r="H4056" s="340" t="s">
        <v>92</v>
      </c>
    </row>
    <row r="4057" spans="6:8" x14ac:dyDescent="0.25">
      <c r="F4057" s="338">
        <v>25299905</v>
      </c>
      <c r="G4057" s="339" t="s">
        <v>2956</v>
      </c>
      <c r="H4057" s="340" t="s">
        <v>21</v>
      </c>
    </row>
    <row r="4058" spans="6:8" x14ac:dyDescent="0.25">
      <c r="F4058" s="338">
        <v>25395158</v>
      </c>
      <c r="G4058" s="339" t="s">
        <v>2963</v>
      </c>
      <c r="H4058" s="340" t="s">
        <v>32</v>
      </c>
    </row>
    <row r="4059" spans="6:8" x14ac:dyDescent="0.25">
      <c r="F4059" s="338">
        <v>25291945</v>
      </c>
      <c r="G4059" s="339" t="s">
        <v>2960</v>
      </c>
      <c r="H4059" s="340" t="s">
        <v>31</v>
      </c>
    </row>
    <row r="4060" spans="6:8" x14ac:dyDescent="0.25">
      <c r="F4060" s="338">
        <v>25311498</v>
      </c>
      <c r="G4060" s="339" t="s">
        <v>2962</v>
      </c>
      <c r="H4060" s="340" t="s">
        <v>39</v>
      </c>
    </row>
    <row r="4061" spans="6:8" x14ac:dyDescent="0.25">
      <c r="F4061" s="338">
        <v>48628218</v>
      </c>
      <c r="G4061" s="339" t="s">
        <v>2961</v>
      </c>
      <c r="H4061" s="340">
        <v>11</v>
      </c>
    </row>
    <row r="4062" spans="6:8" x14ac:dyDescent="0.25">
      <c r="F4062" s="338">
        <v>10537152</v>
      </c>
      <c r="G4062" s="339" t="s">
        <v>2954</v>
      </c>
      <c r="H4062" s="340">
        <v>13</v>
      </c>
    </row>
    <row r="4063" spans="6:8" x14ac:dyDescent="0.25">
      <c r="F4063" s="338">
        <v>76236002</v>
      </c>
      <c r="G4063" s="339" t="s">
        <v>2955</v>
      </c>
      <c r="H4063" s="340">
        <v>13</v>
      </c>
    </row>
    <row r="4064" spans="6:8" x14ac:dyDescent="0.25">
      <c r="F4064" s="338">
        <v>1061707233</v>
      </c>
      <c r="G4064" s="339" t="s">
        <v>2950</v>
      </c>
      <c r="H4064" s="340" t="s">
        <v>31</v>
      </c>
    </row>
    <row r="4065" spans="6:8" x14ac:dyDescent="0.25">
      <c r="F4065" s="338">
        <v>4675250</v>
      </c>
      <c r="G4065" s="339" t="s">
        <v>2947</v>
      </c>
      <c r="H4065" s="340" t="s">
        <v>87</v>
      </c>
    </row>
    <row r="4066" spans="6:8" x14ac:dyDescent="0.25">
      <c r="F4066" s="338">
        <v>25397247</v>
      </c>
      <c r="G4066" s="339" t="s">
        <v>2949</v>
      </c>
      <c r="H4066" s="340" t="s">
        <v>31</v>
      </c>
    </row>
    <row r="4067" spans="6:8" x14ac:dyDescent="0.25">
      <c r="F4067" s="338">
        <v>4673422</v>
      </c>
      <c r="G4067" s="339" t="s">
        <v>2948</v>
      </c>
      <c r="H4067" s="340" t="s">
        <v>31</v>
      </c>
    </row>
    <row r="4068" spans="6:8" x14ac:dyDescent="0.25">
      <c r="F4068" s="338">
        <v>48627354</v>
      </c>
      <c r="G4068" s="339" t="s">
        <v>2940</v>
      </c>
      <c r="H4068" s="340">
        <v>14</v>
      </c>
    </row>
    <row r="4069" spans="6:8" x14ac:dyDescent="0.25">
      <c r="F4069" s="338">
        <v>76021531</v>
      </c>
      <c r="G4069" s="339" t="s">
        <v>2945</v>
      </c>
      <c r="H4069" s="340" t="s">
        <v>87</v>
      </c>
    </row>
    <row r="4070" spans="6:8" x14ac:dyDescent="0.25">
      <c r="F4070" s="338">
        <v>34567269</v>
      </c>
      <c r="G4070" s="339" t="s">
        <v>2944</v>
      </c>
      <c r="H4070" s="340" t="s">
        <v>87</v>
      </c>
    </row>
    <row r="4071" spans="6:8" x14ac:dyDescent="0.25">
      <c r="F4071" s="338">
        <v>25273355</v>
      </c>
      <c r="G4071" s="339" t="s">
        <v>2941</v>
      </c>
      <c r="H4071" s="340">
        <v>14</v>
      </c>
    </row>
    <row r="4072" spans="6:8" x14ac:dyDescent="0.25">
      <c r="F4072" s="338">
        <v>25395550</v>
      </c>
      <c r="G4072" s="339" t="s">
        <v>2938</v>
      </c>
      <c r="H4072" s="340" t="s">
        <v>31</v>
      </c>
    </row>
    <row r="4073" spans="6:8" x14ac:dyDescent="0.25">
      <c r="F4073" s="338">
        <v>34651519</v>
      </c>
      <c r="G4073" s="339" t="s">
        <v>2939</v>
      </c>
      <c r="H4073" s="340" t="s">
        <v>87</v>
      </c>
    </row>
    <row r="4074" spans="6:8" x14ac:dyDescent="0.25">
      <c r="F4074" s="338">
        <v>25417117</v>
      </c>
      <c r="G4074" s="339" t="s">
        <v>2942</v>
      </c>
      <c r="H4074" s="340">
        <v>13</v>
      </c>
    </row>
    <row r="4075" spans="6:8" x14ac:dyDescent="0.25">
      <c r="F4075" s="338">
        <v>25417186</v>
      </c>
      <c r="G4075" s="339" t="s">
        <v>2943</v>
      </c>
      <c r="H4075" s="340">
        <v>11</v>
      </c>
    </row>
    <row r="4076" spans="6:8" x14ac:dyDescent="0.25">
      <c r="F4076" s="338">
        <v>25424123</v>
      </c>
      <c r="G4076" s="339" t="s">
        <v>2937</v>
      </c>
      <c r="H4076" s="340" t="s">
        <v>31</v>
      </c>
    </row>
    <row r="4077" spans="6:8" x14ac:dyDescent="0.25">
      <c r="F4077" s="338">
        <v>10316223</v>
      </c>
      <c r="G4077" s="339" t="s">
        <v>2935</v>
      </c>
      <c r="H4077" s="340" t="s">
        <v>39</v>
      </c>
    </row>
    <row r="4078" spans="6:8" x14ac:dyDescent="0.25">
      <c r="F4078" s="338">
        <v>31580354</v>
      </c>
      <c r="G4078" s="339" t="s">
        <v>2934</v>
      </c>
      <c r="H4078" s="340" t="s">
        <v>39</v>
      </c>
    </row>
    <row r="4079" spans="6:8" x14ac:dyDescent="0.25">
      <c r="F4079" s="338">
        <v>25311458</v>
      </c>
      <c r="G4079" s="339" t="s">
        <v>2936</v>
      </c>
      <c r="H4079" s="340" t="s">
        <v>31</v>
      </c>
    </row>
    <row r="4080" spans="6:8" x14ac:dyDescent="0.25">
      <c r="F4080" s="338">
        <v>4700528</v>
      </c>
      <c r="G4080" s="339" t="s">
        <v>2930</v>
      </c>
      <c r="H4080" s="340">
        <v>6</v>
      </c>
    </row>
    <row r="4081" spans="6:8" x14ac:dyDescent="0.25">
      <c r="F4081" s="338">
        <v>25497215</v>
      </c>
      <c r="G4081" s="339" t="s">
        <v>2932</v>
      </c>
      <c r="H4081" s="340">
        <v>2</v>
      </c>
    </row>
    <row r="4082" spans="6:8" x14ac:dyDescent="0.25">
      <c r="F4082" s="338">
        <v>34371193</v>
      </c>
      <c r="G4082" s="339" t="s">
        <v>2933</v>
      </c>
      <c r="H4082" s="340" t="s">
        <v>31</v>
      </c>
    </row>
    <row r="4083" spans="6:8" x14ac:dyDescent="0.25">
      <c r="F4083" s="338">
        <v>4664671</v>
      </c>
      <c r="G4083" s="339" t="s">
        <v>2931</v>
      </c>
      <c r="H4083" s="340" t="s">
        <v>39</v>
      </c>
    </row>
    <row r="4084" spans="6:8" x14ac:dyDescent="0.25">
      <c r="F4084" s="338">
        <v>48627350</v>
      </c>
      <c r="G4084" s="339" t="s">
        <v>2928</v>
      </c>
      <c r="H4084" s="340">
        <v>13</v>
      </c>
    </row>
    <row r="4085" spans="6:8" x14ac:dyDescent="0.25">
      <c r="F4085" s="338">
        <v>4667650</v>
      </c>
      <c r="G4085" s="339" t="s">
        <v>2923</v>
      </c>
      <c r="H4085" s="340" t="s">
        <v>87</v>
      </c>
    </row>
    <row r="4086" spans="6:8" x14ac:dyDescent="0.25">
      <c r="F4086" s="338">
        <v>4666466</v>
      </c>
      <c r="G4086" s="339" t="s">
        <v>2924</v>
      </c>
      <c r="H4086" s="340" t="s">
        <v>39</v>
      </c>
    </row>
    <row r="4087" spans="6:8" x14ac:dyDescent="0.25">
      <c r="F4087" s="338">
        <v>25395015</v>
      </c>
      <c r="G4087" s="339" t="s">
        <v>2919</v>
      </c>
      <c r="H4087" s="340">
        <v>13</v>
      </c>
    </row>
    <row r="4088" spans="6:8" x14ac:dyDescent="0.25">
      <c r="F4088" s="338">
        <v>25398215</v>
      </c>
      <c r="G4088" s="339" t="s">
        <v>2921</v>
      </c>
      <c r="H4088" s="340">
        <v>10</v>
      </c>
    </row>
    <row r="4089" spans="6:8" x14ac:dyDescent="0.25">
      <c r="F4089" s="338">
        <v>25413212</v>
      </c>
      <c r="G4089" s="339" t="s">
        <v>2920</v>
      </c>
      <c r="H4089" s="340">
        <v>13</v>
      </c>
    </row>
    <row r="4090" spans="6:8" x14ac:dyDescent="0.25">
      <c r="F4090" s="338">
        <v>1060987240</v>
      </c>
      <c r="G4090" s="339" t="s">
        <v>2922</v>
      </c>
      <c r="H4090" s="340" t="s">
        <v>31</v>
      </c>
    </row>
    <row r="4091" spans="6:8" x14ac:dyDescent="0.25">
      <c r="F4091" s="338">
        <v>10544565</v>
      </c>
      <c r="G4091" s="339" t="s">
        <v>2917</v>
      </c>
      <c r="H4091" s="340" t="s">
        <v>20</v>
      </c>
    </row>
    <row r="4092" spans="6:8" x14ac:dyDescent="0.25">
      <c r="F4092" s="338">
        <v>25395858</v>
      </c>
      <c r="G4092" s="339" t="s">
        <v>2927</v>
      </c>
      <c r="H4092" s="340" t="s">
        <v>39</v>
      </c>
    </row>
    <row r="4093" spans="6:8" x14ac:dyDescent="0.25">
      <c r="F4093" s="338">
        <v>10541743</v>
      </c>
      <c r="G4093" s="339" t="s">
        <v>2918</v>
      </c>
      <c r="H4093" s="340" t="s">
        <v>31</v>
      </c>
    </row>
    <row r="4094" spans="6:8" x14ac:dyDescent="0.25">
      <c r="F4094" s="338">
        <v>34556811</v>
      </c>
      <c r="G4094" s="339" t="s">
        <v>2926</v>
      </c>
      <c r="H4094" s="340" t="s">
        <v>31</v>
      </c>
    </row>
    <row r="4095" spans="6:8" x14ac:dyDescent="0.25">
      <c r="F4095" s="338">
        <v>25401503</v>
      </c>
      <c r="G4095" s="339" t="s">
        <v>2916</v>
      </c>
      <c r="H4095" s="340">
        <v>14</v>
      </c>
    </row>
    <row r="4096" spans="6:8" x14ac:dyDescent="0.25">
      <c r="F4096" s="338">
        <v>34536623</v>
      </c>
      <c r="G4096" s="339" t="s">
        <v>2914</v>
      </c>
      <c r="H4096" s="340">
        <v>14</v>
      </c>
    </row>
    <row r="4097" spans="6:8" x14ac:dyDescent="0.25">
      <c r="F4097" s="338">
        <v>25413150</v>
      </c>
      <c r="G4097" s="339" t="s">
        <v>2913</v>
      </c>
      <c r="H4097" s="340">
        <v>14</v>
      </c>
    </row>
    <row r="4098" spans="6:8" x14ac:dyDescent="0.25">
      <c r="F4098" s="338">
        <v>48624008</v>
      </c>
      <c r="G4098" s="339" t="s">
        <v>2908</v>
      </c>
      <c r="H4098" s="340">
        <v>14</v>
      </c>
    </row>
    <row r="4099" spans="6:8" x14ac:dyDescent="0.25">
      <c r="F4099" s="338">
        <v>25415571</v>
      </c>
      <c r="G4099" s="339" t="s">
        <v>2911</v>
      </c>
      <c r="H4099" s="340" t="s">
        <v>32</v>
      </c>
    </row>
    <row r="4100" spans="6:8" x14ac:dyDescent="0.25">
      <c r="F4100" s="338">
        <v>10545247</v>
      </c>
      <c r="G4100" s="339" t="s">
        <v>2909</v>
      </c>
      <c r="H4100" s="340" t="s">
        <v>32</v>
      </c>
    </row>
    <row r="4101" spans="6:8" x14ac:dyDescent="0.25">
      <c r="F4101" s="338">
        <v>25296576</v>
      </c>
      <c r="G4101" s="339" t="s">
        <v>2910</v>
      </c>
      <c r="H4101" s="340" t="s">
        <v>32</v>
      </c>
    </row>
    <row r="4102" spans="6:8" x14ac:dyDescent="0.25">
      <c r="F4102" s="338">
        <v>1064426671</v>
      </c>
      <c r="G4102" s="339" t="s">
        <v>2912</v>
      </c>
      <c r="H4102" s="340" t="s">
        <v>20</v>
      </c>
    </row>
    <row r="4103" spans="6:8" x14ac:dyDescent="0.25">
      <c r="F4103" s="338">
        <v>4664686</v>
      </c>
      <c r="G4103" s="339" t="s">
        <v>2902</v>
      </c>
      <c r="H4103" s="340" t="s">
        <v>31</v>
      </c>
    </row>
    <row r="4104" spans="6:8" x14ac:dyDescent="0.25">
      <c r="F4104" s="338">
        <v>1060867016</v>
      </c>
      <c r="G4104" s="339" t="s">
        <v>2925</v>
      </c>
      <c r="H4104" s="340" t="s">
        <v>31</v>
      </c>
    </row>
    <row r="4105" spans="6:8" x14ac:dyDescent="0.25">
      <c r="F4105" s="338">
        <v>34360239</v>
      </c>
      <c r="G4105" s="339" t="s">
        <v>2900</v>
      </c>
      <c r="H4105" s="340" t="s">
        <v>31</v>
      </c>
    </row>
    <row r="4106" spans="6:8" x14ac:dyDescent="0.25">
      <c r="F4106" s="338">
        <v>1061691759</v>
      </c>
      <c r="G4106" s="339" t="s">
        <v>2901</v>
      </c>
      <c r="H4106" s="340" t="s">
        <v>31</v>
      </c>
    </row>
    <row r="4107" spans="6:8" x14ac:dyDescent="0.25">
      <c r="F4107" s="338">
        <v>25396454</v>
      </c>
      <c r="G4107" s="339" t="s">
        <v>2894</v>
      </c>
      <c r="H4107" s="340" t="s">
        <v>87</v>
      </c>
    </row>
    <row r="4108" spans="6:8" x14ac:dyDescent="0.25">
      <c r="F4108" s="338">
        <v>25420819</v>
      </c>
      <c r="G4108" s="339" t="s">
        <v>2895</v>
      </c>
      <c r="H4108" s="340">
        <v>5</v>
      </c>
    </row>
    <row r="4109" spans="6:8" x14ac:dyDescent="0.25">
      <c r="F4109" s="338">
        <v>25420860</v>
      </c>
      <c r="G4109" s="339" t="s">
        <v>2896</v>
      </c>
      <c r="H4109" s="340">
        <v>13</v>
      </c>
    </row>
    <row r="4110" spans="6:8" x14ac:dyDescent="0.25">
      <c r="F4110" s="338">
        <v>25420928</v>
      </c>
      <c r="G4110" s="339" t="s">
        <v>2897</v>
      </c>
      <c r="H4110" s="340">
        <v>14</v>
      </c>
    </row>
    <row r="4111" spans="6:8" x14ac:dyDescent="0.25">
      <c r="F4111" s="338">
        <v>76236802</v>
      </c>
      <c r="G4111" s="339" t="s">
        <v>2898</v>
      </c>
      <c r="H4111" s="340" t="s">
        <v>31</v>
      </c>
    </row>
    <row r="4112" spans="6:8" x14ac:dyDescent="0.25">
      <c r="F4112" s="338">
        <v>4675985</v>
      </c>
      <c r="G4112" s="339" t="s">
        <v>2893</v>
      </c>
      <c r="H4112" s="340" t="s">
        <v>39</v>
      </c>
    </row>
    <row r="4113" spans="6:8" x14ac:dyDescent="0.25">
      <c r="F4113" s="338">
        <v>25395135</v>
      </c>
      <c r="G4113" s="339" t="s">
        <v>2904</v>
      </c>
      <c r="H4113" s="340">
        <v>14</v>
      </c>
    </row>
    <row r="4114" spans="6:8" x14ac:dyDescent="0.25">
      <c r="F4114" s="338">
        <v>25395778</v>
      </c>
      <c r="G4114" s="339" t="s">
        <v>2905</v>
      </c>
      <c r="H4114" s="340" t="s">
        <v>32</v>
      </c>
    </row>
    <row r="4115" spans="6:8" x14ac:dyDescent="0.25">
      <c r="F4115" s="338">
        <v>25420827</v>
      </c>
      <c r="G4115" s="339" t="s">
        <v>2906</v>
      </c>
      <c r="H4115" s="340">
        <v>2</v>
      </c>
    </row>
    <row r="4116" spans="6:8" x14ac:dyDescent="0.25">
      <c r="F4116" s="338">
        <v>25272625</v>
      </c>
      <c r="G4116" s="339" t="s">
        <v>2907</v>
      </c>
      <c r="H4116" s="340" t="s">
        <v>23</v>
      </c>
    </row>
    <row r="4117" spans="6:8" x14ac:dyDescent="0.25">
      <c r="F4117" s="338">
        <v>10291797</v>
      </c>
      <c r="G4117" s="339" t="s">
        <v>13688</v>
      </c>
      <c r="H4117" s="340" t="s">
        <v>39</v>
      </c>
    </row>
    <row r="4118" spans="6:8" x14ac:dyDescent="0.25">
      <c r="F4118" s="338">
        <v>34495754</v>
      </c>
      <c r="G4118" s="339" t="s">
        <v>2886</v>
      </c>
      <c r="H4118" s="340" t="s">
        <v>31</v>
      </c>
    </row>
    <row r="4119" spans="6:8" x14ac:dyDescent="0.25">
      <c r="F4119" s="338">
        <v>4789015</v>
      </c>
      <c r="G4119" s="339" t="s">
        <v>2889</v>
      </c>
      <c r="H4119" s="340" t="s">
        <v>31</v>
      </c>
    </row>
    <row r="4120" spans="6:8" x14ac:dyDescent="0.25">
      <c r="F4120" s="338">
        <v>48654120</v>
      </c>
      <c r="G4120" s="339" t="s">
        <v>2890</v>
      </c>
      <c r="H4120" s="340" t="s">
        <v>31</v>
      </c>
    </row>
    <row r="4121" spans="6:8" x14ac:dyDescent="0.25">
      <c r="F4121" s="338">
        <v>25424685</v>
      </c>
      <c r="G4121" s="339" t="s">
        <v>2892</v>
      </c>
      <c r="H4121" s="340" t="s">
        <v>31</v>
      </c>
    </row>
    <row r="4122" spans="6:8" x14ac:dyDescent="0.25">
      <c r="F4122" s="338">
        <v>1061710529</v>
      </c>
      <c r="G4122" s="339" t="s">
        <v>2891</v>
      </c>
      <c r="H4122" s="340" t="s">
        <v>31</v>
      </c>
    </row>
    <row r="4123" spans="6:8" x14ac:dyDescent="0.25">
      <c r="F4123" s="338">
        <v>25422713</v>
      </c>
      <c r="G4123" s="339" t="s">
        <v>2885</v>
      </c>
      <c r="H4123" s="340">
        <v>14</v>
      </c>
    </row>
    <row r="4124" spans="6:8" x14ac:dyDescent="0.25">
      <c r="F4124" s="338">
        <v>31474303</v>
      </c>
      <c r="G4124" s="339" t="s">
        <v>2884</v>
      </c>
      <c r="H4124" s="340">
        <v>14</v>
      </c>
    </row>
    <row r="4125" spans="6:8" x14ac:dyDescent="0.25">
      <c r="F4125" s="338">
        <v>25422715</v>
      </c>
      <c r="G4125" s="339" t="s">
        <v>2883</v>
      </c>
      <c r="H4125" s="340">
        <v>13</v>
      </c>
    </row>
    <row r="4126" spans="6:8" x14ac:dyDescent="0.25">
      <c r="F4126" s="338">
        <v>27104829</v>
      </c>
      <c r="G4126" s="339" t="s">
        <v>2878</v>
      </c>
      <c r="H4126" s="340" t="s">
        <v>31</v>
      </c>
    </row>
    <row r="4127" spans="6:8" x14ac:dyDescent="0.25">
      <c r="F4127" s="338">
        <v>4668146</v>
      </c>
      <c r="G4127" s="339" t="s">
        <v>2882</v>
      </c>
      <c r="H4127" s="340">
        <v>12</v>
      </c>
    </row>
    <row r="4128" spans="6:8" x14ac:dyDescent="0.25">
      <c r="F4128" s="338">
        <v>10549449</v>
      </c>
      <c r="G4128" s="339" t="s">
        <v>2879</v>
      </c>
      <c r="H4128" s="340">
        <v>14</v>
      </c>
    </row>
    <row r="4129" spans="6:8" x14ac:dyDescent="0.25">
      <c r="F4129" s="338">
        <v>25559200</v>
      </c>
      <c r="G4129" s="339" t="s">
        <v>2880</v>
      </c>
      <c r="H4129" s="340">
        <v>14</v>
      </c>
    </row>
    <row r="4130" spans="6:8" x14ac:dyDescent="0.25">
      <c r="F4130" s="338">
        <v>1061719210</v>
      </c>
      <c r="G4130" s="339" t="s">
        <v>2881</v>
      </c>
      <c r="H4130" s="340" t="s">
        <v>31</v>
      </c>
    </row>
    <row r="4131" spans="6:8" x14ac:dyDescent="0.25">
      <c r="F4131" s="338">
        <v>25310476</v>
      </c>
      <c r="G4131" s="339" t="s">
        <v>2871</v>
      </c>
      <c r="H4131" s="340">
        <v>11</v>
      </c>
    </row>
    <row r="4132" spans="6:8" x14ac:dyDescent="0.25">
      <c r="F4132" s="338">
        <v>1061688163</v>
      </c>
      <c r="G4132" s="339" t="s">
        <v>2876</v>
      </c>
      <c r="H4132" s="340" t="s">
        <v>39</v>
      </c>
    </row>
    <row r="4133" spans="6:8" x14ac:dyDescent="0.25">
      <c r="F4133" s="338">
        <v>25394811</v>
      </c>
      <c r="G4133" s="339" t="s">
        <v>2865</v>
      </c>
      <c r="H4133" s="340">
        <v>14</v>
      </c>
    </row>
    <row r="4134" spans="6:8" x14ac:dyDescent="0.25">
      <c r="F4134" s="338">
        <v>1061714272</v>
      </c>
      <c r="G4134" s="339" t="s">
        <v>2873</v>
      </c>
      <c r="H4134" s="340" t="s">
        <v>20</v>
      </c>
    </row>
    <row r="4135" spans="6:8" x14ac:dyDescent="0.25">
      <c r="F4135" s="338">
        <v>4664552</v>
      </c>
      <c r="G4135" s="339" t="s">
        <v>2877</v>
      </c>
      <c r="H4135" s="340" t="s">
        <v>39</v>
      </c>
    </row>
    <row r="4136" spans="6:8" x14ac:dyDescent="0.25">
      <c r="F4136" s="338">
        <v>25396085</v>
      </c>
      <c r="G4136" s="339" t="s">
        <v>2875</v>
      </c>
      <c r="H4136" s="340" t="s">
        <v>31</v>
      </c>
    </row>
    <row r="4137" spans="6:8" x14ac:dyDescent="0.25">
      <c r="F4137" s="338">
        <v>4615666</v>
      </c>
      <c r="G4137" s="339" t="s">
        <v>2874</v>
      </c>
      <c r="H4137" s="340" t="s">
        <v>94</v>
      </c>
    </row>
    <row r="4138" spans="6:8" x14ac:dyDescent="0.25">
      <c r="F4138" s="338">
        <v>34553042</v>
      </c>
      <c r="G4138" s="339" t="s">
        <v>2872</v>
      </c>
      <c r="H4138" s="340" t="s">
        <v>31</v>
      </c>
    </row>
    <row r="4139" spans="6:8" x14ac:dyDescent="0.25">
      <c r="F4139" s="338">
        <v>25394844</v>
      </c>
      <c r="G4139" s="339" t="s">
        <v>2869</v>
      </c>
      <c r="H4139" s="340">
        <v>14</v>
      </c>
    </row>
    <row r="4140" spans="6:8" x14ac:dyDescent="0.25">
      <c r="F4140" s="338">
        <v>4664104</v>
      </c>
      <c r="G4140" s="339" t="s">
        <v>2868</v>
      </c>
      <c r="H4140" s="340" t="s">
        <v>31</v>
      </c>
    </row>
    <row r="4141" spans="6:8" x14ac:dyDescent="0.25">
      <c r="F4141" s="338">
        <v>34541545</v>
      </c>
      <c r="G4141" s="339" t="s">
        <v>2870</v>
      </c>
      <c r="H4141" s="340">
        <v>14</v>
      </c>
    </row>
    <row r="4142" spans="6:8" x14ac:dyDescent="0.25">
      <c r="F4142" s="338">
        <v>34564478</v>
      </c>
      <c r="G4142" s="339" t="s">
        <v>2863</v>
      </c>
      <c r="H4142" s="340" t="s">
        <v>39</v>
      </c>
    </row>
    <row r="4143" spans="6:8" x14ac:dyDescent="0.25">
      <c r="F4143" s="338">
        <v>25417011</v>
      </c>
      <c r="G4143" s="339" t="s">
        <v>2862</v>
      </c>
      <c r="H4143" s="340">
        <v>8</v>
      </c>
    </row>
    <row r="4144" spans="6:8" x14ac:dyDescent="0.25">
      <c r="F4144" s="338">
        <v>25395243</v>
      </c>
      <c r="G4144" s="339" t="s">
        <v>2859</v>
      </c>
      <c r="H4144" s="340">
        <v>12</v>
      </c>
    </row>
    <row r="4145" spans="6:8" x14ac:dyDescent="0.25">
      <c r="F4145" s="338">
        <v>94405323</v>
      </c>
      <c r="G4145" s="339" t="s">
        <v>2860</v>
      </c>
      <c r="H4145" s="340">
        <v>12</v>
      </c>
    </row>
    <row r="4146" spans="6:8" x14ac:dyDescent="0.25">
      <c r="F4146" s="338">
        <v>4613301</v>
      </c>
      <c r="G4146" s="339" t="s">
        <v>2861</v>
      </c>
      <c r="H4146" s="340" t="s">
        <v>31</v>
      </c>
    </row>
    <row r="4147" spans="6:8" x14ac:dyDescent="0.25">
      <c r="F4147" s="338">
        <v>34547917</v>
      </c>
      <c r="G4147" s="339" t="s">
        <v>2856</v>
      </c>
      <c r="H4147" s="340">
        <v>13</v>
      </c>
    </row>
    <row r="4148" spans="6:8" x14ac:dyDescent="0.25">
      <c r="F4148" s="338">
        <v>25397623</v>
      </c>
      <c r="G4148" s="339" t="s">
        <v>2854</v>
      </c>
      <c r="H4148" s="340" t="s">
        <v>31</v>
      </c>
    </row>
    <row r="4149" spans="6:8" x14ac:dyDescent="0.25">
      <c r="F4149" s="338">
        <v>76334238</v>
      </c>
      <c r="G4149" s="339" t="s">
        <v>2855</v>
      </c>
      <c r="H4149" s="340" t="s">
        <v>31</v>
      </c>
    </row>
    <row r="4150" spans="6:8" x14ac:dyDescent="0.25">
      <c r="F4150" s="338">
        <v>34525031</v>
      </c>
      <c r="G4150" s="339" t="s">
        <v>2858</v>
      </c>
      <c r="H4150" s="340">
        <v>6</v>
      </c>
    </row>
    <row r="4151" spans="6:8" x14ac:dyDescent="0.25">
      <c r="F4151" s="338">
        <v>10692132</v>
      </c>
      <c r="G4151" s="339" t="s">
        <v>6490</v>
      </c>
      <c r="H4151" s="340">
        <v>14</v>
      </c>
    </row>
    <row r="4152" spans="6:8" x14ac:dyDescent="0.25">
      <c r="F4152" s="338">
        <v>1061749599</v>
      </c>
      <c r="G4152" s="339" t="s">
        <v>13689</v>
      </c>
      <c r="H4152" s="340" t="s">
        <v>31</v>
      </c>
    </row>
    <row r="4153" spans="6:8" x14ac:dyDescent="0.25">
      <c r="F4153" s="338">
        <v>25425328</v>
      </c>
      <c r="G4153" s="339" t="s">
        <v>2852</v>
      </c>
      <c r="H4153" s="340">
        <v>12</v>
      </c>
    </row>
    <row r="4154" spans="6:8" x14ac:dyDescent="0.25">
      <c r="F4154" s="338">
        <v>83241998</v>
      </c>
      <c r="G4154" s="339" t="s">
        <v>2851</v>
      </c>
      <c r="H4154" s="340" t="s">
        <v>31</v>
      </c>
    </row>
    <row r="4155" spans="6:8" x14ac:dyDescent="0.25">
      <c r="F4155" s="338">
        <v>34547180</v>
      </c>
      <c r="G4155" s="339" t="s">
        <v>2850</v>
      </c>
      <c r="H4155" s="340" t="s">
        <v>21</v>
      </c>
    </row>
    <row r="4156" spans="6:8" x14ac:dyDescent="0.25">
      <c r="F4156" s="338">
        <v>25395718</v>
      </c>
      <c r="G4156" s="339" t="s">
        <v>2847</v>
      </c>
      <c r="H4156" s="340">
        <v>13</v>
      </c>
    </row>
    <row r="4157" spans="6:8" x14ac:dyDescent="0.25">
      <c r="F4157" s="338">
        <v>25425335</v>
      </c>
      <c r="G4157" s="339" t="s">
        <v>2848</v>
      </c>
      <c r="H4157" s="340">
        <v>11</v>
      </c>
    </row>
    <row r="4158" spans="6:8" x14ac:dyDescent="0.25">
      <c r="F4158" s="338">
        <v>76331208</v>
      </c>
      <c r="G4158" s="339" t="s">
        <v>2845</v>
      </c>
      <c r="H4158" s="340" t="s">
        <v>31</v>
      </c>
    </row>
    <row r="4159" spans="6:8" x14ac:dyDescent="0.25">
      <c r="F4159" s="338">
        <v>25291402</v>
      </c>
      <c r="G4159" s="339" t="s">
        <v>2864</v>
      </c>
      <c r="H4159" s="340" t="s">
        <v>40</v>
      </c>
    </row>
    <row r="4160" spans="6:8" x14ac:dyDescent="0.25">
      <c r="F4160" s="338">
        <v>25586974</v>
      </c>
      <c r="G4160" s="339" t="s">
        <v>2846</v>
      </c>
      <c r="H4160" s="340">
        <v>13</v>
      </c>
    </row>
    <row r="4161" spans="6:8" x14ac:dyDescent="0.25">
      <c r="F4161" s="338">
        <v>4666388</v>
      </c>
      <c r="G4161" s="339" t="s">
        <v>2844</v>
      </c>
      <c r="H4161" s="340" t="s">
        <v>31</v>
      </c>
    </row>
    <row r="4162" spans="6:8" x14ac:dyDescent="0.25">
      <c r="F4162" s="338">
        <v>4752228</v>
      </c>
      <c r="G4162" s="339" t="s">
        <v>2832</v>
      </c>
      <c r="H4162" s="340">
        <v>14</v>
      </c>
    </row>
    <row r="4163" spans="6:8" x14ac:dyDescent="0.25">
      <c r="F4163" s="338">
        <v>4675656</v>
      </c>
      <c r="G4163" s="339" t="s">
        <v>2830</v>
      </c>
      <c r="H4163" s="340" t="s">
        <v>32</v>
      </c>
    </row>
    <row r="4164" spans="6:8" x14ac:dyDescent="0.25">
      <c r="F4164" s="338">
        <v>4675805</v>
      </c>
      <c r="G4164" s="339" t="s">
        <v>2837</v>
      </c>
      <c r="H4164" s="340">
        <v>11</v>
      </c>
    </row>
    <row r="4165" spans="6:8" x14ac:dyDescent="0.25">
      <c r="F4165" s="338">
        <v>25279120</v>
      </c>
      <c r="G4165" s="339" t="s">
        <v>2831</v>
      </c>
      <c r="H4165" s="340" t="s">
        <v>32</v>
      </c>
    </row>
    <row r="4166" spans="6:8" x14ac:dyDescent="0.25">
      <c r="F4166" s="338">
        <v>25485940</v>
      </c>
      <c r="G4166" s="339" t="s">
        <v>2833</v>
      </c>
      <c r="H4166" s="340" t="s">
        <v>31</v>
      </c>
    </row>
    <row r="4167" spans="6:8" x14ac:dyDescent="0.25">
      <c r="F4167" s="338">
        <v>34554188</v>
      </c>
      <c r="G4167" s="339" t="s">
        <v>2834</v>
      </c>
      <c r="H4167" s="340" t="s">
        <v>87</v>
      </c>
    </row>
    <row r="4168" spans="6:8" x14ac:dyDescent="0.25">
      <c r="F4168" s="338">
        <v>34554220</v>
      </c>
      <c r="G4168" s="339" t="s">
        <v>2835</v>
      </c>
      <c r="H4168" s="340" t="s">
        <v>20</v>
      </c>
    </row>
    <row r="4169" spans="6:8" x14ac:dyDescent="0.25">
      <c r="F4169" s="338">
        <v>69008403</v>
      </c>
      <c r="G4169" s="339" t="s">
        <v>2836</v>
      </c>
      <c r="H4169" s="340" t="s">
        <v>20</v>
      </c>
    </row>
    <row r="4170" spans="6:8" x14ac:dyDescent="0.25">
      <c r="F4170" s="338">
        <v>76330121</v>
      </c>
      <c r="G4170" s="339" t="s">
        <v>2857</v>
      </c>
      <c r="H4170" s="340" t="s">
        <v>31</v>
      </c>
    </row>
    <row r="4171" spans="6:8" x14ac:dyDescent="0.25">
      <c r="F4171" s="338">
        <v>25394765</v>
      </c>
      <c r="G4171" s="339" t="s">
        <v>918</v>
      </c>
      <c r="H4171" s="340">
        <v>14</v>
      </c>
    </row>
    <row r="4172" spans="6:8" x14ac:dyDescent="0.25">
      <c r="F4172" s="338">
        <v>76236023</v>
      </c>
      <c r="G4172" s="339" t="s">
        <v>917</v>
      </c>
      <c r="H4172" s="340">
        <v>14</v>
      </c>
    </row>
    <row r="4173" spans="6:8" x14ac:dyDescent="0.25">
      <c r="F4173" s="338">
        <v>4672490</v>
      </c>
      <c r="G4173" s="339" t="s">
        <v>916</v>
      </c>
      <c r="H4173" s="340">
        <v>9</v>
      </c>
    </row>
    <row r="4174" spans="6:8" x14ac:dyDescent="0.25">
      <c r="F4174" s="338">
        <v>25394636</v>
      </c>
      <c r="G4174" s="339" t="s">
        <v>915</v>
      </c>
      <c r="H4174" s="340">
        <v>8</v>
      </c>
    </row>
    <row r="4175" spans="6:8" x14ac:dyDescent="0.25">
      <c r="F4175" s="338">
        <v>25395017</v>
      </c>
      <c r="G4175" s="339" t="s">
        <v>913</v>
      </c>
      <c r="H4175" s="340">
        <v>14</v>
      </c>
    </row>
    <row r="4176" spans="6:8" x14ac:dyDescent="0.25">
      <c r="F4176" s="338">
        <v>34528741</v>
      </c>
      <c r="G4176" s="339" t="s">
        <v>912</v>
      </c>
      <c r="H4176" s="340">
        <v>8</v>
      </c>
    </row>
    <row r="4177" spans="6:8" x14ac:dyDescent="0.25">
      <c r="F4177" s="338">
        <v>4664957</v>
      </c>
      <c r="G4177" s="339" t="s">
        <v>910</v>
      </c>
      <c r="H4177" s="340" t="s">
        <v>85</v>
      </c>
    </row>
    <row r="4178" spans="6:8" x14ac:dyDescent="0.25">
      <c r="F4178" s="338">
        <v>1060867151</v>
      </c>
      <c r="G4178" s="339" t="s">
        <v>914</v>
      </c>
      <c r="H4178" s="340" t="s">
        <v>85</v>
      </c>
    </row>
    <row r="4179" spans="6:8" x14ac:dyDescent="0.25">
      <c r="F4179" s="338">
        <v>76302090</v>
      </c>
      <c r="G4179" s="339" t="s">
        <v>911</v>
      </c>
      <c r="H4179" s="340" t="s">
        <v>90</v>
      </c>
    </row>
    <row r="4180" spans="6:8" x14ac:dyDescent="0.25">
      <c r="F4180" s="338">
        <v>25395231</v>
      </c>
      <c r="G4180" s="339" t="s">
        <v>2826</v>
      </c>
      <c r="H4180" s="340" t="s">
        <v>32</v>
      </c>
    </row>
    <row r="4181" spans="6:8" x14ac:dyDescent="0.25">
      <c r="F4181" s="338">
        <v>79919570</v>
      </c>
      <c r="G4181" s="339" t="s">
        <v>2828</v>
      </c>
      <c r="H4181" s="340" t="s">
        <v>39</v>
      </c>
    </row>
    <row r="4182" spans="6:8" x14ac:dyDescent="0.25">
      <c r="F4182" s="338">
        <v>4664759</v>
      </c>
      <c r="G4182" s="339" t="s">
        <v>2823</v>
      </c>
      <c r="H4182" s="340" t="s">
        <v>31</v>
      </c>
    </row>
    <row r="4183" spans="6:8" x14ac:dyDescent="0.25">
      <c r="F4183" s="338">
        <v>25283413</v>
      </c>
      <c r="G4183" s="339" t="s">
        <v>2825</v>
      </c>
      <c r="H4183" s="340" t="s">
        <v>23</v>
      </c>
    </row>
    <row r="4184" spans="6:8" x14ac:dyDescent="0.25">
      <c r="F4184" s="338">
        <v>34558614</v>
      </c>
      <c r="G4184" s="339" t="s">
        <v>2824</v>
      </c>
      <c r="H4184" s="340" t="s">
        <v>31</v>
      </c>
    </row>
    <row r="4185" spans="6:8" x14ac:dyDescent="0.25">
      <c r="F4185" s="338">
        <v>25295921</v>
      </c>
      <c r="G4185" s="339" t="s">
        <v>2822</v>
      </c>
      <c r="H4185" s="340" t="s">
        <v>32</v>
      </c>
    </row>
    <row r="4186" spans="6:8" x14ac:dyDescent="0.25">
      <c r="F4186" s="338">
        <v>25394767</v>
      </c>
      <c r="G4186" s="339" t="s">
        <v>2827</v>
      </c>
      <c r="H4186" s="340">
        <v>8</v>
      </c>
    </row>
    <row r="4187" spans="6:8" x14ac:dyDescent="0.25">
      <c r="F4187" s="338">
        <v>25299526</v>
      </c>
      <c r="G4187" s="339" t="s">
        <v>2829</v>
      </c>
      <c r="H4187" s="340" t="s">
        <v>31</v>
      </c>
    </row>
    <row r="4188" spans="6:8" x14ac:dyDescent="0.25">
      <c r="F4188" s="338">
        <v>4616362</v>
      </c>
      <c r="G4188" s="339" t="s">
        <v>2821</v>
      </c>
      <c r="H4188" s="340" t="s">
        <v>33</v>
      </c>
    </row>
    <row r="4189" spans="6:8" x14ac:dyDescent="0.25">
      <c r="F4189" s="338">
        <v>34526701</v>
      </c>
      <c r="G4189" s="339" t="s">
        <v>2820</v>
      </c>
      <c r="H4189" s="340">
        <v>13</v>
      </c>
    </row>
    <row r="4190" spans="6:8" x14ac:dyDescent="0.25">
      <c r="F4190" s="338">
        <v>25705624</v>
      </c>
      <c r="G4190" s="339" t="s">
        <v>2819</v>
      </c>
      <c r="H4190" s="340">
        <v>8</v>
      </c>
    </row>
    <row r="4191" spans="6:8" x14ac:dyDescent="0.25">
      <c r="F4191" s="338">
        <v>34345231</v>
      </c>
      <c r="G4191" s="339" t="s">
        <v>2818</v>
      </c>
      <c r="H4191" s="340">
        <v>14</v>
      </c>
    </row>
    <row r="4192" spans="6:8" x14ac:dyDescent="0.25">
      <c r="F4192" s="338">
        <v>34640094</v>
      </c>
      <c r="G4192" s="339" t="s">
        <v>2816</v>
      </c>
      <c r="H4192" s="340">
        <v>14</v>
      </c>
    </row>
    <row r="4193" spans="6:8" x14ac:dyDescent="0.25">
      <c r="F4193" s="338">
        <v>34640220</v>
      </c>
      <c r="G4193" s="339" t="s">
        <v>2817</v>
      </c>
      <c r="H4193" s="340">
        <v>14</v>
      </c>
    </row>
    <row r="4194" spans="6:8" x14ac:dyDescent="0.25">
      <c r="F4194" s="338">
        <v>25295415</v>
      </c>
      <c r="G4194" s="339" t="s">
        <v>2815</v>
      </c>
      <c r="H4194" s="340">
        <v>14</v>
      </c>
    </row>
    <row r="4195" spans="6:8" x14ac:dyDescent="0.25">
      <c r="F4195" s="338">
        <v>25295381</v>
      </c>
      <c r="G4195" s="339" t="s">
        <v>2814</v>
      </c>
      <c r="H4195" s="340">
        <v>14</v>
      </c>
    </row>
    <row r="4196" spans="6:8" x14ac:dyDescent="0.25">
      <c r="F4196" s="338">
        <v>25309928</v>
      </c>
      <c r="G4196" s="339" t="s">
        <v>2807</v>
      </c>
      <c r="H4196" s="340">
        <v>14</v>
      </c>
    </row>
    <row r="4197" spans="6:8" x14ac:dyDescent="0.25">
      <c r="F4197" s="338">
        <v>34548125</v>
      </c>
      <c r="G4197" s="339" t="s">
        <v>2808</v>
      </c>
      <c r="H4197" s="340">
        <v>14</v>
      </c>
    </row>
    <row r="4198" spans="6:8" x14ac:dyDescent="0.25">
      <c r="F4198" s="338">
        <v>25310433</v>
      </c>
      <c r="G4198" s="339" t="s">
        <v>2809</v>
      </c>
      <c r="H4198" s="340">
        <v>14</v>
      </c>
    </row>
    <row r="4199" spans="6:8" x14ac:dyDescent="0.25">
      <c r="F4199" s="338">
        <v>10547600</v>
      </c>
      <c r="G4199" s="339" t="s">
        <v>2810</v>
      </c>
      <c r="H4199" s="340">
        <v>14</v>
      </c>
    </row>
    <row r="4200" spans="6:8" x14ac:dyDescent="0.25">
      <c r="F4200" s="338">
        <v>76309549</v>
      </c>
      <c r="G4200" s="339" t="s">
        <v>2811</v>
      </c>
      <c r="H4200" s="340">
        <v>10</v>
      </c>
    </row>
    <row r="4201" spans="6:8" x14ac:dyDescent="0.25">
      <c r="F4201" s="338">
        <v>76333684</v>
      </c>
      <c r="G4201" s="339" t="s">
        <v>2813</v>
      </c>
      <c r="H4201" s="340">
        <v>14</v>
      </c>
    </row>
    <row r="4202" spans="6:8" x14ac:dyDescent="0.25">
      <c r="F4202" s="338">
        <v>34548157</v>
      </c>
      <c r="G4202" s="339" t="s">
        <v>2812</v>
      </c>
      <c r="H4202" s="340">
        <v>14</v>
      </c>
    </row>
    <row r="4203" spans="6:8" x14ac:dyDescent="0.25">
      <c r="F4203" s="338">
        <v>10661121</v>
      </c>
      <c r="G4203" s="339" t="s">
        <v>2805</v>
      </c>
      <c r="H4203" s="340">
        <v>14</v>
      </c>
    </row>
    <row r="4204" spans="6:8" x14ac:dyDescent="0.25">
      <c r="F4204" s="338">
        <v>1061700188</v>
      </c>
      <c r="G4204" s="339" t="s">
        <v>2806</v>
      </c>
      <c r="H4204" s="340" t="s">
        <v>39</v>
      </c>
    </row>
    <row r="4205" spans="6:8" x14ac:dyDescent="0.25">
      <c r="F4205" s="338">
        <v>25394804</v>
      </c>
      <c r="G4205" s="339" t="s">
        <v>2802</v>
      </c>
      <c r="H4205" s="340">
        <v>14</v>
      </c>
    </row>
    <row r="4206" spans="6:8" x14ac:dyDescent="0.25">
      <c r="F4206" s="338">
        <v>25311529</v>
      </c>
      <c r="G4206" s="339" t="s">
        <v>2804</v>
      </c>
      <c r="H4206" s="340">
        <v>14</v>
      </c>
    </row>
    <row r="4207" spans="6:8" x14ac:dyDescent="0.25">
      <c r="F4207" s="338">
        <v>25296265</v>
      </c>
      <c r="G4207" s="339" t="s">
        <v>2800</v>
      </c>
      <c r="H4207" s="340" t="s">
        <v>23</v>
      </c>
    </row>
    <row r="4208" spans="6:8" x14ac:dyDescent="0.25">
      <c r="F4208" s="338">
        <v>34570003</v>
      </c>
      <c r="G4208" s="339" t="s">
        <v>2867</v>
      </c>
      <c r="H4208" s="340" t="s">
        <v>26</v>
      </c>
    </row>
    <row r="4209" spans="6:8" x14ac:dyDescent="0.25">
      <c r="F4209" s="338">
        <v>34540563</v>
      </c>
      <c r="G4209" s="339" t="s">
        <v>2803</v>
      </c>
      <c r="H4209" s="340">
        <v>14</v>
      </c>
    </row>
    <row r="4210" spans="6:8" x14ac:dyDescent="0.25">
      <c r="F4210" s="338">
        <v>34532029</v>
      </c>
      <c r="G4210" s="339" t="s">
        <v>2801</v>
      </c>
      <c r="H4210" s="340" t="s">
        <v>32</v>
      </c>
    </row>
    <row r="4211" spans="6:8" x14ac:dyDescent="0.25">
      <c r="F4211" s="338">
        <v>4668933</v>
      </c>
      <c r="G4211" s="339" t="s">
        <v>2799</v>
      </c>
      <c r="H4211" s="340" t="s">
        <v>31</v>
      </c>
    </row>
    <row r="4212" spans="6:8" x14ac:dyDescent="0.25">
      <c r="F4212" s="338">
        <v>76239044</v>
      </c>
      <c r="G4212" s="339" t="s">
        <v>2797</v>
      </c>
      <c r="H4212" s="340" t="s">
        <v>31</v>
      </c>
    </row>
    <row r="4213" spans="6:8" x14ac:dyDescent="0.25">
      <c r="F4213" s="338">
        <v>34390263</v>
      </c>
      <c r="G4213" s="339" t="s">
        <v>2794</v>
      </c>
      <c r="H4213" s="340">
        <v>10</v>
      </c>
    </row>
    <row r="4214" spans="6:8" x14ac:dyDescent="0.25">
      <c r="F4214" s="338">
        <v>25425235</v>
      </c>
      <c r="G4214" s="339" t="s">
        <v>2796</v>
      </c>
      <c r="H4214" s="340">
        <v>8</v>
      </c>
    </row>
    <row r="4215" spans="6:8" x14ac:dyDescent="0.25">
      <c r="F4215" s="338">
        <v>4742169</v>
      </c>
      <c r="G4215" s="339" t="s">
        <v>2795</v>
      </c>
      <c r="H4215" s="340">
        <v>8</v>
      </c>
    </row>
    <row r="4216" spans="6:8" x14ac:dyDescent="0.25">
      <c r="F4216" s="338">
        <v>25395195</v>
      </c>
      <c r="G4216" s="339" t="s">
        <v>2798</v>
      </c>
      <c r="H4216" s="340" t="s">
        <v>20</v>
      </c>
    </row>
    <row r="4217" spans="6:8" x14ac:dyDescent="0.25">
      <c r="F4217" s="338">
        <v>4666486</v>
      </c>
      <c r="G4217" s="339" t="s">
        <v>2791</v>
      </c>
      <c r="H4217" s="340" t="s">
        <v>31</v>
      </c>
    </row>
    <row r="4218" spans="6:8" x14ac:dyDescent="0.25">
      <c r="F4218" s="338">
        <v>25482379</v>
      </c>
      <c r="G4218" s="339" t="s">
        <v>2787</v>
      </c>
      <c r="H4218" s="340" t="s">
        <v>31</v>
      </c>
    </row>
    <row r="4219" spans="6:8" x14ac:dyDescent="0.25">
      <c r="F4219" s="338">
        <v>25705870</v>
      </c>
      <c r="G4219" s="339" t="s">
        <v>2790</v>
      </c>
      <c r="H4219" s="340" t="s">
        <v>94</v>
      </c>
    </row>
    <row r="4220" spans="6:8" x14ac:dyDescent="0.25">
      <c r="F4220" s="338">
        <v>25482556</v>
      </c>
      <c r="G4220" s="339" t="s">
        <v>2788</v>
      </c>
      <c r="H4220" s="340" t="s">
        <v>20</v>
      </c>
    </row>
    <row r="4221" spans="6:8" x14ac:dyDescent="0.25">
      <c r="F4221" s="338">
        <v>1060987860</v>
      </c>
      <c r="G4221" s="339" t="s">
        <v>2789</v>
      </c>
      <c r="H4221" s="340" t="s">
        <v>92</v>
      </c>
    </row>
    <row r="4222" spans="6:8" x14ac:dyDescent="0.25">
      <c r="F4222" s="338">
        <v>10301166</v>
      </c>
      <c r="G4222" s="339" t="s">
        <v>2786</v>
      </c>
      <c r="H4222" s="340" t="s">
        <v>31</v>
      </c>
    </row>
    <row r="4223" spans="6:8" x14ac:dyDescent="0.25">
      <c r="F4223" s="338">
        <v>25394701</v>
      </c>
      <c r="G4223" s="339" t="s">
        <v>2785</v>
      </c>
      <c r="H4223" s="340">
        <v>14</v>
      </c>
    </row>
    <row r="4224" spans="6:8" x14ac:dyDescent="0.25">
      <c r="F4224" s="338">
        <v>4673254</v>
      </c>
      <c r="G4224" s="339" t="s">
        <v>2783</v>
      </c>
      <c r="H4224" s="340">
        <v>14</v>
      </c>
    </row>
    <row r="4225" spans="6:8" x14ac:dyDescent="0.25">
      <c r="F4225" s="338">
        <v>34540906</v>
      </c>
      <c r="G4225" s="339" t="s">
        <v>2784</v>
      </c>
      <c r="H4225" s="340">
        <v>13</v>
      </c>
    </row>
    <row r="4226" spans="6:8" x14ac:dyDescent="0.25">
      <c r="F4226" s="338">
        <v>25395479</v>
      </c>
      <c r="G4226" s="339" t="s">
        <v>2782</v>
      </c>
      <c r="H4226" s="340">
        <v>8</v>
      </c>
    </row>
    <row r="4227" spans="6:8" x14ac:dyDescent="0.25">
      <c r="F4227" s="338">
        <v>4675513</v>
      </c>
      <c r="G4227" s="339" t="s">
        <v>2839</v>
      </c>
      <c r="H4227" s="340">
        <v>14</v>
      </c>
    </row>
    <row r="4228" spans="6:8" x14ac:dyDescent="0.25">
      <c r="F4228" s="338">
        <v>25397350</v>
      </c>
      <c r="G4228" s="339" t="s">
        <v>4263</v>
      </c>
      <c r="H4228" s="340" t="s">
        <v>94</v>
      </c>
    </row>
    <row r="4229" spans="6:8" x14ac:dyDescent="0.25">
      <c r="F4229" s="338">
        <v>25559973</v>
      </c>
      <c r="G4229" s="339" t="s">
        <v>2781</v>
      </c>
      <c r="H4229" s="340" t="s">
        <v>94</v>
      </c>
    </row>
    <row r="4230" spans="6:8" x14ac:dyDescent="0.25">
      <c r="F4230" s="338">
        <v>25413214</v>
      </c>
      <c r="G4230" s="339" t="s">
        <v>2778</v>
      </c>
      <c r="H4230" s="340" t="s">
        <v>87</v>
      </c>
    </row>
    <row r="4231" spans="6:8" x14ac:dyDescent="0.25">
      <c r="F4231" s="338">
        <v>34552174</v>
      </c>
      <c r="G4231" s="339" t="s">
        <v>2777</v>
      </c>
      <c r="H4231" s="340">
        <v>11</v>
      </c>
    </row>
    <row r="4232" spans="6:8" x14ac:dyDescent="0.25">
      <c r="F4232" s="338">
        <v>48624027</v>
      </c>
      <c r="G4232" s="339" t="s">
        <v>2779</v>
      </c>
      <c r="H4232" s="340" t="s">
        <v>31</v>
      </c>
    </row>
    <row r="4233" spans="6:8" x14ac:dyDescent="0.25">
      <c r="F4233" s="338">
        <v>34317059</v>
      </c>
      <c r="G4233" s="339" t="s">
        <v>2776</v>
      </c>
      <c r="H4233" s="340" t="s">
        <v>31</v>
      </c>
    </row>
    <row r="4234" spans="6:8" x14ac:dyDescent="0.25">
      <c r="F4234" s="338">
        <v>25396223</v>
      </c>
      <c r="G4234" s="339" t="s">
        <v>2772</v>
      </c>
      <c r="H4234" s="340" t="s">
        <v>92</v>
      </c>
    </row>
    <row r="4235" spans="6:8" x14ac:dyDescent="0.25">
      <c r="F4235" s="338">
        <v>25423865</v>
      </c>
      <c r="G4235" s="339" t="s">
        <v>2768</v>
      </c>
      <c r="H4235" s="340" t="s">
        <v>40</v>
      </c>
    </row>
    <row r="4236" spans="6:8" x14ac:dyDescent="0.25">
      <c r="F4236" s="338">
        <v>10297997</v>
      </c>
      <c r="G4236" s="339" t="s">
        <v>2771</v>
      </c>
      <c r="H4236" s="340" t="s">
        <v>31</v>
      </c>
    </row>
    <row r="4237" spans="6:8" x14ac:dyDescent="0.25">
      <c r="F4237" s="338">
        <v>1060986907</v>
      </c>
      <c r="G4237" s="339" t="s">
        <v>2769</v>
      </c>
      <c r="H4237" s="340" t="s">
        <v>39</v>
      </c>
    </row>
    <row r="4238" spans="6:8" x14ac:dyDescent="0.25">
      <c r="F4238" s="338">
        <v>25396807</v>
      </c>
      <c r="G4238" s="339" t="s">
        <v>13690</v>
      </c>
      <c r="H4238" s="340" t="s">
        <v>31</v>
      </c>
    </row>
    <row r="4239" spans="6:8" x14ac:dyDescent="0.25">
      <c r="F4239" s="338">
        <v>10547873</v>
      </c>
      <c r="G4239" s="339" t="s">
        <v>2766</v>
      </c>
      <c r="H4239" s="340" t="s">
        <v>31</v>
      </c>
    </row>
    <row r="4240" spans="6:8" x14ac:dyDescent="0.25">
      <c r="F4240" s="338">
        <v>34328883</v>
      </c>
      <c r="G4240" s="339" t="s">
        <v>2767</v>
      </c>
      <c r="H4240" s="340" t="s">
        <v>39</v>
      </c>
    </row>
    <row r="4241" spans="6:8" x14ac:dyDescent="0.25">
      <c r="F4241" s="338">
        <v>48624017</v>
      </c>
      <c r="G4241" s="339" t="s">
        <v>2765</v>
      </c>
      <c r="H4241" s="340">
        <v>13</v>
      </c>
    </row>
    <row r="4242" spans="6:8" x14ac:dyDescent="0.25">
      <c r="F4242" s="338">
        <v>25310653</v>
      </c>
      <c r="G4242" s="339" t="s">
        <v>2759</v>
      </c>
      <c r="H4242" s="340">
        <v>14</v>
      </c>
    </row>
    <row r="4243" spans="6:8" x14ac:dyDescent="0.25">
      <c r="F4243" s="338">
        <v>25395130</v>
      </c>
      <c r="G4243" s="339" t="s">
        <v>2760</v>
      </c>
      <c r="H4243" s="340">
        <v>13</v>
      </c>
    </row>
    <row r="4244" spans="6:8" x14ac:dyDescent="0.25">
      <c r="F4244" s="338">
        <v>4666785</v>
      </c>
      <c r="G4244" s="339" t="s">
        <v>2764</v>
      </c>
      <c r="H4244" s="340">
        <v>10</v>
      </c>
    </row>
    <row r="4245" spans="6:8" x14ac:dyDescent="0.25">
      <c r="F4245" s="338">
        <v>25414919</v>
      </c>
      <c r="G4245" s="339" t="s">
        <v>2762</v>
      </c>
      <c r="H4245" s="340">
        <v>8</v>
      </c>
    </row>
    <row r="4246" spans="6:8" x14ac:dyDescent="0.25">
      <c r="F4246" s="338">
        <v>25311980</v>
      </c>
      <c r="G4246" s="339" t="s">
        <v>2763</v>
      </c>
      <c r="H4246" s="340" t="s">
        <v>21</v>
      </c>
    </row>
    <row r="4247" spans="6:8" x14ac:dyDescent="0.25">
      <c r="F4247" s="338">
        <v>4723498</v>
      </c>
      <c r="G4247" s="339" t="s">
        <v>2758</v>
      </c>
      <c r="H4247" s="340" t="s">
        <v>89</v>
      </c>
    </row>
    <row r="4248" spans="6:8" x14ac:dyDescent="0.25">
      <c r="F4248" s="338">
        <v>25395007</v>
      </c>
      <c r="G4248" s="339" t="s">
        <v>2757</v>
      </c>
      <c r="H4248" s="340">
        <v>14</v>
      </c>
    </row>
    <row r="4249" spans="6:8" x14ac:dyDescent="0.25">
      <c r="F4249" s="338">
        <v>25394518</v>
      </c>
      <c r="G4249" s="339" t="s">
        <v>2756</v>
      </c>
      <c r="H4249" s="340">
        <v>14</v>
      </c>
    </row>
    <row r="4250" spans="6:8" x14ac:dyDescent="0.25">
      <c r="F4250" s="338">
        <v>48624009</v>
      </c>
      <c r="G4250" s="339" t="s">
        <v>2755</v>
      </c>
      <c r="H4250" s="340">
        <v>14</v>
      </c>
    </row>
    <row r="4251" spans="6:8" x14ac:dyDescent="0.25">
      <c r="F4251" s="338">
        <v>31845754</v>
      </c>
      <c r="G4251" s="339" t="s">
        <v>2754</v>
      </c>
      <c r="H4251" s="340">
        <v>14</v>
      </c>
    </row>
    <row r="4252" spans="6:8" x14ac:dyDescent="0.25">
      <c r="F4252" s="338">
        <v>25394756</v>
      </c>
      <c r="G4252" s="339" t="s">
        <v>2752</v>
      </c>
      <c r="H4252" s="340">
        <v>11</v>
      </c>
    </row>
    <row r="4253" spans="6:8" x14ac:dyDescent="0.25">
      <c r="F4253" s="338">
        <v>10530660</v>
      </c>
      <c r="G4253" s="339" t="s">
        <v>2749</v>
      </c>
      <c r="H4253" s="340">
        <v>14</v>
      </c>
    </row>
    <row r="4254" spans="6:8" x14ac:dyDescent="0.25">
      <c r="F4254" s="338">
        <v>48624001</v>
      </c>
      <c r="G4254" s="339" t="s">
        <v>2750</v>
      </c>
      <c r="H4254" s="340">
        <v>13</v>
      </c>
    </row>
    <row r="4255" spans="6:8" x14ac:dyDescent="0.25">
      <c r="F4255" s="338">
        <v>25521873</v>
      </c>
      <c r="G4255" s="339" t="s">
        <v>2761</v>
      </c>
      <c r="H4255" s="340">
        <v>14</v>
      </c>
    </row>
    <row r="4256" spans="6:8" x14ac:dyDescent="0.25">
      <c r="F4256" s="338">
        <v>25394789</v>
      </c>
      <c r="G4256" s="339" t="s">
        <v>2915</v>
      </c>
      <c r="H4256" s="340">
        <v>8</v>
      </c>
    </row>
    <row r="4257" spans="6:8" x14ac:dyDescent="0.25">
      <c r="F4257" s="338">
        <v>34317442</v>
      </c>
      <c r="G4257" s="339" t="s">
        <v>2751</v>
      </c>
      <c r="H4257" s="340" t="s">
        <v>26</v>
      </c>
    </row>
    <row r="4258" spans="6:8" x14ac:dyDescent="0.25">
      <c r="F4258" s="338">
        <v>48571316</v>
      </c>
      <c r="G4258" s="339" t="s">
        <v>2748</v>
      </c>
      <c r="H4258" s="340">
        <v>13</v>
      </c>
    </row>
    <row r="4259" spans="6:8" x14ac:dyDescent="0.25">
      <c r="F4259" s="338">
        <v>25394606</v>
      </c>
      <c r="G4259" s="339" t="s">
        <v>2745</v>
      </c>
      <c r="H4259" s="340">
        <v>14</v>
      </c>
    </row>
    <row r="4260" spans="6:8" x14ac:dyDescent="0.25">
      <c r="F4260" s="338">
        <v>25394742</v>
      </c>
      <c r="G4260" s="339" t="s">
        <v>2746</v>
      </c>
      <c r="H4260" s="340">
        <v>11</v>
      </c>
    </row>
    <row r="4261" spans="6:8" x14ac:dyDescent="0.25">
      <c r="F4261" s="338">
        <v>25481993</v>
      </c>
      <c r="G4261" s="339" t="s">
        <v>2747</v>
      </c>
      <c r="H4261" s="340">
        <v>14</v>
      </c>
    </row>
    <row r="4262" spans="6:8" x14ac:dyDescent="0.25">
      <c r="F4262" s="338">
        <v>25295759</v>
      </c>
      <c r="G4262" s="339" t="s">
        <v>2741</v>
      </c>
      <c r="H4262" s="340">
        <v>14</v>
      </c>
    </row>
    <row r="4263" spans="6:8" x14ac:dyDescent="0.25">
      <c r="F4263" s="338">
        <v>10591601</v>
      </c>
      <c r="G4263" s="339" t="s">
        <v>2742</v>
      </c>
      <c r="H4263" s="340">
        <v>14</v>
      </c>
    </row>
    <row r="4264" spans="6:8" x14ac:dyDescent="0.25">
      <c r="F4264" s="338">
        <v>25564560</v>
      </c>
      <c r="G4264" s="339" t="s">
        <v>2744</v>
      </c>
      <c r="H4264" s="340">
        <v>14</v>
      </c>
    </row>
    <row r="4265" spans="6:8" x14ac:dyDescent="0.25">
      <c r="F4265" s="338">
        <v>76317261</v>
      </c>
      <c r="G4265" s="339" t="s">
        <v>2743</v>
      </c>
      <c r="H4265" s="340" t="s">
        <v>24</v>
      </c>
    </row>
    <row r="4266" spans="6:8" x14ac:dyDescent="0.25">
      <c r="F4266" s="338">
        <v>25394580</v>
      </c>
      <c r="G4266" s="339" t="s">
        <v>2739</v>
      </c>
      <c r="H4266" s="340">
        <v>14</v>
      </c>
    </row>
    <row r="4267" spans="6:8" x14ac:dyDescent="0.25">
      <c r="F4267" s="338">
        <v>25296330</v>
      </c>
      <c r="G4267" s="339" t="s">
        <v>2734</v>
      </c>
      <c r="H4267" s="340" t="s">
        <v>23</v>
      </c>
    </row>
    <row r="4268" spans="6:8" x14ac:dyDescent="0.25">
      <c r="F4268" s="338">
        <v>66701299</v>
      </c>
      <c r="G4268" s="339" t="s">
        <v>2735</v>
      </c>
      <c r="H4268" s="340">
        <v>13</v>
      </c>
    </row>
    <row r="4269" spans="6:8" x14ac:dyDescent="0.25">
      <c r="F4269" s="338">
        <v>34534074</v>
      </c>
      <c r="G4269" s="339" t="s">
        <v>2738</v>
      </c>
      <c r="H4269" s="340" t="s">
        <v>21</v>
      </c>
    </row>
    <row r="4270" spans="6:8" x14ac:dyDescent="0.25">
      <c r="F4270" s="338">
        <v>66759275</v>
      </c>
      <c r="G4270" s="339" t="s">
        <v>2736</v>
      </c>
      <c r="H4270" s="340">
        <v>14</v>
      </c>
    </row>
    <row r="4271" spans="6:8" x14ac:dyDescent="0.25">
      <c r="F4271" s="338">
        <v>34553759</v>
      </c>
      <c r="G4271" s="339" t="s">
        <v>2737</v>
      </c>
      <c r="H4271" s="340" t="s">
        <v>31</v>
      </c>
    </row>
    <row r="4272" spans="6:8" x14ac:dyDescent="0.25">
      <c r="F4272" s="338">
        <v>34542350</v>
      </c>
      <c r="G4272" s="339" t="s">
        <v>2740</v>
      </c>
      <c r="H4272" s="340" t="s">
        <v>31</v>
      </c>
    </row>
    <row r="4273" spans="6:8" x14ac:dyDescent="0.25">
      <c r="F4273" s="338">
        <v>10347185</v>
      </c>
      <c r="G4273" s="339" t="s">
        <v>13691</v>
      </c>
      <c r="H4273" s="340" t="s">
        <v>85</v>
      </c>
    </row>
    <row r="4274" spans="6:8" x14ac:dyDescent="0.25">
      <c r="F4274" s="338">
        <v>31977453</v>
      </c>
      <c r="G4274" s="339" t="s">
        <v>534</v>
      </c>
      <c r="H4274" s="340">
        <v>14</v>
      </c>
    </row>
    <row r="4275" spans="6:8" x14ac:dyDescent="0.25">
      <c r="F4275" s="338">
        <v>48679627</v>
      </c>
      <c r="G4275" s="339" t="s">
        <v>535</v>
      </c>
      <c r="H4275" s="340" t="s">
        <v>88</v>
      </c>
    </row>
    <row r="4276" spans="6:8" x14ac:dyDescent="0.25">
      <c r="F4276" s="338">
        <v>25528103</v>
      </c>
      <c r="G4276" s="339" t="s">
        <v>531</v>
      </c>
      <c r="H4276" s="340">
        <v>13</v>
      </c>
    </row>
    <row r="4277" spans="6:8" x14ac:dyDescent="0.25">
      <c r="F4277" s="338">
        <v>1114881736</v>
      </c>
      <c r="G4277" s="339" t="s">
        <v>533</v>
      </c>
      <c r="H4277" s="340" t="s">
        <v>88</v>
      </c>
    </row>
    <row r="4278" spans="6:8" x14ac:dyDescent="0.25">
      <c r="F4278" s="338">
        <v>29509092</v>
      </c>
      <c r="G4278" s="339" t="s">
        <v>532</v>
      </c>
      <c r="H4278" s="340" t="s">
        <v>86</v>
      </c>
    </row>
    <row r="4279" spans="6:8" x14ac:dyDescent="0.25">
      <c r="F4279" s="338">
        <v>66883627</v>
      </c>
      <c r="G4279" s="339" t="s">
        <v>13692</v>
      </c>
      <c r="H4279" s="340" t="s">
        <v>88</v>
      </c>
    </row>
    <row r="4280" spans="6:8" x14ac:dyDescent="0.25">
      <c r="F4280" s="338">
        <v>10630387</v>
      </c>
      <c r="G4280" s="339" t="s">
        <v>530</v>
      </c>
      <c r="H4280" s="340">
        <v>14</v>
      </c>
    </row>
    <row r="4281" spans="6:8" x14ac:dyDescent="0.25">
      <c r="F4281" s="338">
        <v>25386636</v>
      </c>
      <c r="G4281" s="339" t="s">
        <v>523</v>
      </c>
      <c r="H4281" s="340" t="s">
        <v>86</v>
      </c>
    </row>
    <row r="4282" spans="6:8" x14ac:dyDescent="0.25">
      <c r="F4282" s="338">
        <v>29504690</v>
      </c>
      <c r="G4282" s="339" t="s">
        <v>527</v>
      </c>
      <c r="H4282" s="340" t="s">
        <v>85</v>
      </c>
    </row>
    <row r="4283" spans="6:8" x14ac:dyDescent="0.25">
      <c r="F4283" s="338">
        <v>66881469</v>
      </c>
      <c r="G4283" s="339" t="s">
        <v>525</v>
      </c>
      <c r="H4283" s="340" t="s">
        <v>85</v>
      </c>
    </row>
    <row r="4284" spans="6:8" x14ac:dyDescent="0.25">
      <c r="F4284" s="338">
        <v>48678730</v>
      </c>
      <c r="G4284" s="339" t="s">
        <v>528</v>
      </c>
      <c r="H4284" s="340" t="s">
        <v>85</v>
      </c>
    </row>
    <row r="4285" spans="6:8" x14ac:dyDescent="0.25">
      <c r="F4285" s="338">
        <v>48621958</v>
      </c>
      <c r="G4285" s="339" t="s">
        <v>526</v>
      </c>
      <c r="H4285" s="340">
        <v>14</v>
      </c>
    </row>
    <row r="4286" spans="6:8" x14ac:dyDescent="0.25">
      <c r="F4286" s="338">
        <v>66764053</v>
      </c>
      <c r="G4286" s="339" t="s">
        <v>529</v>
      </c>
      <c r="H4286" s="340" t="s">
        <v>85</v>
      </c>
    </row>
    <row r="4287" spans="6:8" x14ac:dyDescent="0.25">
      <c r="F4287" s="338">
        <v>25527594</v>
      </c>
      <c r="G4287" s="339" t="s">
        <v>524</v>
      </c>
      <c r="H4287" s="340" t="s">
        <v>85</v>
      </c>
    </row>
    <row r="4288" spans="6:8" x14ac:dyDescent="0.25">
      <c r="F4288" s="338">
        <v>25386716</v>
      </c>
      <c r="G4288" s="339" t="s">
        <v>521</v>
      </c>
      <c r="H4288" s="340" t="s">
        <v>85</v>
      </c>
    </row>
    <row r="4289" spans="6:8" x14ac:dyDescent="0.25">
      <c r="F4289" s="338">
        <v>25527913</v>
      </c>
      <c r="G4289" s="339" t="s">
        <v>519</v>
      </c>
      <c r="H4289" s="340">
        <v>14</v>
      </c>
    </row>
    <row r="4290" spans="6:8" x14ac:dyDescent="0.25">
      <c r="F4290" s="338">
        <v>25386639</v>
      </c>
      <c r="G4290" s="339" t="s">
        <v>520</v>
      </c>
      <c r="H4290" s="340" t="s">
        <v>85</v>
      </c>
    </row>
    <row r="4291" spans="6:8" x14ac:dyDescent="0.25">
      <c r="F4291" s="338">
        <v>1114874892</v>
      </c>
      <c r="G4291" s="339" t="s">
        <v>522</v>
      </c>
      <c r="H4291" s="340" t="s">
        <v>88</v>
      </c>
    </row>
    <row r="4292" spans="6:8" x14ac:dyDescent="0.25">
      <c r="F4292" s="338">
        <v>10632904</v>
      </c>
      <c r="G4292" s="339" t="s">
        <v>518</v>
      </c>
      <c r="H4292" s="340" t="s">
        <v>85</v>
      </c>
    </row>
    <row r="4293" spans="6:8" x14ac:dyDescent="0.25">
      <c r="F4293" s="338">
        <v>48679644</v>
      </c>
      <c r="G4293" s="339" t="s">
        <v>515</v>
      </c>
      <c r="H4293" s="340" t="s">
        <v>85</v>
      </c>
    </row>
    <row r="4294" spans="6:8" x14ac:dyDescent="0.25">
      <c r="F4294" s="338">
        <v>76210075</v>
      </c>
      <c r="G4294" s="339" t="s">
        <v>516</v>
      </c>
      <c r="H4294" s="340" t="s">
        <v>85</v>
      </c>
    </row>
    <row r="4295" spans="6:8" x14ac:dyDescent="0.25">
      <c r="F4295" s="338">
        <v>25380921</v>
      </c>
      <c r="G4295" s="339" t="s">
        <v>517</v>
      </c>
      <c r="H4295" s="340">
        <v>13</v>
      </c>
    </row>
    <row r="4296" spans="6:8" x14ac:dyDescent="0.25">
      <c r="F4296" s="338">
        <v>1059841425</v>
      </c>
      <c r="G4296" s="339" t="s">
        <v>5762</v>
      </c>
      <c r="H4296" s="340" t="s">
        <v>85</v>
      </c>
    </row>
    <row r="4297" spans="6:8" x14ac:dyDescent="0.25">
      <c r="F4297" s="338">
        <v>29509937</v>
      </c>
      <c r="G4297" s="339" t="s">
        <v>514</v>
      </c>
      <c r="H4297" s="340" t="s">
        <v>85</v>
      </c>
    </row>
    <row r="4298" spans="6:8" x14ac:dyDescent="0.25">
      <c r="F4298" s="338">
        <v>16890626</v>
      </c>
      <c r="G4298" s="339" t="s">
        <v>508</v>
      </c>
      <c r="H4298" s="340" t="s">
        <v>85</v>
      </c>
    </row>
    <row r="4299" spans="6:8" x14ac:dyDescent="0.25">
      <c r="F4299" s="338">
        <v>1114882818</v>
      </c>
      <c r="G4299" s="339" t="s">
        <v>507</v>
      </c>
      <c r="H4299" s="340" t="s">
        <v>85</v>
      </c>
    </row>
    <row r="4300" spans="6:8" x14ac:dyDescent="0.25">
      <c r="F4300" s="338">
        <v>25386747</v>
      </c>
      <c r="G4300" s="339" t="s">
        <v>506</v>
      </c>
      <c r="H4300" s="340" t="s">
        <v>86</v>
      </c>
    </row>
    <row r="4301" spans="6:8" x14ac:dyDescent="0.25">
      <c r="F4301" s="338">
        <v>25706130</v>
      </c>
      <c r="G4301" s="339" t="s">
        <v>510</v>
      </c>
      <c r="H4301" s="340" t="s">
        <v>85</v>
      </c>
    </row>
    <row r="4302" spans="6:8" x14ac:dyDescent="0.25">
      <c r="F4302" s="338">
        <v>66967531</v>
      </c>
      <c r="G4302" s="339" t="s">
        <v>509</v>
      </c>
      <c r="H4302" s="340" t="s">
        <v>85</v>
      </c>
    </row>
    <row r="4303" spans="6:8" x14ac:dyDescent="0.25">
      <c r="F4303" s="338">
        <v>25386779</v>
      </c>
      <c r="G4303" s="339" t="s">
        <v>512</v>
      </c>
      <c r="H4303" s="340" t="s">
        <v>86</v>
      </c>
    </row>
    <row r="4304" spans="6:8" x14ac:dyDescent="0.25">
      <c r="F4304" s="338">
        <v>66655129</v>
      </c>
      <c r="G4304" s="339" t="s">
        <v>511</v>
      </c>
      <c r="H4304" s="340" t="s">
        <v>31</v>
      </c>
    </row>
    <row r="4305" spans="6:8" x14ac:dyDescent="0.25">
      <c r="F4305" s="338">
        <v>25389878</v>
      </c>
      <c r="G4305" s="339" t="s">
        <v>2733</v>
      </c>
      <c r="H4305" s="340" t="s">
        <v>23</v>
      </c>
    </row>
    <row r="4306" spans="6:8" x14ac:dyDescent="0.25">
      <c r="F4306" s="338">
        <v>10553859</v>
      </c>
      <c r="G4306" s="339" t="s">
        <v>2732</v>
      </c>
      <c r="H4306" s="340">
        <v>14</v>
      </c>
    </row>
    <row r="4307" spans="6:8" x14ac:dyDescent="0.25">
      <c r="F4307" s="338">
        <v>66865111</v>
      </c>
      <c r="G4307" s="339" t="s">
        <v>13693</v>
      </c>
      <c r="H4307" s="340" t="s">
        <v>31</v>
      </c>
    </row>
    <row r="4308" spans="6:8" x14ac:dyDescent="0.25">
      <c r="F4308" s="338">
        <v>10632398</v>
      </c>
      <c r="G4308" s="339" t="s">
        <v>2729</v>
      </c>
      <c r="H4308" s="340">
        <v>13</v>
      </c>
    </row>
    <row r="4309" spans="6:8" x14ac:dyDescent="0.25">
      <c r="F4309" s="338">
        <v>34612893</v>
      </c>
      <c r="G4309" s="339" t="s">
        <v>13694</v>
      </c>
      <c r="H4309" s="340" t="s">
        <v>94</v>
      </c>
    </row>
    <row r="4310" spans="6:8" x14ac:dyDescent="0.25">
      <c r="F4310" s="338">
        <v>25385019</v>
      </c>
      <c r="G4310" s="339" t="s">
        <v>2731</v>
      </c>
      <c r="H4310" s="340">
        <v>14</v>
      </c>
    </row>
    <row r="4311" spans="6:8" x14ac:dyDescent="0.25">
      <c r="F4311" s="338">
        <v>48680232</v>
      </c>
      <c r="G4311" s="339" t="s">
        <v>2728</v>
      </c>
      <c r="H4311" s="340" t="s">
        <v>40</v>
      </c>
    </row>
    <row r="4312" spans="6:8" x14ac:dyDescent="0.25">
      <c r="F4312" s="338">
        <v>1130675281</v>
      </c>
      <c r="G4312" s="339" t="s">
        <v>2727</v>
      </c>
      <c r="H4312" s="340" t="s">
        <v>20</v>
      </c>
    </row>
    <row r="4313" spans="6:8" x14ac:dyDescent="0.25">
      <c r="F4313" s="338">
        <v>66882418</v>
      </c>
      <c r="G4313" s="339" t="s">
        <v>2720</v>
      </c>
      <c r="H4313" s="340" t="s">
        <v>31</v>
      </c>
    </row>
    <row r="4314" spans="6:8" x14ac:dyDescent="0.25">
      <c r="F4314" s="338">
        <v>1085660534</v>
      </c>
      <c r="G4314" s="339" t="s">
        <v>2719</v>
      </c>
      <c r="H4314" s="340" t="s">
        <v>39</v>
      </c>
    </row>
    <row r="4315" spans="6:8" x14ac:dyDescent="0.25">
      <c r="F4315" s="338">
        <v>16884310</v>
      </c>
      <c r="G4315" s="339" t="s">
        <v>2725</v>
      </c>
      <c r="H4315" s="340">
        <v>13</v>
      </c>
    </row>
    <row r="4316" spans="6:8" x14ac:dyDescent="0.25">
      <c r="F4316" s="338">
        <v>1114874473</v>
      </c>
      <c r="G4316" s="339" t="s">
        <v>2724</v>
      </c>
      <c r="H4316" s="340" t="s">
        <v>31</v>
      </c>
    </row>
    <row r="4317" spans="6:8" x14ac:dyDescent="0.25">
      <c r="F4317" s="338">
        <v>1059901892</v>
      </c>
      <c r="G4317" s="339" t="s">
        <v>2723</v>
      </c>
      <c r="H4317" s="340" t="s">
        <v>20</v>
      </c>
    </row>
    <row r="4318" spans="6:8" x14ac:dyDescent="0.25">
      <c r="F4318" s="338">
        <v>14700090</v>
      </c>
      <c r="G4318" s="339" t="s">
        <v>2721</v>
      </c>
      <c r="H4318" s="340" t="s">
        <v>31</v>
      </c>
    </row>
    <row r="4319" spans="6:8" x14ac:dyDescent="0.25">
      <c r="F4319" s="338">
        <v>10632269</v>
      </c>
      <c r="G4319" s="339" t="s">
        <v>2722</v>
      </c>
      <c r="H4319" s="340" t="s">
        <v>31</v>
      </c>
    </row>
    <row r="4320" spans="6:8" x14ac:dyDescent="0.25">
      <c r="F4320" s="338">
        <v>25379867</v>
      </c>
      <c r="G4320" s="339" t="s">
        <v>2717</v>
      </c>
      <c r="H4320" s="340">
        <v>14</v>
      </c>
    </row>
    <row r="4321" spans="6:8" x14ac:dyDescent="0.25">
      <c r="F4321" s="338">
        <v>25314091</v>
      </c>
      <c r="G4321" s="339" t="s">
        <v>2715</v>
      </c>
      <c r="H4321" s="340">
        <v>14</v>
      </c>
    </row>
    <row r="4322" spans="6:8" x14ac:dyDescent="0.25">
      <c r="F4322" s="338">
        <v>16887295</v>
      </c>
      <c r="G4322" s="339" t="s">
        <v>2713</v>
      </c>
      <c r="H4322" s="340">
        <v>14</v>
      </c>
    </row>
    <row r="4323" spans="6:8" x14ac:dyDescent="0.25">
      <c r="F4323" s="338">
        <v>25529603</v>
      </c>
      <c r="G4323" s="339" t="s">
        <v>2716</v>
      </c>
      <c r="H4323" s="340">
        <v>14</v>
      </c>
    </row>
    <row r="4324" spans="6:8" x14ac:dyDescent="0.25">
      <c r="F4324" s="338">
        <v>31148570</v>
      </c>
      <c r="G4324" s="339" t="s">
        <v>2718</v>
      </c>
      <c r="H4324" s="340">
        <v>14</v>
      </c>
    </row>
    <row r="4325" spans="6:8" x14ac:dyDescent="0.25">
      <c r="F4325" s="338">
        <v>48622029</v>
      </c>
      <c r="G4325" s="339" t="s">
        <v>2714</v>
      </c>
      <c r="H4325" s="340">
        <v>14</v>
      </c>
    </row>
    <row r="4326" spans="6:8" x14ac:dyDescent="0.25">
      <c r="F4326" s="338">
        <v>25380577</v>
      </c>
      <c r="G4326" s="339" t="s">
        <v>2711</v>
      </c>
      <c r="H4326" s="340">
        <v>14</v>
      </c>
    </row>
    <row r="4327" spans="6:8" x14ac:dyDescent="0.25">
      <c r="F4327" s="338">
        <v>25380770</v>
      </c>
      <c r="G4327" s="339" t="s">
        <v>2712</v>
      </c>
      <c r="H4327" s="340">
        <v>14</v>
      </c>
    </row>
    <row r="4328" spans="6:8" x14ac:dyDescent="0.25">
      <c r="F4328" s="338">
        <v>66752584</v>
      </c>
      <c r="G4328" s="339" t="s">
        <v>2710</v>
      </c>
      <c r="H4328" s="340" t="s">
        <v>128</v>
      </c>
    </row>
    <row r="4329" spans="6:8" x14ac:dyDescent="0.25">
      <c r="F4329" s="338">
        <v>25379918</v>
      </c>
      <c r="G4329" s="339" t="s">
        <v>2702</v>
      </c>
      <c r="H4329" s="340">
        <v>14</v>
      </c>
    </row>
    <row r="4330" spans="6:8" x14ac:dyDescent="0.25">
      <c r="F4330" s="338">
        <v>25380454</v>
      </c>
      <c r="G4330" s="339" t="s">
        <v>2703</v>
      </c>
      <c r="H4330" s="340">
        <v>14</v>
      </c>
    </row>
    <row r="4331" spans="6:8" x14ac:dyDescent="0.25">
      <c r="F4331" s="338">
        <v>10631379</v>
      </c>
      <c r="G4331" s="339" t="s">
        <v>2707</v>
      </c>
      <c r="H4331" s="340">
        <v>2</v>
      </c>
    </row>
    <row r="4332" spans="6:8" x14ac:dyDescent="0.25">
      <c r="F4332" s="338">
        <v>31977357</v>
      </c>
      <c r="G4332" s="339" t="s">
        <v>2704</v>
      </c>
      <c r="H4332" s="340">
        <v>14</v>
      </c>
    </row>
    <row r="4333" spans="6:8" x14ac:dyDescent="0.25">
      <c r="F4333" s="338">
        <v>29507269</v>
      </c>
      <c r="G4333" s="339" t="s">
        <v>2706</v>
      </c>
      <c r="H4333" s="340" t="s">
        <v>32</v>
      </c>
    </row>
    <row r="4334" spans="6:8" x14ac:dyDescent="0.25">
      <c r="F4334" s="338">
        <v>29505553</v>
      </c>
      <c r="G4334" s="339" t="s">
        <v>2705</v>
      </c>
      <c r="H4334" s="340" t="s">
        <v>39</v>
      </c>
    </row>
    <row r="4335" spans="6:8" x14ac:dyDescent="0.25">
      <c r="F4335" s="338">
        <v>29135860</v>
      </c>
      <c r="G4335" s="339" t="s">
        <v>2709</v>
      </c>
      <c r="H4335" s="340">
        <v>14</v>
      </c>
    </row>
    <row r="4336" spans="6:8" x14ac:dyDescent="0.25">
      <c r="F4336" s="338">
        <v>66883251</v>
      </c>
      <c r="G4336" s="339" t="s">
        <v>2708</v>
      </c>
      <c r="H4336" s="340">
        <v>14</v>
      </c>
    </row>
    <row r="4337" spans="6:8" x14ac:dyDescent="0.25">
      <c r="F4337" s="338">
        <v>1062275019</v>
      </c>
      <c r="G4337" s="339" t="s">
        <v>2701</v>
      </c>
      <c r="H4337" s="340" t="s">
        <v>20</v>
      </c>
    </row>
    <row r="4338" spans="6:8" x14ac:dyDescent="0.25">
      <c r="F4338" s="338">
        <v>25379848</v>
      </c>
      <c r="G4338" s="339" t="s">
        <v>2687</v>
      </c>
      <c r="H4338" s="340">
        <v>14</v>
      </c>
    </row>
    <row r="4339" spans="6:8" x14ac:dyDescent="0.25">
      <c r="F4339" s="338">
        <v>25380096</v>
      </c>
      <c r="G4339" s="339" t="s">
        <v>2688</v>
      </c>
      <c r="H4339" s="340">
        <v>14</v>
      </c>
    </row>
    <row r="4340" spans="6:8" x14ac:dyDescent="0.25">
      <c r="F4340" s="338">
        <v>25380304</v>
      </c>
      <c r="G4340" s="339" t="s">
        <v>2689</v>
      </c>
      <c r="H4340" s="340">
        <v>13</v>
      </c>
    </row>
    <row r="4341" spans="6:8" x14ac:dyDescent="0.25">
      <c r="F4341" s="338">
        <v>25380597</v>
      </c>
      <c r="G4341" s="339" t="s">
        <v>2690</v>
      </c>
      <c r="H4341" s="340">
        <v>13</v>
      </c>
    </row>
    <row r="4342" spans="6:8" x14ac:dyDescent="0.25">
      <c r="F4342" s="338">
        <v>5275789</v>
      </c>
      <c r="G4342" s="339" t="s">
        <v>2681</v>
      </c>
      <c r="H4342" s="340">
        <v>8</v>
      </c>
    </row>
    <row r="4343" spans="6:8" x14ac:dyDescent="0.25">
      <c r="F4343" s="338">
        <v>66881763</v>
      </c>
      <c r="G4343" s="339" t="s">
        <v>2683</v>
      </c>
      <c r="H4343" s="340">
        <v>14</v>
      </c>
    </row>
    <row r="4344" spans="6:8" x14ac:dyDescent="0.25">
      <c r="F4344" s="338">
        <v>66884045</v>
      </c>
      <c r="G4344" s="339" t="s">
        <v>2684</v>
      </c>
      <c r="H4344" s="340" t="s">
        <v>94</v>
      </c>
    </row>
    <row r="4345" spans="6:8" x14ac:dyDescent="0.25">
      <c r="F4345" s="338">
        <v>48575140</v>
      </c>
      <c r="G4345" s="339" t="s">
        <v>2694</v>
      </c>
      <c r="H4345" s="340" t="s">
        <v>31</v>
      </c>
    </row>
    <row r="4346" spans="6:8" x14ac:dyDescent="0.25">
      <c r="F4346" s="338">
        <v>34556128</v>
      </c>
      <c r="G4346" s="339" t="s">
        <v>2693</v>
      </c>
      <c r="H4346" s="340" t="s">
        <v>32</v>
      </c>
    </row>
    <row r="4347" spans="6:8" x14ac:dyDescent="0.25">
      <c r="F4347" s="338">
        <v>48621987</v>
      </c>
      <c r="G4347" s="339" t="s">
        <v>2695</v>
      </c>
      <c r="H4347" s="340">
        <v>11</v>
      </c>
    </row>
    <row r="4348" spans="6:8" x14ac:dyDescent="0.25">
      <c r="F4348" s="338">
        <v>43046270</v>
      </c>
      <c r="G4348" s="339" t="s">
        <v>2685</v>
      </c>
      <c r="H4348" s="340">
        <v>14</v>
      </c>
    </row>
    <row r="4349" spans="6:8" x14ac:dyDescent="0.25">
      <c r="F4349" s="338">
        <v>25388993</v>
      </c>
      <c r="G4349" s="339" t="s">
        <v>2692</v>
      </c>
      <c r="H4349" s="340" t="s">
        <v>20</v>
      </c>
    </row>
    <row r="4350" spans="6:8" x14ac:dyDescent="0.25">
      <c r="F4350" s="338">
        <v>1144052011</v>
      </c>
      <c r="G4350" s="339" t="s">
        <v>2696</v>
      </c>
      <c r="H4350" s="340" t="s">
        <v>31</v>
      </c>
    </row>
    <row r="4351" spans="6:8" x14ac:dyDescent="0.25">
      <c r="F4351" s="338">
        <v>34615631</v>
      </c>
      <c r="G4351" s="339" t="s">
        <v>2682</v>
      </c>
      <c r="H4351" s="340" t="s">
        <v>94</v>
      </c>
    </row>
    <row r="4352" spans="6:8" x14ac:dyDescent="0.25">
      <c r="F4352" s="338">
        <v>48678658</v>
      </c>
      <c r="G4352" s="339" t="s">
        <v>2691</v>
      </c>
      <c r="H4352" s="340" t="s">
        <v>21</v>
      </c>
    </row>
    <row r="4353" spans="6:8" x14ac:dyDescent="0.25">
      <c r="F4353" s="338">
        <v>25379866</v>
      </c>
      <c r="G4353" s="339" t="s">
        <v>2699</v>
      </c>
      <c r="H4353" s="340">
        <v>14</v>
      </c>
    </row>
    <row r="4354" spans="6:8" x14ac:dyDescent="0.25">
      <c r="F4354" s="338">
        <v>25380804</v>
      </c>
      <c r="G4354" s="339" t="s">
        <v>2700</v>
      </c>
      <c r="H4354" s="340">
        <v>13</v>
      </c>
    </row>
    <row r="4355" spans="6:8" x14ac:dyDescent="0.25">
      <c r="F4355" s="338">
        <v>25276453</v>
      </c>
      <c r="G4355" s="339" t="s">
        <v>2697</v>
      </c>
      <c r="H4355" s="340" t="s">
        <v>32</v>
      </c>
    </row>
    <row r="4356" spans="6:8" x14ac:dyDescent="0.25">
      <c r="F4356" s="338">
        <v>10740081</v>
      </c>
      <c r="G4356" s="339" t="s">
        <v>2698</v>
      </c>
      <c r="H4356" s="340">
        <v>14</v>
      </c>
    </row>
    <row r="4357" spans="6:8" x14ac:dyDescent="0.25">
      <c r="F4357" s="338">
        <v>1063808093</v>
      </c>
      <c r="G4357" s="339" t="s">
        <v>2680</v>
      </c>
      <c r="H4357" s="340" t="s">
        <v>21</v>
      </c>
    </row>
    <row r="4358" spans="6:8" x14ac:dyDescent="0.25">
      <c r="F4358" s="338">
        <v>31629787</v>
      </c>
      <c r="G4358" s="339" t="s">
        <v>2679</v>
      </c>
      <c r="H4358" s="340">
        <v>14</v>
      </c>
    </row>
    <row r="4359" spans="6:8" x14ac:dyDescent="0.25">
      <c r="F4359" s="338">
        <v>25380189</v>
      </c>
      <c r="G4359" s="339" t="s">
        <v>2677</v>
      </c>
      <c r="H4359" s="340">
        <v>14</v>
      </c>
    </row>
    <row r="4360" spans="6:8" x14ac:dyDescent="0.25">
      <c r="F4360" s="338">
        <v>25381362</v>
      </c>
      <c r="G4360" s="339" t="s">
        <v>2678</v>
      </c>
      <c r="H4360" s="340">
        <v>14</v>
      </c>
    </row>
    <row r="4361" spans="6:8" x14ac:dyDescent="0.25">
      <c r="F4361" s="338">
        <v>24549227</v>
      </c>
      <c r="G4361" s="339" t="s">
        <v>2676</v>
      </c>
      <c r="H4361" s="340">
        <v>14</v>
      </c>
    </row>
    <row r="4362" spans="6:8" x14ac:dyDescent="0.25">
      <c r="F4362" s="338">
        <v>25592607</v>
      </c>
      <c r="G4362" s="339" t="s">
        <v>4372</v>
      </c>
      <c r="H4362" s="340" t="s">
        <v>31</v>
      </c>
    </row>
    <row r="4363" spans="6:8" x14ac:dyDescent="0.25">
      <c r="F4363" s="338">
        <v>4775906</v>
      </c>
      <c r="G4363" s="339" t="s">
        <v>2670</v>
      </c>
      <c r="H4363" s="340">
        <v>14</v>
      </c>
    </row>
    <row r="4364" spans="6:8" x14ac:dyDescent="0.25">
      <c r="F4364" s="338">
        <v>66970430</v>
      </c>
      <c r="G4364" s="339" t="s">
        <v>2672</v>
      </c>
      <c r="H4364" s="340" t="s">
        <v>32</v>
      </c>
    </row>
    <row r="4365" spans="6:8" x14ac:dyDescent="0.25">
      <c r="F4365" s="338">
        <v>34614881</v>
      </c>
      <c r="G4365" s="339" t="s">
        <v>2675</v>
      </c>
      <c r="H4365" s="340" t="s">
        <v>31</v>
      </c>
    </row>
    <row r="4366" spans="6:8" x14ac:dyDescent="0.25">
      <c r="F4366" s="338">
        <v>34637551</v>
      </c>
      <c r="G4366" s="339" t="s">
        <v>2674</v>
      </c>
      <c r="H4366" s="340" t="s">
        <v>31</v>
      </c>
    </row>
    <row r="4367" spans="6:8" x14ac:dyDescent="0.25">
      <c r="F4367" s="338">
        <v>16886205</v>
      </c>
      <c r="G4367" s="339" t="s">
        <v>2671</v>
      </c>
      <c r="H4367" s="340" t="s">
        <v>32</v>
      </c>
    </row>
    <row r="4368" spans="6:8" x14ac:dyDescent="0.25">
      <c r="F4368" s="338">
        <v>34610454</v>
      </c>
      <c r="G4368" s="339" t="s">
        <v>2673</v>
      </c>
      <c r="H4368" s="340" t="s">
        <v>94</v>
      </c>
    </row>
    <row r="4369" spans="6:8" x14ac:dyDescent="0.25">
      <c r="F4369" s="338">
        <v>25314094</v>
      </c>
      <c r="G4369" s="339" t="s">
        <v>2665</v>
      </c>
      <c r="H4369" s="340">
        <v>14</v>
      </c>
    </row>
    <row r="4370" spans="6:8" x14ac:dyDescent="0.25">
      <c r="F4370" s="338">
        <v>34495401</v>
      </c>
      <c r="G4370" s="339" t="s">
        <v>2669</v>
      </c>
      <c r="H4370" s="340">
        <v>14</v>
      </c>
    </row>
    <row r="4371" spans="6:8" x14ac:dyDescent="0.25">
      <c r="F4371" s="338">
        <v>25610750</v>
      </c>
      <c r="G4371" s="339" t="s">
        <v>2668</v>
      </c>
      <c r="H4371" s="340">
        <v>14</v>
      </c>
    </row>
    <row r="4372" spans="6:8" x14ac:dyDescent="0.25">
      <c r="F4372" s="338">
        <v>28721576</v>
      </c>
      <c r="G4372" s="339" t="s">
        <v>2666</v>
      </c>
      <c r="H4372" s="340">
        <v>14</v>
      </c>
    </row>
    <row r="4373" spans="6:8" x14ac:dyDescent="0.25">
      <c r="F4373" s="338">
        <v>71184966</v>
      </c>
      <c r="G4373" s="339" t="s">
        <v>2663</v>
      </c>
      <c r="H4373" s="340">
        <v>14</v>
      </c>
    </row>
    <row r="4374" spans="6:8" x14ac:dyDescent="0.25">
      <c r="F4374" s="338">
        <v>41678039</v>
      </c>
      <c r="G4374" s="339" t="s">
        <v>2664</v>
      </c>
      <c r="H4374" s="340">
        <v>14</v>
      </c>
    </row>
    <row r="4375" spans="6:8" x14ac:dyDescent="0.25">
      <c r="F4375" s="338">
        <v>25364738</v>
      </c>
      <c r="G4375" s="339" t="s">
        <v>2649</v>
      </c>
      <c r="H4375" s="340" t="s">
        <v>40</v>
      </c>
    </row>
    <row r="4376" spans="6:8" x14ac:dyDescent="0.25">
      <c r="F4376" s="338">
        <v>31582794</v>
      </c>
      <c r="G4376" s="339" t="s">
        <v>2647</v>
      </c>
      <c r="H4376" s="340" t="s">
        <v>20</v>
      </c>
    </row>
    <row r="4377" spans="6:8" x14ac:dyDescent="0.25">
      <c r="F4377" s="338">
        <v>34329426</v>
      </c>
      <c r="G4377" s="339" t="s">
        <v>2648</v>
      </c>
      <c r="H4377" s="340" t="s">
        <v>31</v>
      </c>
    </row>
    <row r="4378" spans="6:8" x14ac:dyDescent="0.25">
      <c r="F4378" s="338">
        <v>25669745</v>
      </c>
      <c r="G4378" s="339" t="s">
        <v>4116</v>
      </c>
      <c r="H4378" s="340" t="s">
        <v>23</v>
      </c>
    </row>
    <row r="4379" spans="6:8" x14ac:dyDescent="0.25">
      <c r="F4379" s="338">
        <v>34605276</v>
      </c>
      <c r="G4379" s="339" t="s">
        <v>4097</v>
      </c>
      <c r="H4379" s="340" t="s">
        <v>20</v>
      </c>
    </row>
    <row r="4380" spans="6:8" x14ac:dyDescent="0.25">
      <c r="F4380" s="338">
        <v>34608355</v>
      </c>
      <c r="G4380" s="339" t="s">
        <v>2646</v>
      </c>
      <c r="H4380" s="340" t="s">
        <v>21</v>
      </c>
    </row>
    <row r="4381" spans="6:8" x14ac:dyDescent="0.25">
      <c r="F4381" s="338">
        <v>76314736</v>
      </c>
      <c r="G4381" s="339" t="s">
        <v>504</v>
      </c>
      <c r="H4381" s="340">
        <v>4</v>
      </c>
    </row>
    <row r="4382" spans="6:8" x14ac:dyDescent="0.25">
      <c r="F4382" s="338">
        <v>34770347</v>
      </c>
      <c r="G4382" s="339" t="s">
        <v>502</v>
      </c>
      <c r="H4382" s="340" t="s">
        <v>88</v>
      </c>
    </row>
    <row r="4383" spans="6:8" x14ac:dyDescent="0.25">
      <c r="F4383" s="338">
        <v>76140607</v>
      </c>
      <c r="G4383" s="339" t="s">
        <v>503</v>
      </c>
      <c r="H4383" s="340">
        <v>1</v>
      </c>
    </row>
    <row r="4384" spans="6:8" x14ac:dyDescent="0.25">
      <c r="F4384" s="338">
        <v>4653006</v>
      </c>
      <c r="G4384" s="339" t="s">
        <v>505</v>
      </c>
      <c r="H4384" s="340">
        <v>14</v>
      </c>
    </row>
    <row r="4385" spans="6:8" x14ac:dyDescent="0.25">
      <c r="F4385" s="338">
        <v>4770443</v>
      </c>
      <c r="G4385" s="339" t="s">
        <v>497</v>
      </c>
      <c r="H4385" s="340">
        <v>13</v>
      </c>
    </row>
    <row r="4386" spans="6:8" x14ac:dyDescent="0.25">
      <c r="F4386" s="338">
        <v>25565892</v>
      </c>
      <c r="G4386" s="339" t="s">
        <v>500</v>
      </c>
      <c r="H4386" s="340">
        <v>6</v>
      </c>
    </row>
    <row r="4387" spans="6:8" x14ac:dyDescent="0.25">
      <c r="F4387" s="338">
        <v>76141067</v>
      </c>
      <c r="G4387" s="339" t="s">
        <v>498</v>
      </c>
      <c r="H4387" s="340" t="s">
        <v>88</v>
      </c>
    </row>
    <row r="4388" spans="6:8" x14ac:dyDescent="0.25">
      <c r="F4388" s="338">
        <v>25565877</v>
      </c>
      <c r="G4388" s="339" t="s">
        <v>499</v>
      </c>
      <c r="H4388" s="340">
        <v>13</v>
      </c>
    </row>
    <row r="4389" spans="6:8" x14ac:dyDescent="0.25">
      <c r="F4389" s="338">
        <v>25469919</v>
      </c>
      <c r="G4389" s="339" t="s">
        <v>496</v>
      </c>
      <c r="H4389" s="340">
        <v>14</v>
      </c>
    </row>
    <row r="4390" spans="6:8" x14ac:dyDescent="0.25">
      <c r="F4390" s="338">
        <v>25367215</v>
      </c>
      <c r="G4390" s="339" t="s">
        <v>495</v>
      </c>
      <c r="H4390" s="340">
        <v>8</v>
      </c>
    </row>
    <row r="4391" spans="6:8" x14ac:dyDescent="0.25">
      <c r="F4391" s="338">
        <v>25379492</v>
      </c>
      <c r="G4391" s="339" t="s">
        <v>493</v>
      </c>
      <c r="H4391" s="340">
        <v>10</v>
      </c>
    </row>
    <row r="4392" spans="6:8" x14ac:dyDescent="0.25">
      <c r="F4392" s="338">
        <v>4783888</v>
      </c>
      <c r="G4392" s="339" t="s">
        <v>491</v>
      </c>
      <c r="H4392" s="340" t="s">
        <v>88</v>
      </c>
    </row>
    <row r="4393" spans="6:8" x14ac:dyDescent="0.25">
      <c r="F4393" s="338">
        <v>76044838</v>
      </c>
      <c r="G4393" s="339" t="s">
        <v>492</v>
      </c>
      <c r="H4393" s="340" t="s">
        <v>89</v>
      </c>
    </row>
    <row r="4394" spans="6:8" x14ac:dyDescent="0.25">
      <c r="F4394" s="338">
        <v>25367332</v>
      </c>
      <c r="G4394" s="339" t="s">
        <v>494</v>
      </c>
      <c r="H4394" s="340" t="s">
        <v>20</v>
      </c>
    </row>
    <row r="4395" spans="6:8" x14ac:dyDescent="0.25">
      <c r="F4395" s="338">
        <v>4652509</v>
      </c>
      <c r="G4395" s="339" t="s">
        <v>489</v>
      </c>
      <c r="H4395" s="340">
        <v>14</v>
      </c>
    </row>
    <row r="4396" spans="6:8" x14ac:dyDescent="0.25">
      <c r="F4396" s="338">
        <v>25732434</v>
      </c>
      <c r="G4396" s="339" t="s">
        <v>490</v>
      </c>
      <c r="H4396" s="340">
        <v>14</v>
      </c>
    </row>
    <row r="4397" spans="6:8" x14ac:dyDescent="0.25">
      <c r="F4397" s="338">
        <v>4652996</v>
      </c>
      <c r="G4397" s="339" t="s">
        <v>486</v>
      </c>
      <c r="H4397" s="340">
        <v>10</v>
      </c>
    </row>
    <row r="4398" spans="6:8" x14ac:dyDescent="0.25">
      <c r="F4398" s="338">
        <v>25311291</v>
      </c>
      <c r="G4398" s="339" t="s">
        <v>488</v>
      </c>
      <c r="H4398" s="340">
        <v>13</v>
      </c>
    </row>
    <row r="4399" spans="6:8" x14ac:dyDescent="0.25">
      <c r="F4399" s="338">
        <v>76333721</v>
      </c>
      <c r="G4399" s="339" t="s">
        <v>487</v>
      </c>
      <c r="H4399" s="340">
        <v>14</v>
      </c>
    </row>
    <row r="4400" spans="6:8" x14ac:dyDescent="0.25">
      <c r="F4400" s="338">
        <v>4653467</v>
      </c>
      <c r="G4400" s="339" t="s">
        <v>13695</v>
      </c>
      <c r="H4400" s="340" t="s">
        <v>85</v>
      </c>
    </row>
    <row r="4401" spans="6:8" x14ac:dyDescent="0.25">
      <c r="F4401" s="338">
        <v>34603007</v>
      </c>
      <c r="G4401" s="339" t="s">
        <v>483</v>
      </c>
      <c r="H4401" s="340">
        <v>13</v>
      </c>
    </row>
    <row r="4402" spans="6:8" x14ac:dyDescent="0.25">
      <c r="F4402" s="338">
        <v>25311372</v>
      </c>
      <c r="G4402" s="339" t="s">
        <v>485</v>
      </c>
      <c r="H4402" s="340">
        <v>14</v>
      </c>
    </row>
    <row r="4403" spans="6:8" x14ac:dyDescent="0.25">
      <c r="F4403" s="338">
        <v>34611535</v>
      </c>
      <c r="G4403" s="339" t="s">
        <v>484</v>
      </c>
      <c r="H4403" s="340" t="s">
        <v>85</v>
      </c>
    </row>
    <row r="4404" spans="6:8" x14ac:dyDescent="0.25">
      <c r="F4404" s="338">
        <v>76140193</v>
      </c>
      <c r="G4404" s="339" t="s">
        <v>481</v>
      </c>
      <c r="H4404" s="340" t="s">
        <v>87</v>
      </c>
    </row>
    <row r="4405" spans="6:8" x14ac:dyDescent="0.25">
      <c r="F4405" s="338">
        <v>48619504</v>
      </c>
      <c r="G4405" s="339" t="s">
        <v>482</v>
      </c>
      <c r="H4405" s="340">
        <v>13</v>
      </c>
    </row>
    <row r="4406" spans="6:8" x14ac:dyDescent="0.25">
      <c r="F4406" s="338">
        <v>25311562</v>
      </c>
      <c r="G4406" s="339" t="s">
        <v>2662</v>
      </c>
      <c r="H4406" s="340" t="s">
        <v>40</v>
      </c>
    </row>
    <row r="4407" spans="6:8" x14ac:dyDescent="0.25">
      <c r="F4407" s="338">
        <v>25364366</v>
      </c>
      <c r="G4407" s="339" t="s">
        <v>2661</v>
      </c>
      <c r="H4407" s="340">
        <v>10</v>
      </c>
    </row>
    <row r="4408" spans="6:8" x14ac:dyDescent="0.25">
      <c r="F4408" s="338">
        <v>25364311</v>
      </c>
      <c r="G4408" s="339" t="s">
        <v>2651</v>
      </c>
      <c r="H4408" s="340" t="s">
        <v>32</v>
      </c>
    </row>
    <row r="4409" spans="6:8" x14ac:dyDescent="0.25">
      <c r="F4409" s="338">
        <v>25367224</v>
      </c>
      <c r="G4409" s="339" t="s">
        <v>2654</v>
      </c>
      <c r="H4409" s="340">
        <v>14</v>
      </c>
    </row>
    <row r="4410" spans="6:8" x14ac:dyDescent="0.25">
      <c r="F4410" s="338">
        <v>25380430</v>
      </c>
      <c r="G4410" s="339" t="s">
        <v>2658</v>
      </c>
      <c r="H4410" s="340">
        <v>12</v>
      </c>
    </row>
    <row r="4411" spans="6:8" x14ac:dyDescent="0.25">
      <c r="F4411" s="338">
        <v>25380520</v>
      </c>
      <c r="G4411" s="339" t="s">
        <v>2659</v>
      </c>
      <c r="H4411" s="340">
        <v>14</v>
      </c>
    </row>
    <row r="4412" spans="6:8" x14ac:dyDescent="0.25">
      <c r="F4412" s="338">
        <v>25482967</v>
      </c>
      <c r="G4412" s="339" t="s">
        <v>2655</v>
      </c>
      <c r="H4412" s="340" t="s">
        <v>39</v>
      </c>
    </row>
    <row r="4413" spans="6:8" x14ac:dyDescent="0.25">
      <c r="F4413" s="338">
        <v>25363672</v>
      </c>
      <c r="G4413" s="339" t="s">
        <v>2660</v>
      </c>
      <c r="H4413" s="340">
        <v>14</v>
      </c>
    </row>
    <row r="4414" spans="6:8" x14ac:dyDescent="0.25">
      <c r="F4414" s="338">
        <v>16581191</v>
      </c>
      <c r="G4414" s="339" t="s">
        <v>2650</v>
      </c>
      <c r="H4414" s="340" t="s">
        <v>31</v>
      </c>
    </row>
    <row r="4415" spans="6:8" x14ac:dyDescent="0.25">
      <c r="F4415" s="338">
        <v>25731185</v>
      </c>
      <c r="G4415" s="339" t="s">
        <v>2656</v>
      </c>
      <c r="H4415" s="340">
        <v>14</v>
      </c>
    </row>
    <row r="4416" spans="6:8" x14ac:dyDescent="0.25">
      <c r="F4416" s="338">
        <v>29107212</v>
      </c>
      <c r="G4416" s="339" t="s">
        <v>2657</v>
      </c>
      <c r="H4416" s="340" t="s">
        <v>39</v>
      </c>
    </row>
    <row r="4417" spans="6:8" x14ac:dyDescent="0.25">
      <c r="F4417" s="338">
        <v>76303749</v>
      </c>
      <c r="G4417" s="339" t="s">
        <v>2653</v>
      </c>
      <c r="H4417" s="340" t="s">
        <v>40</v>
      </c>
    </row>
    <row r="4418" spans="6:8" x14ac:dyDescent="0.25">
      <c r="F4418" s="338">
        <v>34600635</v>
      </c>
      <c r="G4418" s="339" t="s">
        <v>2652</v>
      </c>
      <c r="H4418" s="340">
        <v>14</v>
      </c>
    </row>
    <row r="4419" spans="6:8" x14ac:dyDescent="0.25">
      <c r="F4419" s="338">
        <v>1130659351</v>
      </c>
      <c r="G4419" s="339" t="s">
        <v>5275</v>
      </c>
      <c r="H4419" s="340" t="s">
        <v>31</v>
      </c>
    </row>
    <row r="4420" spans="6:8" x14ac:dyDescent="0.25">
      <c r="F4420" s="338">
        <v>10495641</v>
      </c>
      <c r="G4420" s="339" t="s">
        <v>2634</v>
      </c>
      <c r="H4420" s="340" t="s">
        <v>40</v>
      </c>
    </row>
    <row r="4421" spans="6:8" x14ac:dyDescent="0.25">
      <c r="F4421" s="338">
        <v>25656742</v>
      </c>
      <c r="G4421" s="339" t="s">
        <v>2633</v>
      </c>
      <c r="H4421" s="340">
        <v>14</v>
      </c>
    </row>
    <row r="4422" spans="6:8" x14ac:dyDescent="0.25">
      <c r="F4422" s="338">
        <v>34593105</v>
      </c>
      <c r="G4422" s="339" t="s">
        <v>2632</v>
      </c>
      <c r="H4422" s="340">
        <v>14</v>
      </c>
    </row>
    <row r="4423" spans="6:8" x14ac:dyDescent="0.25">
      <c r="F4423" s="338">
        <v>25363981</v>
      </c>
      <c r="G4423" s="339" t="s">
        <v>2641</v>
      </c>
      <c r="H4423" s="340">
        <v>11</v>
      </c>
    </row>
    <row r="4424" spans="6:8" x14ac:dyDescent="0.25">
      <c r="F4424" s="338">
        <v>25364648</v>
      </c>
      <c r="G4424" s="339" t="s">
        <v>2642</v>
      </c>
      <c r="H4424" s="340" t="s">
        <v>94</v>
      </c>
    </row>
    <row r="4425" spans="6:8" x14ac:dyDescent="0.25">
      <c r="F4425" s="338">
        <v>25363337</v>
      </c>
      <c r="G4425" s="339" t="s">
        <v>2644</v>
      </c>
      <c r="H4425" s="340" t="s">
        <v>33</v>
      </c>
    </row>
    <row r="4426" spans="6:8" x14ac:dyDescent="0.25">
      <c r="F4426" s="338">
        <v>34527706</v>
      </c>
      <c r="G4426" s="339" t="s">
        <v>2639</v>
      </c>
      <c r="H4426" s="340">
        <v>14</v>
      </c>
    </row>
    <row r="4427" spans="6:8" x14ac:dyDescent="0.25">
      <c r="F4427" s="338">
        <v>25602441</v>
      </c>
      <c r="G4427" s="339" t="s">
        <v>2640</v>
      </c>
      <c r="H4427" s="340" t="s">
        <v>32</v>
      </c>
    </row>
    <row r="4428" spans="6:8" x14ac:dyDescent="0.25">
      <c r="F4428" s="338">
        <v>36184268</v>
      </c>
      <c r="G4428" s="339" t="s">
        <v>2636</v>
      </c>
      <c r="H4428" s="340">
        <v>14</v>
      </c>
    </row>
    <row r="4429" spans="6:8" x14ac:dyDescent="0.25">
      <c r="F4429" s="338">
        <v>34568610</v>
      </c>
      <c r="G4429" s="339" t="s">
        <v>2643</v>
      </c>
      <c r="H4429" s="340" t="s">
        <v>23</v>
      </c>
    </row>
    <row r="4430" spans="6:8" x14ac:dyDescent="0.25">
      <c r="F4430" s="338">
        <v>48621109</v>
      </c>
      <c r="G4430" s="339" t="s">
        <v>2637</v>
      </c>
      <c r="H4430" s="340">
        <v>14</v>
      </c>
    </row>
    <row r="4431" spans="6:8" x14ac:dyDescent="0.25">
      <c r="F4431" s="338">
        <v>34598765</v>
      </c>
      <c r="G4431" s="339" t="s">
        <v>2638</v>
      </c>
      <c r="H4431" s="340">
        <v>14</v>
      </c>
    </row>
    <row r="4432" spans="6:8" x14ac:dyDescent="0.25">
      <c r="F4432" s="338">
        <v>34599384</v>
      </c>
      <c r="G4432" s="339" t="s">
        <v>2635</v>
      </c>
      <c r="H4432" s="340">
        <v>14</v>
      </c>
    </row>
    <row r="4433" spans="6:8" x14ac:dyDescent="0.25">
      <c r="F4433" s="338">
        <v>4656590</v>
      </c>
      <c r="G4433" s="339" t="s">
        <v>478</v>
      </c>
      <c r="H4433" s="340">
        <v>5</v>
      </c>
    </row>
    <row r="4434" spans="6:8" x14ac:dyDescent="0.25">
      <c r="F4434" s="338">
        <v>34771403</v>
      </c>
      <c r="G4434" s="339" t="s">
        <v>479</v>
      </c>
      <c r="H4434" s="340" t="s">
        <v>85</v>
      </c>
    </row>
    <row r="4435" spans="6:8" x14ac:dyDescent="0.25">
      <c r="F4435" s="338">
        <v>34598374</v>
      </c>
      <c r="G4435" s="339" t="s">
        <v>480</v>
      </c>
      <c r="H4435" s="340">
        <v>10</v>
      </c>
    </row>
    <row r="4436" spans="6:8" x14ac:dyDescent="0.25">
      <c r="F4436" s="338">
        <v>4723206</v>
      </c>
      <c r="G4436" s="339" t="s">
        <v>475</v>
      </c>
      <c r="H4436" s="340">
        <v>14</v>
      </c>
    </row>
    <row r="4437" spans="6:8" x14ac:dyDescent="0.25">
      <c r="F4437" s="338">
        <v>25364634</v>
      </c>
      <c r="G4437" s="339" t="s">
        <v>476</v>
      </c>
      <c r="H4437" s="340">
        <v>13</v>
      </c>
    </row>
    <row r="4438" spans="6:8" x14ac:dyDescent="0.25">
      <c r="F4438" s="338">
        <v>10482772</v>
      </c>
      <c r="G4438" s="339" t="s">
        <v>477</v>
      </c>
      <c r="H4438" s="340">
        <v>10</v>
      </c>
    </row>
    <row r="4439" spans="6:8" x14ac:dyDescent="0.25">
      <c r="F4439" s="338">
        <v>10492563</v>
      </c>
      <c r="G4439" s="339" t="s">
        <v>474</v>
      </c>
      <c r="H4439" s="340" t="s">
        <v>88</v>
      </c>
    </row>
    <row r="4440" spans="6:8" x14ac:dyDescent="0.25">
      <c r="F4440" s="338">
        <v>4653213</v>
      </c>
      <c r="G4440" s="339" t="s">
        <v>471</v>
      </c>
      <c r="H4440" s="340" t="s">
        <v>88</v>
      </c>
    </row>
    <row r="4441" spans="6:8" x14ac:dyDescent="0.25">
      <c r="F4441" s="338">
        <v>67013393</v>
      </c>
      <c r="G4441" s="339" t="s">
        <v>473</v>
      </c>
      <c r="H4441" s="340" t="s">
        <v>85</v>
      </c>
    </row>
    <row r="4442" spans="6:8" x14ac:dyDescent="0.25">
      <c r="F4442" s="338">
        <v>34607246</v>
      </c>
      <c r="G4442" s="339" t="s">
        <v>472</v>
      </c>
      <c r="H4442" s="340" t="s">
        <v>90</v>
      </c>
    </row>
    <row r="4443" spans="6:8" x14ac:dyDescent="0.25">
      <c r="F4443" s="338">
        <v>76141146</v>
      </c>
      <c r="G4443" s="339" t="s">
        <v>470</v>
      </c>
      <c r="H4443" s="340" t="s">
        <v>85</v>
      </c>
    </row>
    <row r="4444" spans="6:8" x14ac:dyDescent="0.25">
      <c r="F4444" s="338">
        <v>34599709</v>
      </c>
      <c r="G4444" s="339" t="s">
        <v>469</v>
      </c>
      <c r="H4444" s="340">
        <v>13</v>
      </c>
    </row>
    <row r="4445" spans="6:8" x14ac:dyDescent="0.25">
      <c r="F4445" s="338">
        <v>4653247</v>
      </c>
      <c r="G4445" s="339" t="s">
        <v>465</v>
      </c>
      <c r="H4445" s="340" t="s">
        <v>89</v>
      </c>
    </row>
    <row r="4446" spans="6:8" x14ac:dyDescent="0.25">
      <c r="F4446" s="338">
        <v>25363686</v>
      </c>
      <c r="G4446" s="339" t="s">
        <v>468</v>
      </c>
      <c r="H4446" s="340">
        <v>13</v>
      </c>
    </row>
    <row r="4447" spans="6:8" x14ac:dyDescent="0.25">
      <c r="F4447" s="338">
        <v>10482815</v>
      </c>
      <c r="G4447" s="339" t="s">
        <v>466</v>
      </c>
      <c r="H4447" s="340">
        <v>13</v>
      </c>
    </row>
    <row r="4448" spans="6:8" x14ac:dyDescent="0.25">
      <c r="F4448" s="338">
        <v>76142235</v>
      </c>
      <c r="G4448" s="339" t="s">
        <v>467</v>
      </c>
      <c r="H4448" s="340" t="s">
        <v>85</v>
      </c>
    </row>
    <row r="4449" spans="6:8" x14ac:dyDescent="0.25">
      <c r="F4449" s="338">
        <v>16892112</v>
      </c>
      <c r="G4449" s="339" t="s">
        <v>2629</v>
      </c>
      <c r="H4449" s="340" t="s">
        <v>31</v>
      </c>
    </row>
    <row r="4450" spans="6:8" x14ac:dyDescent="0.25">
      <c r="F4450" s="338">
        <v>93082283</v>
      </c>
      <c r="G4450" s="339" t="s">
        <v>2630</v>
      </c>
      <c r="H4450" s="340" t="s">
        <v>87</v>
      </c>
    </row>
    <row r="4451" spans="6:8" x14ac:dyDescent="0.25">
      <c r="F4451" s="338">
        <v>76322370</v>
      </c>
      <c r="G4451" s="339" t="s">
        <v>2631</v>
      </c>
      <c r="H4451" s="340" t="s">
        <v>39</v>
      </c>
    </row>
    <row r="4452" spans="6:8" x14ac:dyDescent="0.25">
      <c r="F4452" s="338">
        <v>25380381</v>
      </c>
      <c r="G4452" s="339" t="s">
        <v>2625</v>
      </c>
      <c r="H4452" s="340">
        <v>8</v>
      </c>
    </row>
    <row r="4453" spans="6:8" x14ac:dyDescent="0.25">
      <c r="F4453" s="338">
        <v>26645301</v>
      </c>
      <c r="G4453" s="339" t="s">
        <v>2628</v>
      </c>
      <c r="H4453" s="340" t="s">
        <v>87</v>
      </c>
    </row>
    <row r="4454" spans="6:8" x14ac:dyDescent="0.25">
      <c r="F4454" s="338">
        <v>1454900</v>
      </c>
      <c r="G4454" s="339" t="s">
        <v>2627</v>
      </c>
      <c r="H4454" s="340" t="s">
        <v>31</v>
      </c>
    </row>
    <row r="4455" spans="6:8" x14ac:dyDescent="0.25">
      <c r="F4455" s="338">
        <v>16742931</v>
      </c>
      <c r="G4455" s="339" t="s">
        <v>2626</v>
      </c>
      <c r="H4455" s="340">
        <v>14</v>
      </c>
    </row>
    <row r="4456" spans="6:8" x14ac:dyDescent="0.25">
      <c r="F4456" s="338">
        <v>48654036</v>
      </c>
      <c r="G4456" s="339" t="s">
        <v>1738</v>
      </c>
      <c r="H4456" s="340" t="s">
        <v>31</v>
      </c>
    </row>
    <row r="4457" spans="6:8" x14ac:dyDescent="0.25">
      <c r="F4457" s="338">
        <v>4679647</v>
      </c>
      <c r="G4457" s="339" t="s">
        <v>2623</v>
      </c>
      <c r="H4457" s="340">
        <v>13</v>
      </c>
    </row>
    <row r="4458" spans="6:8" x14ac:dyDescent="0.25">
      <c r="F4458" s="338">
        <v>76279205</v>
      </c>
      <c r="G4458" s="339" t="s">
        <v>2624</v>
      </c>
      <c r="H4458" s="340" t="s">
        <v>39</v>
      </c>
    </row>
    <row r="4459" spans="6:8" x14ac:dyDescent="0.25">
      <c r="F4459" s="338">
        <v>25367060</v>
      </c>
      <c r="G4459" s="339" t="s">
        <v>2620</v>
      </c>
      <c r="H4459" s="340">
        <v>8</v>
      </c>
    </row>
    <row r="4460" spans="6:8" x14ac:dyDescent="0.25">
      <c r="F4460" s="338">
        <v>25367212</v>
      </c>
      <c r="G4460" s="339" t="s">
        <v>2621</v>
      </c>
      <c r="H4460" s="340">
        <v>14</v>
      </c>
    </row>
    <row r="4461" spans="6:8" x14ac:dyDescent="0.25">
      <c r="F4461" s="338">
        <v>4653068</v>
      </c>
      <c r="G4461" s="339" t="s">
        <v>2616</v>
      </c>
      <c r="H4461" s="340">
        <v>14</v>
      </c>
    </row>
    <row r="4462" spans="6:8" x14ac:dyDescent="0.25">
      <c r="F4462" s="338">
        <v>25380421</v>
      </c>
      <c r="G4462" s="339" t="s">
        <v>2622</v>
      </c>
      <c r="H4462" s="340">
        <v>14</v>
      </c>
    </row>
    <row r="4463" spans="6:8" x14ac:dyDescent="0.25">
      <c r="F4463" s="338">
        <v>16883656</v>
      </c>
      <c r="G4463" s="339" t="s">
        <v>2617</v>
      </c>
      <c r="H4463" s="340">
        <v>14</v>
      </c>
    </row>
    <row r="4464" spans="6:8" x14ac:dyDescent="0.25">
      <c r="F4464" s="338">
        <v>66883946</v>
      </c>
      <c r="G4464" s="339" t="s">
        <v>2618</v>
      </c>
      <c r="H4464" s="340" t="s">
        <v>87</v>
      </c>
    </row>
    <row r="4465" spans="6:8" x14ac:dyDescent="0.25">
      <c r="F4465" s="338">
        <v>27451083</v>
      </c>
      <c r="G4465" s="339" t="s">
        <v>7145</v>
      </c>
      <c r="H4465" s="340">
        <v>14</v>
      </c>
    </row>
    <row r="4466" spans="6:8" x14ac:dyDescent="0.25">
      <c r="F4466" s="338">
        <v>34598221</v>
      </c>
      <c r="G4466" s="339" t="s">
        <v>2619</v>
      </c>
      <c r="H4466" s="340" t="s">
        <v>31</v>
      </c>
    </row>
    <row r="4467" spans="6:8" x14ac:dyDescent="0.25">
      <c r="F4467" s="338">
        <v>25328631</v>
      </c>
      <c r="G4467" s="339" t="s">
        <v>2612</v>
      </c>
      <c r="H4467" s="340" t="s">
        <v>32</v>
      </c>
    </row>
    <row r="4468" spans="6:8" x14ac:dyDescent="0.25">
      <c r="F4468" s="338">
        <v>4852221</v>
      </c>
      <c r="G4468" s="339" t="s">
        <v>2606</v>
      </c>
      <c r="H4468" s="340">
        <v>14</v>
      </c>
    </row>
    <row r="4469" spans="6:8" x14ac:dyDescent="0.25">
      <c r="F4469" s="338">
        <v>25558981</v>
      </c>
      <c r="G4469" s="339" t="s">
        <v>501</v>
      </c>
      <c r="H4469" s="340">
        <v>14</v>
      </c>
    </row>
    <row r="4470" spans="6:8" x14ac:dyDescent="0.25">
      <c r="F4470" s="338">
        <v>25516642</v>
      </c>
      <c r="G4470" s="339" t="s">
        <v>2614</v>
      </c>
      <c r="H4470" s="340">
        <v>14</v>
      </c>
    </row>
    <row r="4471" spans="6:8" x14ac:dyDescent="0.25">
      <c r="F4471" s="338">
        <v>36377298</v>
      </c>
      <c r="G4471" s="339" t="s">
        <v>2607</v>
      </c>
      <c r="H4471" s="340">
        <v>14</v>
      </c>
    </row>
    <row r="4472" spans="6:8" x14ac:dyDescent="0.25">
      <c r="F4472" s="338">
        <v>38595904</v>
      </c>
      <c r="G4472" s="339" t="s">
        <v>2610</v>
      </c>
      <c r="H4472" s="340" t="s">
        <v>39</v>
      </c>
    </row>
    <row r="4473" spans="6:8" x14ac:dyDescent="0.25">
      <c r="F4473" s="338">
        <v>41738329</v>
      </c>
      <c r="G4473" s="339" t="s">
        <v>2611</v>
      </c>
      <c r="H4473" s="340">
        <v>14</v>
      </c>
    </row>
    <row r="4474" spans="6:8" x14ac:dyDescent="0.25">
      <c r="F4474" s="338">
        <v>34537307</v>
      </c>
      <c r="G4474" s="339" t="s">
        <v>2613</v>
      </c>
      <c r="H4474" s="340">
        <v>14</v>
      </c>
    </row>
    <row r="4475" spans="6:8" x14ac:dyDescent="0.25">
      <c r="F4475" s="338">
        <v>34562176</v>
      </c>
      <c r="G4475" s="339" t="s">
        <v>2608</v>
      </c>
      <c r="H4475" s="340" t="s">
        <v>23</v>
      </c>
    </row>
    <row r="4476" spans="6:8" x14ac:dyDescent="0.25">
      <c r="F4476" s="338">
        <v>34602685</v>
      </c>
      <c r="G4476" s="339" t="s">
        <v>2609</v>
      </c>
      <c r="H4476" s="340" t="s">
        <v>31</v>
      </c>
    </row>
    <row r="4477" spans="6:8" x14ac:dyDescent="0.25">
      <c r="F4477" s="338">
        <v>4263711</v>
      </c>
      <c r="G4477" s="339" t="s">
        <v>2615</v>
      </c>
      <c r="H4477" s="340">
        <v>13</v>
      </c>
    </row>
    <row r="4478" spans="6:8" x14ac:dyDescent="0.25">
      <c r="F4478" s="338">
        <v>25363910</v>
      </c>
      <c r="G4478" s="339" t="s">
        <v>2605</v>
      </c>
      <c r="H4478" s="340">
        <v>13</v>
      </c>
    </row>
    <row r="4479" spans="6:8" x14ac:dyDescent="0.25">
      <c r="F4479" s="338">
        <v>25295723</v>
      </c>
      <c r="G4479" s="339" t="s">
        <v>2602</v>
      </c>
      <c r="H4479" s="340">
        <v>14</v>
      </c>
    </row>
    <row r="4480" spans="6:8" x14ac:dyDescent="0.25">
      <c r="F4480" s="338">
        <v>25669530</v>
      </c>
      <c r="G4480" s="339" t="s">
        <v>2603</v>
      </c>
      <c r="H4480" s="340" t="s">
        <v>94</v>
      </c>
    </row>
    <row r="4481" spans="6:8" x14ac:dyDescent="0.25">
      <c r="F4481" s="338">
        <v>34525409</v>
      </c>
      <c r="G4481" s="339" t="s">
        <v>2604</v>
      </c>
      <c r="H4481" s="340">
        <v>14</v>
      </c>
    </row>
    <row r="4482" spans="6:8" x14ac:dyDescent="0.25">
      <c r="F4482" s="338">
        <v>25364761</v>
      </c>
      <c r="G4482" s="339" t="s">
        <v>2853</v>
      </c>
      <c r="H4482" s="340" t="s">
        <v>31</v>
      </c>
    </row>
    <row r="4483" spans="6:8" x14ac:dyDescent="0.25">
      <c r="F4483" s="338">
        <v>25618787</v>
      </c>
      <c r="G4483" s="339" t="s">
        <v>2600</v>
      </c>
      <c r="H4483" s="340" t="s">
        <v>94</v>
      </c>
    </row>
    <row r="4484" spans="6:8" x14ac:dyDescent="0.25">
      <c r="F4484" s="338">
        <v>29119023</v>
      </c>
      <c r="G4484" s="339" t="s">
        <v>2601</v>
      </c>
      <c r="H4484" s="340" t="s">
        <v>31</v>
      </c>
    </row>
    <row r="4485" spans="6:8" x14ac:dyDescent="0.25">
      <c r="F4485" s="338">
        <v>34535143</v>
      </c>
      <c r="G4485" s="339" t="s">
        <v>2599</v>
      </c>
      <c r="H4485" s="340">
        <v>14</v>
      </c>
    </row>
    <row r="4486" spans="6:8" x14ac:dyDescent="0.25">
      <c r="F4486" s="338">
        <v>25364757</v>
      </c>
      <c r="G4486" s="339" t="s">
        <v>2593</v>
      </c>
      <c r="H4486" s="340" t="s">
        <v>31</v>
      </c>
    </row>
    <row r="4487" spans="6:8" x14ac:dyDescent="0.25">
      <c r="F4487" s="338">
        <v>4652713</v>
      </c>
      <c r="G4487" s="339" t="s">
        <v>2585</v>
      </c>
      <c r="H4487" s="340">
        <v>14</v>
      </c>
    </row>
    <row r="4488" spans="6:8" x14ac:dyDescent="0.25">
      <c r="F4488" s="338">
        <v>4652734</v>
      </c>
      <c r="G4488" s="339" t="s">
        <v>2597</v>
      </c>
      <c r="H4488" s="340">
        <v>12</v>
      </c>
    </row>
    <row r="4489" spans="6:8" x14ac:dyDescent="0.25">
      <c r="F4489" s="338">
        <v>25296305</v>
      </c>
      <c r="G4489" s="339" t="s">
        <v>2587</v>
      </c>
      <c r="H4489" s="340">
        <v>14</v>
      </c>
    </row>
    <row r="4490" spans="6:8" x14ac:dyDescent="0.25">
      <c r="F4490" s="338">
        <v>4861616</v>
      </c>
      <c r="G4490" s="339" t="s">
        <v>2586</v>
      </c>
      <c r="H4490" s="340">
        <v>13</v>
      </c>
    </row>
    <row r="4491" spans="6:8" x14ac:dyDescent="0.25">
      <c r="F4491" s="338">
        <v>25518193</v>
      </c>
      <c r="G4491" s="339" t="s">
        <v>2592</v>
      </c>
      <c r="H4491" s="340">
        <v>14</v>
      </c>
    </row>
    <row r="4492" spans="6:8" x14ac:dyDescent="0.25">
      <c r="F4492" s="338">
        <v>34514336</v>
      </c>
      <c r="G4492" s="339" t="s">
        <v>2595</v>
      </c>
      <c r="H4492" s="340" t="s">
        <v>31</v>
      </c>
    </row>
    <row r="4493" spans="6:8" x14ac:dyDescent="0.25">
      <c r="F4493" s="338">
        <v>48618950</v>
      </c>
      <c r="G4493" s="339" t="s">
        <v>2590</v>
      </c>
      <c r="H4493" s="340">
        <v>14</v>
      </c>
    </row>
    <row r="4494" spans="6:8" x14ac:dyDescent="0.25">
      <c r="F4494" s="338">
        <v>48619231</v>
      </c>
      <c r="G4494" s="339" t="s">
        <v>2591</v>
      </c>
      <c r="H4494" s="340">
        <v>13</v>
      </c>
    </row>
    <row r="4495" spans="6:8" x14ac:dyDescent="0.25">
      <c r="F4495" s="338">
        <v>25618854</v>
      </c>
      <c r="G4495" s="339" t="s">
        <v>2594</v>
      </c>
      <c r="H4495" s="340" t="s">
        <v>31</v>
      </c>
    </row>
    <row r="4496" spans="6:8" x14ac:dyDescent="0.25">
      <c r="F4496" s="338">
        <v>34638574</v>
      </c>
      <c r="G4496" s="339" t="s">
        <v>2589</v>
      </c>
      <c r="H4496" s="340">
        <v>14</v>
      </c>
    </row>
    <row r="4497" spans="6:8" x14ac:dyDescent="0.25">
      <c r="F4497" s="338">
        <v>79875114</v>
      </c>
      <c r="G4497" s="339" t="s">
        <v>2588</v>
      </c>
      <c r="H4497" s="340" t="s">
        <v>94</v>
      </c>
    </row>
    <row r="4498" spans="6:8" x14ac:dyDescent="0.25">
      <c r="F4498" s="338">
        <v>76006408</v>
      </c>
      <c r="G4498" s="339" t="s">
        <v>2596</v>
      </c>
      <c r="H4498" s="340" t="s">
        <v>23</v>
      </c>
    </row>
    <row r="4499" spans="6:8" x14ac:dyDescent="0.25">
      <c r="F4499" s="338">
        <v>31380373</v>
      </c>
      <c r="G4499" s="339" t="s">
        <v>4132</v>
      </c>
      <c r="H4499" s="340">
        <v>14</v>
      </c>
    </row>
    <row r="4500" spans="6:8" x14ac:dyDescent="0.25">
      <c r="F4500" s="338">
        <v>25363961</v>
      </c>
      <c r="G4500" s="339" t="s">
        <v>2582</v>
      </c>
      <c r="H4500" s="340">
        <v>14</v>
      </c>
    </row>
    <row r="4501" spans="6:8" x14ac:dyDescent="0.25">
      <c r="F4501" s="338">
        <v>4654895</v>
      </c>
      <c r="G4501" s="339" t="s">
        <v>2575</v>
      </c>
      <c r="H4501" s="340">
        <v>14</v>
      </c>
    </row>
    <row r="4502" spans="6:8" x14ac:dyDescent="0.25">
      <c r="F4502" s="338">
        <v>10558346</v>
      </c>
      <c r="G4502" s="339" t="s">
        <v>2576</v>
      </c>
      <c r="H4502" s="340">
        <v>14</v>
      </c>
    </row>
    <row r="4503" spans="6:8" x14ac:dyDescent="0.25">
      <c r="F4503" s="338">
        <v>34508757</v>
      </c>
      <c r="G4503" s="339" t="s">
        <v>2580</v>
      </c>
      <c r="H4503" s="340">
        <v>14</v>
      </c>
    </row>
    <row r="4504" spans="6:8" x14ac:dyDescent="0.25">
      <c r="F4504" s="338">
        <v>25485892</v>
      </c>
      <c r="G4504" s="339" t="s">
        <v>2583</v>
      </c>
      <c r="H4504" s="340" t="s">
        <v>39</v>
      </c>
    </row>
    <row r="4505" spans="6:8" x14ac:dyDescent="0.25">
      <c r="F4505" s="338">
        <v>38667371</v>
      </c>
      <c r="G4505" s="339" t="s">
        <v>2578</v>
      </c>
      <c r="H4505" s="340" t="s">
        <v>39</v>
      </c>
    </row>
    <row r="4506" spans="6:8" x14ac:dyDescent="0.25">
      <c r="F4506" s="338">
        <v>41710196</v>
      </c>
      <c r="G4506" s="339" t="s">
        <v>2579</v>
      </c>
      <c r="H4506" s="340">
        <v>14</v>
      </c>
    </row>
    <row r="4507" spans="6:8" x14ac:dyDescent="0.25">
      <c r="F4507" s="338">
        <v>34536627</v>
      </c>
      <c r="G4507" s="339" t="s">
        <v>2581</v>
      </c>
      <c r="H4507" s="340">
        <v>13</v>
      </c>
    </row>
    <row r="4508" spans="6:8" x14ac:dyDescent="0.25">
      <c r="F4508" s="338">
        <v>34371733</v>
      </c>
      <c r="G4508" s="339" t="s">
        <v>2584</v>
      </c>
      <c r="H4508" s="340" t="s">
        <v>31</v>
      </c>
    </row>
    <row r="4509" spans="6:8" x14ac:dyDescent="0.25">
      <c r="F4509" s="338">
        <v>34599413</v>
      </c>
      <c r="G4509" s="339" t="s">
        <v>2577</v>
      </c>
      <c r="H4509" s="340" t="s">
        <v>24</v>
      </c>
    </row>
    <row r="4510" spans="6:8" x14ac:dyDescent="0.25">
      <c r="F4510" s="338">
        <v>34373352</v>
      </c>
      <c r="G4510" s="339" t="s">
        <v>2568</v>
      </c>
      <c r="H4510" s="340" t="s">
        <v>20</v>
      </c>
    </row>
    <row r="4511" spans="6:8" x14ac:dyDescent="0.25">
      <c r="F4511" s="338">
        <v>25351305</v>
      </c>
      <c r="G4511" s="339" t="s">
        <v>2572</v>
      </c>
      <c r="H4511" s="340">
        <v>14</v>
      </c>
    </row>
    <row r="4512" spans="6:8" x14ac:dyDescent="0.25">
      <c r="F4512" s="338">
        <v>10317412</v>
      </c>
      <c r="G4512" s="339" t="s">
        <v>2569</v>
      </c>
      <c r="H4512" s="340" t="s">
        <v>31</v>
      </c>
    </row>
    <row r="4513" spans="6:8" x14ac:dyDescent="0.25">
      <c r="F4513" s="338">
        <v>10721916</v>
      </c>
      <c r="G4513" s="339" t="s">
        <v>2574</v>
      </c>
      <c r="H4513" s="340" t="s">
        <v>23</v>
      </c>
    </row>
    <row r="4514" spans="6:8" x14ac:dyDescent="0.25">
      <c r="F4514" s="338">
        <v>25505042</v>
      </c>
      <c r="G4514" s="339" t="s">
        <v>2573</v>
      </c>
      <c r="H4514" s="340" t="s">
        <v>40</v>
      </c>
    </row>
    <row r="4515" spans="6:8" x14ac:dyDescent="0.25">
      <c r="F4515" s="338">
        <v>25570877</v>
      </c>
      <c r="G4515" s="339" t="s">
        <v>2571</v>
      </c>
      <c r="H4515" s="340">
        <v>6</v>
      </c>
    </row>
    <row r="4516" spans="6:8" x14ac:dyDescent="0.25">
      <c r="F4516" s="338">
        <v>76299118</v>
      </c>
      <c r="G4516" s="339" t="s">
        <v>2570</v>
      </c>
      <c r="H4516" s="340">
        <v>4</v>
      </c>
    </row>
    <row r="4517" spans="6:8" x14ac:dyDescent="0.25">
      <c r="F4517" s="338">
        <v>29112538</v>
      </c>
      <c r="G4517" s="339" t="s">
        <v>2553</v>
      </c>
      <c r="H4517" s="340" t="s">
        <v>39</v>
      </c>
    </row>
    <row r="4518" spans="6:8" x14ac:dyDescent="0.25">
      <c r="F4518" s="338">
        <v>4651467</v>
      </c>
      <c r="G4518" s="339" t="s">
        <v>2567</v>
      </c>
      <c r="H4518" s="340">
        <v>13</v>
      </c>
    </row>
    <row r="4519" spans="6:8" x14ac:dyDescent="0.25">
      <c r="F4519" s="338">
        <v>4755723</v>
      </c>
      <c r="G4519" s="339" t="s">
        <v>2564</v>
      </c>
      <c r="H4519" s="340">
        <v>14</v>
      </c>
    </row>
    <row r="4520" spans="6:8" x14ac:dyDescent="0.25">
      <c r="F4520" s="338">
        <v>16633503</v>
      </c>
      <c r="G4520" s="339" t="s">
        <v>2562</v>
      </c>
      <c r="H4520" s="340">
        <v>12</v>
      </c>
    </row>
    <row r="4521" spans="6:8" x14ac:dyDescent="0.25">
      <c r="F4521" s="338">
        <v>14991564</v>
      </c>
      <c r="G4521" s="339" t="s">
        <v>2561</v>
      </c>
      <c r="H4521" s="340">
        <v>14</v>
      </c>
    </row>
    <row r="4522" spans="6:8" x14ac:dyDescent="0.25">
      <c r="F4522" s="338">
        <v>10720055</v>
      </c>
      <c r="G4522" s="339" t="s">
        <v>2563</v>
      </c>
      <c r="H4522" s="340">
        <v>14</v>
      </c>
    </row>
    <row r="4523" spans="6:8" x14ac:dyDescent="0.25">
      <c r="F4523" s="338">
        <v>25690422</v>
      </c>
      <c r="G4523" s="339" t="s">
        <v>2566</v>
      </c>
      <c r="H4523" s="340">
        <v>8</v>
      </c>
    </row>
    <row r="4524" spans="6:8" x14ac:dyDescent="0.25">
      <c r="F4524" s="338">
        <v>25279138</v>
      </c>
      <c r="G4524" s="339" t="s">
        <v>2565</v>
      </c>
      <c r="H4524" s="340" t="s">
        <v>94</v>
      </c>
    </row>
    <row r="4525" spans="6:8" x14ac:dyDescent="0.25">
      <c r="F4525" s="338">
        <v>1061716959</v>
      </c>
      <c r="G4525" s="339" t="s">
        <v>2560</v>
      </c>
      <c r="H4525" s="340" t="s">
        <v>31</v>
      </c>
    </row>
    <row r="4526" spans="6:8" x14ac:dyDescent="0.25">
      <c r="F4526" s="338">
        <v>34557657</v>
      </c>
      <c r="G4526" s="339" t="s">
        <v>2559</v>
      </c>
      <c r="H4526" s="340">
        <v>14</v>
      </c>
    </row>
    <row r="4527" spans="6:8" x14ac:dyDescent="0.25">
      <c r="F4527" s="338">
        <v>25361198</v>
      </c>
      <c r="G4527" s="339" t="s">
        <v>2557</v>
      </c>
      <c r="H4527" s="340">
        <v>14</v>
      </c>
    </row>
    <row r="4528" spans="6:8" x14ac:dyDescent="0.25">
      <c r="F4528" s="338">
        <v>25274064</v>
      </c>
      <c r="G4528" s="339" t="s">
        <v>2554</v>
      </c>
      <c r="H4528" s="340" t="s">
        <v>32</v>
      </c>
    </row>
    <row r="4529" spans="6:8" x14ac:dyDescent="0.25">
      <c r="F4529" s="338">
        <v>34548172</v>
      </c>
      <c r="G4529" s="339" t="s">
        <v>2556</v>
      </c>
      <c r="H4529" s="340" t="s">
        <v>31</v>
      </c>
    </row>
    <row r="4530" spans="6:8" x14ac:dyDescent="0.25">
      <c r="F4530" s="338">
        <v>1060987114</v>
      </c>
      <c r="G4530" s="339" t="s">
        <v>2558</v>
      </c>
      <c r="H4530" s="340" t="s">
        <v>21</v>
      </c>
    </row>
    <row r="4531" spans="6:8" x14ac:dyDescent="0.25">
      <c r="F4531" s="338">
        <v>34571747</v>
      </c>
      <c r="G4531" s="339" t="s">
        <v>2555</v>
      </c>
      <c r="H4531" s="340" t="s">
        <v>39</v>
      </c>
    </row>
    <row r="4532" spans="6:8" x14ac:dyDescent="0.25">
      <c r="F4532" s="338">
        <v>1061744285</v>
      </c>
      <c r="G4532" s="339" t="s">
        <v>5333</v>
      </c>
      <c r="H4532" s="340" t="s">
        <v>31</v>
      </c>
    </row>
    <row r="4533" spans="6:8" x14ac:dyDescent="0.25">
      <c r="F4533" s="338">
        <v>34532054</v>
      </c>
      <c r="G4533" s="339" t="s">
        <v>2526</v>
      </c>
      <c r="H4533" s="340">
        <v>13</v>
      </c>
    </row>
    <row r="4534" spans="6:8" x14ac:dyDescent="0.25">
      <c r="F4534" s="338">
        <v>25559365</v>
      </c>
      <c r="G4534" s="339" t="s">
        <v>2527</v>
      </c>
      <c r="H4534" s="340">
        <v>14</v>
      </c>
    </row>
    <row r="4535" spans="6:8" x14ac:dyDescent="0.25">
      <c r="F4535" s="338">
        <v>10304705</v>
      </c>
      <c r="G4535" s="339" t="s">
        <v>2552</v>
      </c>
      <c r="H4535" s="340" t="s">
        <v>32</v>
      </c>
    </row>
    <row r="4536" spans="6:8" x14ac:dyDescent="0.25">
      <c r="F4536" s="338">
        <v>48570289</v>
      </c>
      <c r="G4536" s="339" t="s">
        <v>2548</v>
      </c>
      <c r="H4536" s="340">
        <v>14</v>
      </c>
    </row>
    <row r="4537" spans="6:8" x14ac:dyDescent="0.25">
      <c r="F4537" s="338">
        <v>16989004</v>
      </c>
      <c r="G4537" s="339" t="s">
        <v>2549</v>
      </c>
      <c r="H4537" s="340">
        <v>10</v>
      </c>
    </row>
    <row r="4538" spans="6:8" x14ac:dyDescent="0.25">
      <c r="F4538" s="338">
        <v>76311855</v>
      </c>
      <c r="G4538" s="339" t="s">
        <v>2550</v>
      </c>
      <c r="H4538" s="340" t="s">
        <v>31</v>
      </c>
    </row>
    <row r="4539" spans="6:8" x14ac:dyDescent="0.25">
      <c r="F4539" s="338">
        <v>25347984</v>
      </c>
      <c r="G4539" s="339" t="s">
        <v>2543</v>
      </c>
      <c r="H4539" s="340">
        <v>13</v>
      </c>
    </row>
    <row r="4540" spans="6:8" x14ac:dyDescent="0.25">
      <c r="F4540" s="338">
        <v>4627615</v>
      </c>
      <c r="G4540" s="339" t="s">
        <v>2541</v>
      </c>
      <c r="H4540" s="340">
        <v>11</v>
      </c>
    </row>
    <row r="4541" spans="6:8" x14ac:dyDescent="0.25">
      <c r="F4541" s="338">
        <v>25275812</v>
      </c>
      <c r="G4541" s="339" t="s">
        <v>2547</v>
      </c>
      <c r="H4541" s="340">
        <v>13</v>
      </c>
    </row>
    <row r="4542" spans="6:8" x14ac:dyDescent="0.25">
      <c r="F4542" s="338">
        <v>25559364</v>
      </c>
      <c r="G4542" s="339" t="s">
        <v>2544</v>
      </c>
      <c r="H4542" s="340">
        <v>14</v>
      </c>
    </row>
    <row r="4543" spans="6:8" x14ac:dyDescent="0.25">
      <c r="F4543" s="338">
        <v>34532002</v>
      </c>
      <c r="G4543" s="339" t="s">
        <v>2542</v>
      </c>
      <c r="H4543" s="340">
        <v>14</v>
      </c>
    </row>
    <row r="4544" spans="6:8" x14ac:dyDescent="0.25">
      <c r="F4544" s="338">
        <v>34543636</v>
      </c>
      <c r="G4544" s="339" t="s">
        <v>2545</v>
      </c>
      <c r="H4544" s="340" t="s">
        <v>32</v>
      </c>
    </row>
    <row r="4545" spans="6:8" x14ac:dyDescent="0.25">
      <c r="F4545" s="338">
        <v>79354826</v>
      </c>
      <c r="G4545" s="339" t="s">
        <v>2546</v>
      </c>
      <c r="H4545" s="340">
        <v>12</v>
      </c>
    </row>
    <row r="4546" spans="6:8" x14ac:dyDescent="0.25">
      <c r="F4546" s="338">
        <v>4743083</v>
      </c>
      <c r="G4546" s="339" t="s">
        <v>2551</v>
      </c>
      <c r="H4546" s="340" t="s">
        <v>26</v>
      </c>
    </row>
    <row r="4547" spans="6:8" x14ac:dyDescent="0.25">
      <c r="F4547" s="338">
        <v>10297255</v>
      </c>
      <c r="G4547" s="339" t="s">
        <v>2540</v>
      </c>
      <c r="H4547" s="340" t="s">
        <v>31</v>
      </c>
    </row>
    <row r="4548" spans="6:8" x14ac:dyDescent="0.25">
      <c r="F4548" s="338">
        <v>25482390</v>
      </c>
      <c r="G4548" s="339" t="s">
        <v>2537</v>
      </c>
      <c r="H4548" s="340" t="s">
        <v>40</v>
      </c>
    </row>
    <row r="4549" spans="6:8" x14ac:dyDescent="0.25">
      <c r="F4549" s="338">
        <v>25482600</v>
      </c>
      <c r="G4549" s="339" t="s">
        <v>2538</v>
      </c>
      <c r="H4549" s="340" t="s">
        <v>87</v>
      </c>
    </row>
    <row r="4550" spans="6:8" x14ac:dyDescent="0.25">
      <c r="F4550" s="338">
        <v>69055092</v>
      </c>
      <c r="G4550" s="339" t="s">
        <v>2535</v>
      </c>
      <c r="H4550" s="340" t="s">
        <v>24</v>
      </c>
    </row>
    <row r="4551" spans="6:8" x14ac:dyDescent="0.25">
      <c r="F4551" s="338">
        <v>76304865</v>
      </c>
      <c r="G4551" s="339" t="s">
        <v>2536</v>
      </c>
      <c r="H4551" s="340" t="s">
        <v>31</v>
      </c>
    </row>
    <row r="4552" spans="6:8" x14ac:dyDescent="0.25">
      <c r="F4552" s="338">
        <v>1061738810</v>
      </c>
      <c r="G4552" s="339" t="s">
        <v>2539</v>
      </c>
      <c r="H4552" s="340" t="s">
        <v>31</v>
      </c>
    </row>
    <row r="4553" spans="6:8" x14ac:dyDescent="0.25">
      <c r="F4553" s="338">
        <v>10529546</v>
      </c>
      <c r="G4553" s="339" t="s">
        <v>2533</v>
      </c>
      <c r="H4553" s="340">
        <v>8</v>
      </c>
    </row>
    <row r="4554" spans="6:8" x14ac:dyDescent="0.25">
      <c r="F4554" s="338">
        <v>5339925</v>
      </c>
      <c r="G4554" s="339" t="s">
        <v>2534</v>
      </c>
      <c r="H4554" s="340">
        <v>8</v>
      </c>
    </row>
    <row r="4555" spans="6:8" x14ac:dyDescent="0.25">
      <c r="F4555" s="338">
        <v>25349393</v>
      </c>
      <c r="G4555" s="339" t="s">
        <v>2530</v>
      </c>
      <c r="H4555" s="340" t="s">
        <v>94</v>
      </c>
    </row>
    <row r="4556" spans="6:8" x14ac:dyDescent="0.25">
      <c r="F4556" s="338">
        <v>13014189</v>
      </c>
      <c r="G4556" s="339" t="s">
        <v>2532</v>
      </c>
      <c r="H4556" s="340" t="s">
        <v>33</v>
      </c>
    </row>
    <row r="4557" spans="6:8" x14ac:dyDescent="0.25">
      <c r="F4557" s="338">
        <v>34554485</v>
      </c>
      <c r="G4557" s="339" t="s">
        <v>2499</v>
      </c>
      <c r="H4557" s="340">
        <v>14</v>
      </c>
    </row>
    <row r="4558" spans="6:8" x14ac:dyDescent="0.25">
      <c r="F4558" s="338">
        <v>25288474</v>
      </c>
      <c r="G4558" s="339" t="s">
        <v>2529</v>
      </c>
      <c r="H4558" s="340" t="s">
        <v>21</v>
      </c>
    </row>
    <row r="4559" spans="6:8" x14ac:dyDescent="0.25">
      <c r="F4559" s="338">
        <v>27450886</v>
      </c>
      <c r="G4559" s="339" t="s">
        <v>2531</v>
      </c>
      <c r="H4559" s="340" t="s">
        <v>31</v>
      </c>
    </row>
    <row r="4560" spans="6:8" x14ac:dyDescent="0.25">
      <c r="F4560" s="338">
        <v>51678058</v>
      </c>
      <c r="G4560" s="339" t="s">
        <v>2524</v>
      </c>
      <c r="H4560" s="340">
        <v>14</v>
      </c>
    </row>
    <row r="4561" spans="6:8" x14ac:dyDescent="0.25">
      <c r="F4561" s="338">
        <v>34554337</v>
      </c>
      <c r="G4561" s="339" t="s">
        <v>2523</v>
      </c>
      <c r="H4561" s="340">
        <v>14</v>
      </c>
    </row>
    <row r="4562" spans="6:8" x14ac:dyDescent="0.25">
      <c r="F4562" s="338">
        <v>25483614</v>
      </c>
      <c r="G4562" s="339" t="s">
        <v>2522</v>
      </c>
      <c r="H4562" s="340" t="s">
        <v>21</v>
      </c>
    </row>
    <row r="4563" spans="6:8" x14ac:dyDescent="0.25">
      <c r="F4563" s="338">
        <v>25292193</v>
      </c>
      <c r="G4563" s="339" t="s">
        <v>2521</v>
      </c>
      <c r="H4563" s="340" t="s">
        <v>24</v>
      </c>
    </row>
    <row r="4564" spans="6:8" x14ac:dyDescent="0.25">
      <c r="F4564" s="338">
        <v>4650997</v>
      </c>
      <c r="G4564" s="339" t="s">
        <v>2520</v>
      </c>
      <c r="H4564" s="340">
        <v>14</v>
      </c>
    </row>
    <row r="4565" spans="6:8" x14ac:dyDescent="0.25">
      <c r="F4565" s="338">
        <v>34529991</v>
      </c>
      <c r="G4565" s="339" t="s">
        <v>2519</v>
      </c>
      <c r="H4565" s="340">
        <v>14</v>
      </c>
    </row>
    <row r="4566" spans="6:8" x14ac:dyDescent="0.25">
      <c r="F4566" s="338">
        <v>76300598</v>
      </c>
      <c r="G4566" s="339" t="s">
        <v>2518</v>
      </c>
      <c r="H4566" s="340">
        <v>14</v>
      </c>
    </row>
    <row r="4567" spans="6:8" x14ac:dyDescent="0.25">
      <c r="F4567" s="338">
        <v>4645617</v>
      </c>
      <c r="G4567" s="339" t="s">
        <v>2516</v>
      </c>
      <c r="H4567" s="340">
        <v>14</v>
      </c>
    </row>
    <row r="4568" spans="6:8" x14ac:dyDescent="0.25">
      <c r="F4568" s="338">
        <v>25612866</v>
      </c>
      <c r="G4568" s="339" t="s">
        <v>2517</v>
      </c>
      <c r="H4568" s="340" t="s">
        <v>20</v>
      </c>
    </row>
    <row r="4569" spans="6:8" x14ac:dyDescent="0.25">
      <c r="F4569" s="338">
        <v>48571872</v>
      </c>
      <c r="G4569" s="339" t="s">
        <v>2515</v>
      </c>
      <c r="H4569" s="340">
        <v>14</v>
      </c>
    </row>
    <row r="4570" spans="6:8" x14ac:dyDescent="0.25">
      <c r="F4570" s="338">
        <v>34593034</v>
      </c>
      <c r="G4570" s="339" t="s">
        <v>2514</v>
      </c>
      <c r="H4570" s="340">
        <v>13</v>
      </c>
    </row>
    <row r="4571" spans="6:8" x14ac:dyDescent="0.25">
      <c r="F4571" s="338">
        <v>25717026</v>
      </c>
      <c r="G4571" s="339" t="s">
        <v>2513</v>
      </c>
      <c r="H4571" s="340">
        <v>14</v>
      </c>
    </row>
    <row r="4572" spans="6:8" x14ac:dyDescent="0.25">
      <c r="F4572" s="338">
        <v>34678033</v>
      </c>
      <c r="G4572" s="339" t="s">
        <v>2512</v>
      </c>
      <c r="H4572" s="340" t="s">
        <v>32</v>
      </c>
    </row>
    <row r="4573" spans="6:8" x14ac:dyDescent="0.25">
      <c r="F4573" s="338">
        <v>4688344</v>
      </c>
      <c r="G4573" s="339" t="s">
        <v>2507</v>
      </c>
      <c r="H4573" s="340">
        <v>13</v>
      </c>
    </row>
    <row r="4574" spans="6:8" x14ac:dyDescent="0.25">
      <c r="F4574" s="338">
        <v>25299620</v>
      </c>
      <c r="G4574" s="339" t="s">
        <v>1790</v>
      </c>
      <c r="H4574" s="340" t="s">
        <v>39</v>
      </c>
    </row>
    <row r="4575" spans="6:8" x14ac:dyDescent="0.25">
      <c r="F4575" s="338">
        <v>25354585</v>
      </c>
      <c r="G4575" s="339" t="s">
        <v>2510</v>
      </c>
      <c r="H4575" s="340">
        <v>14</v>
      </c>
    </row>
    <row r="4576" spans="6:8" x14ac:dyDescent="0.25">
      <c r="F4576" s="338">
        <v>34529790</v>
      </c>
      <c r="G4576" s="339" t="s">
        <v>2525</v>
      </c>
      <c r="H4576" s="340">
        <v>13</v>
      </c>
    </row>
    <row r="4577" spans="6:8" x14ac:dyDescent="0.25">
      <c r="F4577" s="338">
        <v>31387427</v>
      </c>
      <c r="G4577" s="339" t="s">
        <v>2511</v>
      </c>
      <c r="H4577" s="340">
        <v>14</v>
      </c>
    </row>
    <row r="4578" spans="6:8" x14ac:dyDescent="0.25">
      <c r="F4578" s="338">
        <v>34555790</v>
      </c>
      <c r="G4578" s="339" t="s">
        <v>2508</v>
      </c>
      <c r="H4578" s="340">
        <v>14</v>
      </c>
    </row>
    <row r="4579" spans="6:8" x14ac:dyDescent="0.25">
      <c r="F4579" s="338">
        <v>34533082</v>
      </c>
      <c r="G4579" s="339" t="s">
        <v>2509</v>
      </c>
      <c r="H4579" s="340">
        <v>14</v>
      </c>
    </row>
    <row r="4580" spans="6:8" x14ac:dyDescent="0.25">
      <c r="F4580" s="338">
        <v>76300612</v>
      </c>
      <c r="G4580" s="339" t="s">
        <v>2506</v>
      </c>
      <c r="H4580" s="340">
        <v>14</v>
      </c>
    </row>
    <row r="4581" spans="6:8" x14ac:dyDescent="0.25">
      <c r="F4581" s="338">
        <v>4664140</v>
      </c>
      <c r="G4581" s="339" t="s">
        <v>2501</v>
      </c>
      <c r="H4581" s="340">
        <v>13</v>
      </c>
    </row>
    <row r="4582" spans="6:8" x14ac:dyDescent="0.25">
      <c r="F4582" s="338">
        <v>25361276</v>
      </c>
      <c r="G4582" s="339" t="s">
        <v>2505</v>
      </c>
      <c r="H4582" s="340">
        <v>14</v>
      </c>
    </row>
    <row r="4583" spans="6:8" x14ac:dyDescent="0.25">
      <c r="F4583" s="338">
        <v>22103383</v>
      </c>
      <c r="G4583" s="339" t="s">
        <v>2500</v>
      </c>
      <c r="H4583" s="340">
        <v>14</v>
      </c>
    </row>
    <row r="4584" spans="6:8" x14ac:dyDescent="0.25">
      <c r="F4584" s="338">
        <v>10750639</v>
      </c>
      <c r="G4584" s="339" t="s">
        <v>2502</v>
      </c>
      <c r="H4584" s="340">
        <v>13</v>
      </c>
    </row>
    <row r="4585" spans="6:8" x14ac:dyDescent="0.25">
      <c r="F4585" s="338">
        <v>76300589</v>
      </c>
      <c r="G4585" s="339" t="s">
        <v>2504</v>
      </c>
      <c r="H4585" s="340">
        <v>14</v>
      </c>
    </row>
    <row r="4586" spans="6:8" x14ac:dyDescent="0.25">
      <c r="F4586" s="338">
        <v>34631004</v>
      </c>
      <c r="G4586" s="339" t="s">
        <v>2503</v>
      </c>
      <c r="H4586" s="340">
        <v>13</v>
      </c>
    </row>
    <row r="4587" spans="6:8" x14ac:dyDescent="0.25">
      <c r="F4587" s="338">
        <v>25355789</v>
      </c>
      <c r="G4587" s="339" t="s">
        <v>2494</v>
      </c>
      <c r="H4587" s="340">
        <v>14</v>
      </c>
    </row>
    <row r="4588" spans="6:8" x14ac:dyDescent="0.25">
      <c r="F4588" s="338">
        <v>10526583</v>
      </c>
      <c r="G4588" s="339" t="s">
        <v>2491</v>
      </c>
      <c r="H4588" s="340">
        <v>13</v>
      </c>
    </row>
    <row r="4589" spans="6:8" x14ac:dyDescent="0.25">
      <c r="F4589" s="338">
        <v>34528707</v>
      </c>
      <c r="G4589" s="339" t="s">
        <v>2492</v>
      </c>
      <c r="H4589" s="340">
        <v>14</v>
      </c>
    </row>
    <row r="4590" spans="6:8" x14ac:dyDescent="0.25">
      <c r="F4590" s="338">
        <v>29145406</v>
      </c>
      <c r="G4590" s="339" t="s">
        <v>2493</v>
      </c>
      <c r="H4590" s="340">
        <v>14</v>
      </c>
    </row>
    <row r="4591" spans="6:8" x14ac:dyDescent="0.25">
      <c r="F4591" s="338">
        <v>34538302</v>
      </c>
      <c r="G4591" s="339" t="s">
        <v>2497</v>
      </c>
      <c r="H4591" s="340">
        <v>12</v>
      </c>
    </row>
    <row r="4592" spans="6:8" x14ac:dyDescent="0.25">
      <c r="F4592" s="338">
        <v>31532321</v>
      </c>
      <c r="G4592" s="339" t="s">
        <v>2495</v>
      </c>
      <c r="H4592" s="340" t="s">
        <v>40</v>
      </c>
    </row>
    <row r="4593" spans="6:8" x14ac:dyDescent="0.25">
      <c r="F4593" s="338">
        <v>34530548</v>
      </c>
      <c r="G4593" s="339" t="s">
        <v>2496</v>
      </c>
      <c r="H4593" s="340" t="s">
        <v>31</v>
      </c>
    </row>
    <row r="4594" spans="6:8" x14ac:dyDescent="0.25">
      <c r="F4594" s="338">
        <v>34538871</v>
      </c>
      <c r="G4594" s="339" t="s">
        <v>909</v>
      </c>
      <c r="H4594" s="340">
        <v>13</v>
      </c>
    </row>
    <row r="4595" spans="6:8" x14ac:dyDescent="0.25">
      <c r="F4595" s="338">
        <v>4645760</v>
      </c>
      <c r="G4595" s="339" t="s">
        <v>811</v>
      </c>
      <c r="H4595" s="340" t="s">
        <v>85</v>
      </c>
    </row>
    <row r="4596" spans="6:8" x14ac:dyDescent="0.25">
      <c r="F4596" s="338">
        <v>10481681</v>
      </c>
      <c r="G4596" s="339" t="s">
        <v>864</v>
      </c>
      <c r="H4596" s="340" t="s">
        <v>90</v>
      </c>
    </row>
    <row r="4597" spans="6:8" x14ac:dyDescent="0.25">
      <c r="F4597" s="338">
        <v>76300049</v>
      </c>
      <c r="G4597" s="339" t="s">
        <v>865</v>
      </c>
      <c r="H4597" s="340" t="s">
        <v>31</v>
      </c>
    </row>
    <row r="4598" spans="6:8" x14ac:dyDescent="0.25">
      <c r="F4598" s="338">
        <v>25351237</v>
      </c>
      <c r="G4598" s="339" t="s">
        <v>875</v>
      </c>
      <c r="H4598" s="340">
        <v>14</v>
      </c>
    </row>
    <row r="4599" spans="6:8" x14ac:dyDescent="0.25">
      <c r="F4599" s="338">
        <v>10487924</v>
      </c>
      <c r="G4599" s="339" t="s">
        <v>876</v>
      </c>
      <c r="H4599" s="340" t="s">
        <v>90</v>
      </c>
    </row>
    <row r="4600" spans="6:8" x14ac:dyDescent="0.25">
      <c r="F4600" s="338">
        <v>76180089</v>
      </c>
      <c r="G4600" s="339" t="s">
        <v>846</v>
      </c>
      <c r="H4600" s="340">
        <v>1</v>
      </c>
    </row>
    <row r="4601" spans="6:8" x14ac:dyDescent="0.25">
      <c r="F4601" s="338">
        <v>1060101858</v>
      </c>
      <c r="G4601" s="339" t="s">
        <v>13696</v>
      </c>
      <c r="H4601" s="340" t="s">
        <v>88</v>
      </c>
    </row>
    <row r="4602" spans="6:8" x14ac:dyDescent="0.25">
      <c r="F4602" s="338">
        <v>76002589</v>
      </c>
      <c r="G4602" s="339" t="s">
        <v>845</v>
      </c>
      <c r="H4602" s="340">
        <v>14</v>
      </c>
    </row>
    <row r="4603" spans="6:8" x14ac:dyDescent="0.25">
      <c r="F4603" s="338">
        <v>76299499</v>
      </c>
      <c r="G4603" s="339" t="s">
        <v>903</v>
      </c>
      <c r="H4603" s="340" t="s">
        <v>88</v>
      </c>
    </row>
    <row r="4604" spans="6:8" x14ac:dyDescent="0.25">
      <c r="F4604" s="338">
        <v>1060102320</v>
      </c>
      <c r="G4604" s="339" t="s">
        <v>895</v>
      </c>
      <c r="H4604" s="340" t="s">
        <v>88</v>
      </c>
    </row>
    <row r="4605" spans="6:8" x14ac:dyDescent="0.25">
      <c r="F4605" s="338">
        <v>10752595</v>
      </c>
      <c r="G4605" s="339" t="s">
        <v>843</v>
      </c>
      <c r="H4605" s="340" t="s">
        <v>89</v>
      </c>
    </row>
    <row r="4606" spans="6:8" x14ac:dyDescent="0.25">
      <c r="F4606" s="338">
        <v>25470447</v>
      </c>
      <c r="G4606" s="339" t="s">
        <v>863</v>
      </c>
      <c r="H4606" s="340">
        <v>13</v>
      </c>
    </row>
    <row r="4607" spans="6:8" x14ac:dyDescent="0.25">
      <c r="F4607" s="338">
        <v>25359386</v>
      </c>
      <c r="G4607" s="339" t="s">
        <v>861</v>
      </c>
      <c r="H4607" s="340" t="s">
        <v>85</v>
      </c>
    </row>
    <row r="4608" spans="6:8" x14ac:dyDescent="0.25">
      <c r="F4608" s="338">
        <v>4648626</v>
      </c>
      <c r="G4608" s="339" t="s">
        <v>857</v>
      </c>
      <c r="H4608" s="340" t="s">
        <v>89</v>
      </c>
    </row>
    <row r="4609" spans="6:8" x14ac:dyDescent="0.25">
      <c r="F4609" s="338">
        <v>4648628</v>
      </c>
      <c r="G4609" s="339" t="s">
        <v>858</v>
      </c>
      <c r="H4609" s="340">
        <v>14</v>
      </c>
    </row>
    <row r="4610" spans="6:8" x14ac:dyDescent="0.25">
      <c r="F4610" s="338">
        <v>10543694</v>
      </c>
      <c r="G4610" s="339" t="s">
        <v>859</v>
      </c>
      <c r="H4610" s="340" t="s">
        <v>88</v>
      </c>
    </row>
    <row r="4611" spans="6:8" x14ac:dyDescent="0.25">
      <c r="F4611" s="338">
        <v>76299822</v>
      </c>
      <c r="G4611" s="339" t="s">
        <v>862</v>
      </c>
      <c r="H4611" s="340">
        <v>10</v>
      </c>
    </row>
    <row r="4612" spans="6:8" x14ac:dyDescent="0.25">
      <c r="F4612" s="338">
        <v>76299969</v>
      </c>
      <c r="G4612" s="339" t="s">
        <v>860</v>
      </c>
      <c r="H4612" s="340" t="s">
        <v>88</v>
      </c>
    </row>
    <row r="4613" spans="6:8" x14ac:dyDescent="0.25">
      <c r="F4613" s="338">
        <v>76300090</v>
      </c>
      <c r="G4613" s="339" t="s">
        <v>842</v>
      </c>
      <c r="H4613" s="340" t="s">
        <v>88</v>
      </c>
    </row>
    <row r="4614" spans="6:8" x14ac:dyDescent="0.25">
      <c r="F4614" s="338">
        <v>76229840</v>
      </c>
      <c r="G4614" s="339" t="s">
        <v>885</v>
      </c>
      <c r="H4614" s="340" t="s">
        <v>88</v>
      </c>
    </row>
    <row r="4615" spans="6:8" x14ac:dyDescent="0.25">
      <c r="F4615" s="338">
        <v>25349663</v>
      </c>
      <c r="G4615" s="339" t="s">
        <v>834</v>
      </c>
      <c r="H4615" s="340" t="s">
        <v>85</v>
      </c>
    </row>
    <row r="4616" spans="6:8" x14ac:dyDescent="0.25">
      <c r="F4616" s="338">
        <v>25355816</v>
      </c>
      <c r="G4616" s="339" t="s">
        <v>833</v>
      </c>
      <c r="H4616" s="340">
        <v>12</v>
      </c>
    </row>
    <row r="4617" spans="6:8" x14ac:dyDescent="0.25">
      <c r="F4617" s="338">
        <v>10580157</v>
      </c>
      <c r="G4617" s="339" t="s">
        <v>906</v>
      </c>
      <c r="H4617" s="340" t="s">
        <v>85</v>
      </c>
    </row>
    <row r="4618" spans="6:8" x14ac:dyDescent="0.25">
      <c r="F4618" s="338">
        <v>34400142</v>
      </c>
      <c r="G4618" s="339" t="s">
        <v>908</v>
      </c>
      <c r="H4618" s="340" t="s">
        <v>85</v>
      </c>
    </row>
    <row r="4619" spans="6:8" x14ac:dyDescent="0.25">
      <c r="F4619" s="338">
        <v>34562882</v>
      </c>
      <c r="G4619" s="339" t="s">
        <v>907</v>
      </c>
      <c r="H4619" s="340" t="s">
        <v>85</v>
      </c>
    </row>
    <row r="4620" spans="6:8" x14ac:dyDescent="0.25">
      <c r="F4620" s="338">
        <v>76002051</v>
      </c>
      <c r="G4620" s="339" t="s">
        <v>896</v>
      </c>
      <c r="H4620" s="340" t="s">
        <v>85</v>
      </c>
    </row>
    <row r="4621" spans="6:8" x14ac:dyDescent="0.25">
      <c r="F4621" s="338">
        <v>25685222</v>
      </c>
      <c r="G4621" s="339" t="s">
        <v>880</v>
      </c>
      <c r="H4621" s="340" t="s">
        <v>85</v>
      </c>
    </row>
    <row r="4622" spans="6:8" x14ac:dyDescent="0.25">
      <c r="F4622" s="338">
        <v>4650438</v>
      </c>
      <c r="G4622" s="339" t="s">
        <v>879</v>
      </c>
      <c r="H4622" s="340">
        <v>14</v>
      </c>
    </row>
    <row r="4623" spans="6:8" x14ac:dyDescent="0.25">
      <c r="F4623" s="338">
        <v>76002064</v>
      </c>
      <c r="G4623" s="339" t="s">
        <v>897</v>
      </c>
      <c r="H4623" s="340" t="s">
        <v>85</v>
      </c>
    </row>
    <row r="4624" spans="6:8" x14ac:dyDescent="0.25">
      <c r="F4624" s="338">
        <v>4650276</v>
      </c>
      <c r="G4624" s="339" t="s">
        <v>889</v>
      </c>
      <c r="H4624" s="340">
        <v>13</v>
      </c>
    </row>
    <row r="4625" spans="6:8" x14ac:dyDescent="0.25">
      <c r="F4625" s="338">
        <v>10491573</v>
      </c>
      <c r="G4625" s="339" t="s">
        <v>887</v>
      </c>
      <c r="H4625" s="340" t="s">
        <v>85</v>
      </c>
    </row>
    <row r="4626" spans="6:8" x14ac:dyDescent="0.25">
      <c r="F4626" s="338">
        <v>4650293</v>
      </c>
      <c r="G4626" s="339" t="s">
        <v>822</v>
      </c>
      <c r="H4626" s="340">
        <v>6</v>
      </c>
    </row>
    <row r="4627" spans="6:8" x14ac:dyDescent="0.25">
      <c r="F4627" s="338">
        <v>25349296</v>
      </c>
      <c r="G4627" s="339" t="s">
        <v>832</v>
      </c>
      <c r="H4627" s="340" t="s">
        <v>85</v>
      </c>
    </row>
    <row r="4628" spans="6:8" x14ac:dyDescent="0.25">
      <c r="F4628" s="338">
        <v>301082</v>
      </c>
      <c r="G4628" s="339" t="s">
        <v>831</v>
      </c>
      <c r="H4628" s="340" t="s">
        <v>20</v>
      </c>
    </row>
    <row r="4629" spans="6:8" x14ac:dyDescent="0.25">
      <c r="F4629" s="338">
        <v>25359235</v>
      </c>
      <c r="G4629" s="339" t="s">
        <v>898</v>
      </c>
      <c r="H4629" s="340" t="s">
        <v>88</v>
      </c>
    </row>
    <row r="4630" spans="6:8" x14ac:dyDescent="0.25">
      <c r="F4630" s="338">
        <v>25359280</v>
      </c>
      <c r="G4630" s="339" t="s">
        <v>830</v>
      </c>
      <c r="H4630" s="340">
        <v>8</v>
      </c>
    </row>
    <row r="4631" spans="6:8" x14ac:dyDescent="0.25">
      <c r="F4631" s="338">
        <v>10754448</v>
      </c>
      <c r="G4631" s="339" t="s">
        <v>823</v>
      </c>
      <c r="H4631" s="340" t="s">
        <v>88</v>
      </c>
    </row>
    <row r="4632" spans="6:8" x14ac:dyDescent="0.25">
      <c r="F4632" s="338">
        <v>31914271</v>
      </c>
      <c r="G4632" s="339" t="s">
        <v>829</v>
      </c>
      <c r="H4632" s="340">
        <v>14</v>
      </c>
    </row>
    <row r="4633" spans="6:8" x14ac:dyDescent="0.25">
      <c r="F4633" s="338">
        <v>76300447</v>
      </c>
      <c r="G4633" s="339" t="s">
        <v>901</v>
      </c>
      <c r="H4633" s="340" t="s">
        <v>85</v>
      </c>
    </row>
    <row r="4634" spans="6:8" x14ac:dyDescent="0.25">
      <c r="F4634" s="338">
        <v>16490861</v>
      </c>
      <c r="G4634" s="339" t="s">
        <v>888</v>
      </c>
      <c r="H4634" s="340" t="s">
        <v>85</v>
      </c>
    </row>
    <row r="4635" spans="6:8" x14ac:dyDescent="0.25">
      <c r="F4635" s="338">
        <v>10492018</v>
      </c>
      <c r="G4635" s="339" t="s">
        <v>826</v>
      </c>
      <c r="H4635" s="340" t="s">
        <v>86</v>
      </c>
    </row>
    <row r="4636" spans="6:8" x14ac:dyDescent="0.25">
      <c r="F4636" s="338">
        <v>34563457</v>
      </c>
      <c r="G4636" s="339" t="s">
        <v>827</v>
      </c>
      <c r="H4636" s="340" t="s">
        <v>85</v>
      </c>
    </row>
    <row r="4637" spans="6:8" x14ac:dyDescent="0.25">
      <c r="F4637" s="338">
        <v>76002020</v>
      </c>
      <c r="G4637" s="339" t="s">
        <v>824</v>
      </c>
      <c r="H4637" s="340">
        <v>11</v>
      </c>
    </row>
    <row r="4638" spans="6:8" x14ac:dyDescent="0.25">
      <c r="F4638" s="338">
        <v>76002029</v>
      </c>
      <c r="G4638" s="339" t="s">
        <v>825</v>
      </c>
      <c r="H4638" s="340" t="s">
        <v>85</v>
      </c>
    </row>
    <row r="4639" spans="6:8" x14ac:dyDescent="0.25">
      <c r="F4639" s="338">
        <v>25683451</v>
      </c>
      <c r="G4639" s="339" t="s">
        <v>828</v>
      </c>
      <c r="H4639" s="340" t="s">
        <v>85</v>
      </c>
    </row>
    <row r="4640" spans="6:8" x14ac:dyDescent="0.25">
      <c r="F4640" s="338">
        <v>76299741</v>
      </c>
      <c r="G4640" s="339" t="s">
        <v>905</v>
      </c>
      <c r="H4640" s="340" t="s">
        <v>88</v>
      </c>
    </row>
    <row r="4641" spans="6:8" x14ac:dyDescent="0.25">
      <c r="F4641" s="338">
        <v>76002068</v>
      </c>
      <c r="G4641" s="339" t="s">
        <v>856</v>
      </c>
      <c r="H4641" s="340" t="s">
        <v>90</v>
      </c>
    </row>
    <row r="4642" spans="6:8" x14ac:dyDescent="0.25">
      <c r="F4642" s="338">
        <v>10484195</v>
      </c>
      <c r="G4642" s="339" t="s">
        <v>902</v>
      </c>
      <c r="H4642" s="340">
        <v>14</v>
      </c>
    </row>
    <row r="4643" spans="6:8" x14ac:dyDescent="0.25">
      <c r="F4643" s="338">
        <v>10486193</v>
      </c>
      <c r="G4643" s="339" t="s">
        <v>886</v>
      </c>
      <c r="H4643" s="340" t="s">
        <v>88</v>
      </c>
    </row>
    <row r="4644" spans="6:8" x14ac:dyDescent="0.25">
      <c r="F4644" s="338">
        <v>4646548</v>
      </c>
      <c r="G4644" s="339" t="s">
        <v>892</v>
      </c>
      <c r="H4644" s="340">
        <v>4</v>
      </c>
    </row>
    <row r="4645" spans="6:8" x14ac:dyDescent="0.25">
      <c r="F4645" s="338">
        <v>10482172</v>
      </c>
      <c r="G4645" s="339" t="s">
        <v>893</v>
      </c>
      <c r="H4645" s="340">
        <v>6</v>
      </c>
    </row>
    <row r="4646" spans="6:8" x14ac:dyDescent="0.25">
      <c r="F4646" s="338">
        <v>10485408</v>
      </c>
      <c r="G4646" s="339" t="s">
        <v>894</v>
      </c>
      <c r="H4646" s="340" t="s">
        <v>88</v>
      </c>
    </row>
    <row r="4647" spans="6:8" x14ac:dyDescent="0.25">
      <c r="F4647" s="338">
        <v>1060101154</v>
      </c>
      <c r="G4647" s="339" t="s">
        <v>13697</v>
      </c>
      <c r="H4647" s="340" t="s">
        <v>88</v>
      </c>
    </row>
    <row r="4648" spans="6:8" x14ac:dyDescent="0.25">
      <c r="F4648" s="338">
        <v>25352572</v>
      </c>
      <c r="G4648" s="339" t="s">
        <v>881</v>
      </c>
      <c r="H4648" s="340">
        <v>10</v>
      </c>
    </row>
    <row r="4649" spans="6:8" x14ac:dyDescent="0.25">
      <c r="F4649" s="338">
        <v>4649826</v>
      </c>
      <c r="G4649" s="339" t="s">
        <v>900</v>
      </c>
      <c r="H4649" s="340" t="s">
        <v>85</v>
      </c>
    </row>
    <row r="4650" spans="6:8" x14ac:dyDescent="0.25">
      <c r="F4650" s="338">
        <v>4649771</v>
      </c>
      <c r="G4650" s="339" t="s">
        <v>899</v>
      </c>
      <c r="H4650" s="340" t="s">
        <v>85</v>
      </c>
    </row>
    <row r="4651" spans="6:8" x14ac:dyDescent="0.25">
      <c r="F4651" s="338">
        <v>4761852</v>
      </c>
      <c r="G4651" s="339" t="s">
        <v>866</v>
      </c>
      <c r="H4651" s="340">
        <v>8</v>
      </c>
    </row>
    <row r="4652" spans="6:8" x14ac:dyDescent="0.25">
      <c r="F4652" s="338">
        <v>10483800</v>
      </c>
      <c r="G4652" s="339" t="s">
        <v>867</v>
      </c>
      <c r="H4652" s="340" t="s">
        <v>88</v>
      </c>
    </row>
    <row r="4653" spans="6:8" x14ac:dyDescent="0.25">
      <c r="F4653" s="338">
        <v>25681714</v>
      </c>
      <c r="G4653" s="339" t="s">
        <v>868</v>
      </c>
      <c r="H4653" s="340">
        <v>8</v>
      </c>
    </row>
    <row r="4654" spans="6:8" x14ac:dyDescent="0.25">
      <c r="F4654" s="338">
        <v>25348966</v>
      </c>
      <c r="G4654" s="339" t="s">
        <v>850</v>
      </c>
      <c r="H4654" s="340">
        <v>14</v>
      </c>
    </row>
    <row r="4655" spans="6:8" x14ac:dyDescent="0.25">
      <c r="F4655" s="338">
        <v>25355744</v>
      </c>
      <c r="G4655" s="339" t="s">
        <v>849</v>
      </c>
      <c r="H4655" s="340">
        <v>14</v>
      </c>
    </row>
    <row r="4656" spans="6:8" x14ac:dyDescent="0.25">
      <c r="F4656" s="338">
        <v>76299197</v>
      </c>
      <c r="G4656" s="339" t="s">
        <v>851</v>
      </c>
      <c r="H4656" s="340">
        <v>13</v>
      </c>
    </row>
    <row r="4657" spans="6:8" x14ac:dyDescent="0.25">
      <c r="F4657" s="338">
        <v>25351392</v>
      </c>
      <c r="G4657" s="339" t="s">
        <v>819</v>
      </c>
      <c r="H4657" s="340" t="s">
        <v>88</v>
      </c>
    </row>
    <row r="4658" spans="6:8" x14ac:dyDescent="0.25">
      <c r="F4658" s="338">
        <v>25351415</v>
      </c>
      <c r="G4658" s="339" t="s">
        <v>820</v>
      </c>
      <c r="H4658" s="340">
        <v>14</v>
      </c>
    </row>
    <row r="4659" spans="6:8" x14ac:dyDescent="0.25">
      <c r="F4659" s="338">
        <v>31925375</v>
      </c>
      <c r="G4659" s="339" t="s">
        <v>821</v>
      </c>
      <c r="H4659" s="340">
        <v>14</v>
      </c>
    </row>
    <row r="4660" spans="6:8" x14ac:dyDescent="0.25">
      <c r="F4660" s="338">
        <v>34599542</v>
      </c>
      <c r="G4660" s="339" t="s">
        <v>818</v>
      </c>
      <c r="H4660" s="340">
        <v>14</v>
      </c>
    </row>
    <row r="4661" spans="6:8" x14ac:dyDescent="0.25">
      <c r="F4661" s="338">
        <v>4645937</v>
      </c>
      <c r="G4661" s="339" t="s">
        <v>870</v>
      </c>
      <c r="H4661" s="340">
        <v>14</v>
      </c>
    </row>
    <row r="4662" spans="6:8" x14ac:dyDescent="0.25">
      <c r="F4662" s="338">
        <v>4645730</v>
      </c>
      <c r="G4662" s="339" t="s">
        <v>871</v>
      </c>
      <c r="H4662" s="340">
        <v>14</v>
      </c>
    </row>
    <row r="4663" spans="6:8" x14ac:dyDescent="0.25">
      <c r="F4663" s="338">
        <v>34604555</v>
      </c>
      <c r="G4663" s="339" t="s">
        <v>904</v>
      </c>
      <c r="H4663" s="340">
        <v>11</v>
      </c>
    </row>
    <row r="4664" spans="6:8" x14ac:dyDescent="0.25">
      <c r="F4664" s="338">
        <v>10541174</v>
      </c>
      <c r="G4664" s="339" t="s">
        <v>874</v>
      </c>
      <c r="H4664" s="340">
        <v>14</v>
      </c>
    </row>
    <row r="4665" spans="6:8" x14ac:dyDescent="0.25">
      <c r="F4665" s="338">
        <v>4649671</v>
      </c>
      <c r="G4665" s="339" t="s">
        <v>844</v>
      </c>
      <c r="H4665" s="340" t="s">
        <v>88</v>
      </c>
    </row>
    <row r="4666" spans="6:8" x14ac:dyDescent="0.25">
      <c r="F4666" s="338">
        <v>25349623</v>
      </c>
      <c r="G4666" s="339" t="s">
        <v>839</v>
      </c>
      <c r="H4666" s="340" t="s">
        <v>88</v>
      </c>
    </row>
    <row r="4667" spans="6:8" x14ac:dyDescent="0.25">
      <c r="F4667" s="338">
        <v>25357211</v>
      </c>
      <c r="G4667" s="339" t="s">
        <v>840</v>
      </c>
      <c r="H4667" s="340">
        <v>12</v>
      </c>
    </row>
    <row r="4668" spans="6:8" x14ac:dyDescent="0.25">
      <c r="F4668" s="338">
        <v>4645900</v>
      </c>
      <c r="G4668" s="339" t="s">
        <v>835</v>
      </c>
      <c r="H4668" s="340">
        <v>14</v>
      </c>
    </row>
    <row r="4669" spans="6:8" x14ac:dyDescent="0.25">
      <c r="F4669" s="338">
        <v>4646172</v>
      </c>
      <c r="G4669" s="339" t="s">
        <v>836</v>
      </c>
      <c r="H4669" s="340" t="s">
        <v>85</v>
      </c>
    </row>
    <row r="4670" spans="6:8" x14ac:dyDescent="0.25">
      <c r="F4670" s="338">
        <v>25544185</v>
      </c>
      <c r="G4670" s="339" t="s">
        <v>838</v>
      </c>
      <c r="H4670" s="340" t="s">
        <v>89</v>
      </c>
    </row>
    <row r="4671" spans="6:8" x14ac:dyDescent="0.25">
      <c r="F4671" s="338">
        <v>25357327</v>
      </c>
      <c r="G4671" s="339" t="s">
        <v>841</v>
      </c>
      <c r="H4671" s="340">
        <v>12</v>
      </c>
    </row>
    <row r="4672" spans="6:8" x14ac:dyDescent="0.25">
      <c r="F4672" s="338">
        <v>34612964</v>
      </c>
      <c r="G4672" s="339" t="s">
        <v>837</v>
      </c>
      <c r="H4672" s="340" t="s">
        <v>89</v>
      </c>
    </row>
    <row r="4673" spans="6:8" x14ac:dyDescent="0.25">
      <c r="F4673" s="338">
        <v>25349506</v>
      </c>
      <c r="G4673" s="339" t="s">
        <v>855</v>
      </c>
      <c r="H4673" s="340" t="s">
        <v>85</v>
      </c>
    </row>
    <row r="4674" spans="6:8" x14ac:dyDescent="0.25">
      <c r="F4674" s="338">
        <v>25290641</v>
      </c>
      <c r="G4674" s="339" t="s">
        <v>852</v>
      </c>
      <c r="H4674" s="340" t="s">
        <v>89</v>
      </c>
    </row>
    <row r="4675" spans="6:8" x14ac:dyDescent="0.25">
      <c r="F4675" s="338">
        <v>25682631</v>
      </c>
      <c r="G4675" s="339" t="s">
        <v>854</v>
      </c>
      <c r="H4675" s="340" t="s">
        <v>88</v>
      </c>
    </row>
    <row r="4676" spans="6:8" x14ac:dyDescent="0.25">
      <c r="F4676" s="338">
        <v>76299188</v>
      </c>
      <c r="G4676" s="339" t="s">
        <v>853</v>
      </c>
      <c r="H4676" s="340" t="s">
        <v>85</v>
      </c>
    </row>
    <row r="4677" spans="6:8" x14ac:dyDescent="0.25">
      <c r="F4677" s="338">
        <v>25357301</v>
      </c>
      <c r="G4677" s="339" t="s">
        <v>816</v>
      </c>
      <c r="H4677" s="340">
        <v>9</v>
      </c>
    </row>
    <row r="4678" spans="6:8" x14ac:dyDescent="0.25">
      <c r="F4678" s="338">
        <v>76299660</v>
      </c>
      <c r="G4678" s="339" t="s">
        <v>817</v>
      </c>
      <c r="H4678" s="340" t="s">
        <v>85</v>
      </c>
    </row>
    <row r="4679" spans="6:8" x14ac:dyDescent="0.25">
      <c r="F4679" s="338">
        <v>25348334</v>
      </c>
      <c r="G4679" s="339" t="s">
        <v>891</v>
      </c>
      <c r="H4679" s="340" t="s">
        <v>85</v>
      </c>
    </row>
    <row r="4680" spans="6:8" x14ac:dyDescent="0.25">
      <c r="F4680" s="338">
        <v>4645627</v>
      </c>
      <c r="G4680" s="339" t="s">
        <v>890</v>
      </c>
      <c r="H4680" s="340" t="s">
        <v>88</v>
      </c>
    </row>
    <row r="4681" spans="6:8" x14ac:dyDescent="0.25">
      <c r="F4681" s="338">
        <v>34605139</v>
      </c>
      <c r="G4681" s="339" t="s">
        <v>869</v>
      </c>
      <c r="H4681" s="340" t="s">
        <v>89</v>
      </c>
    </row>
    <row r="4682" spans="6:8" x14ac:dyDescent="0.25">
      <c r="F4682" s="338">
        <v>25348541</v>
      </c>
      <c r="G4682" s="339" t="s">
        <v>815</v>
      </c>
      <c r="H4682" s="340">
        <v>14</v>
      </c>
    </row>
    <row r="4683" spans="6:8" x14ac:dyDescent="0.25">
      <c r="F4683" s="338">
        <v>4648741</v>
      </c>
      <c r="G4683" s="339" t="s">
        <v>812</v>
      </c>
      <c r="H4683" s="340">
        <v>14</v>
      </c>
    </row>
    <row r="4684" spans="6:8" x14ac:dyDescent="0.25">
      <c r="F4684" s="338">
        <v>76299667</v>
      </c>
      <c r="G4684" s="339" t="s">
        <v>813</v>
      </c>
      <c r="H4684" s="340" t="s">
        <v>85</v>
      </c>
    </row>
    <row r="4685" spans="6:8" x14ac:dyDescent="0.25">
      <c r="F4685" s="338">
        <v>34565767</v>
      </c>
      <c r="G4685" s="339" t="s">
        <v>814</v>
      </c>
      <c r="H4685" s="340" t="s">
        <v>85</v>
      </c>
    </row>
    <row r="4686" spans="6:8" x14ac:dyDescent="0.25">
      <c r="F4686" s="338">
        <v>76300038</v>
      </c>
      <c r="G4686" s="339" t="s">
        <v>848</v>
      </c>
      <c r="H4686" s="340" t="s">
        <v>88</v>
      </c>
    </row>
    <row r="4687" spans="6:8" x14ac:dyDescent="0.25">
      <c r="F4687" s="338">
        <v>34603972</v>
      </c>
      <c r="G4687" s="339" t="s">
        <v>847</v>
      </c>
      <c r="H4687" s="340" t="s">
        <v>85</v>
      </c>
    </row>
    <row r="4688" spans="6:8" x14ac:dyDescent="0.25">
      <c r="F4688" s="338">
        <v>76300702</v>
      </c>
      <c r="G4688" s="339" t="s">
        <v>873</v>
      </c>
      <c r="H4688" s="340" t="s">
        <v>89</v>
      </c>
    </row>
    <row r="4689" spans="6:8" x14ac:dyDescent="0.25">
      <c r="F4689" s="338">
        <v>94378325</v>
      </c>
      <c r="G4689" s="339" t="s">
        <v>872</v>
      </c>
      <c r="H4689" s="340" t="s">
        <v>85</v>
      </c>
    </row>
    <row r="4690" spans="6:8" x14ac:dyDescent="0.25">
      <c r="F4690" s="338">
        <v>25350314</v>
      </c>
      <c r="G4690" s="339" t="s">
        <v>878</v>
      </c>
      <c r="H4690" s="340" t="s">
        <v>90</v>
      </c>
    </row>
    <row r="4691" spans="6:8" x14ac:dyDescent="0.25">
      <c r="F4691" s="338">
        <v>10751243</v>
      </c>
      <c r="G4691" s="339" t="s">
        <v>877</v>
      </c>
      <c r="H4691" s="340">
        <v>14</v>
      </c>
    </row>
    <row r="4692" spans="6:8" x14ac:dyDescent="0.25">
      <c r="F4692" s="338">
        <v>25482702</v>
      </c>
      <c r="G4692" s="339" t="s">
        <v>884</v>
      </c>
      <c r="H4692" s="340" t="s">
        <v>85</v>
      </c>
    </row>
    <row r="4693" spans="6:8" x14ac:dyDescent="0.25">
      <c r="F4693" s="338">
        <v>76327698</v>
      </c>
      <c r="G4693" s="339" t="s">
        <v>883</v>
      </c>
      <c r="H4693" s="340" t="s">
        <v>89</v>
      </c>
    </row>
    <row r="4694" spans="6:8" x14ac:dyDescent="0.25">
      <c r="F4694" s="338">
        <v>10491697</v>
      </c>
      <c r="G4694" s="339" t="s">
        <v>882</v>
      </c>
      <c r="H4694" s="340" t="s">
        <v>32</v>
      </c>
    </row>
    <row r="4695" spans="6:8" x14ac:dyDescent="0.25">
      <c r="F4695" s="338">
        <v>25347985</v>
      </c>
      <c r="G4695" s="339" t="s">
        <v>804</v>
      </c>
      <c r="H4695" s="340" t="s">
        <v>88</v>
      </c>
    </row>
    <row r="4696" spans="6:8" x14ac:dyDescent="0.25">
      <c r="F4696" s="338">
        <v>25348298</v>
      </c>
      <c r="G4696" s="339" t="s">
        <v>805</v>
      </c>
      <c r="H4696" s="340">
        <v>14</v>
      </c>
    </row>
    <row r="4697" spans="6:8" x14ac:dyDescent="0.25">
      <c r="F4697" s="338">
        <v>25348637</v>
      </c>
      <c r="G4697" s="339" t="s">
        <v>807</v>
      </c>
      <c r="H4697" s="340">
        <v>14</v>
      </c>
    </row>
    <row r="4698" spans="6:8" x14ac:dyDescent="0.25">
      <c r="F4698" s="338">
        <v>25351362</v>
      </c>
      <c r="G4698" s="339" t="s">
        <v>809</v>
      </c>
      <c r="H4698" s="340" t="s">
        <v>88</v>
      </c>
    </row>
    <row r="4699" spans="6:8" x14ac:dyDescent="0.25">
      <c r="F4699" s="338">
        <v>10480357</v>
      </c>
      <c r="G4699" s="339" t="s">
        <v>799</v>
      </c>
      <c r="H4699" s="340" t="s">
        <v>87</v>
      </c>
    </row>
    <row r="4700" spans="6:8" x14ac:dyDescent="0.25">
      <c r="F4700" s="338">
        <v>25706018</v>
      </c>
      <c r="G4700" s="339" t="s">
        <v>806</v>
      </c>
      <c r="H4700" s="340" t="s">
        <v>85</v>
      </c>
    </row>
    <row r="4701" spans="6:8" x14ac:dyDescent="0.25">
      <c r="F4701" s="338">
        <v>76229833</v>
      </c>
      <c r="G4701" s="339" t="s">
        <v>803</v>
      </c>
      <c r="H4701" s="340" t="s">
        <v>88</v>
      </c>
    </row>
    <row r="4702" spans="6:8" x14ac:dyDescent="0.25">
      <c r="F4702" s="338">
        <v>43016134</v>
      </c>
      <c r="G4702" s="339" t="s">
        <v>802</v>
      </c>
      <c r="H4702" s="340">
        <v>14</v>
      </c>
    </row>
    <row r="4703" spans="6:8" x14ac:dyDescent="0.25">
      <c r="F4703" s="338">
        <v>1062275766</v>
      </c>
      <c r="G4703" s="339" t="s">
        <v>810</v>
      </c>
      <c r="H4703" s="340" t="s">
        <v>88</v>
      </c>
    </row>
    <row r="4704" spans="6:8" x14ac:dyDescent="0.25">
      <c r="F4704" s="338">
        <v>25348735</v>
      </c>
      <c r="G4704" s="339" t="s">
        <v>808</v>
      </c>
      <c r="H4704" s="340" t="s">
        <v>86</v>
      </c>
    </row>
    <row r="4705" spans="6:8" x14ac:dyDescent="0.25">
      <c r="F4705" s="338">
        <v>10481558</v>
      </c>
      <c r="G4705" s="339" t="s">
        <v>800</v>
      </c>
      <c r="H4705" s="340" t="s">
        <v>86</v>
      </c>
    </row>
    <row r="4706" spans="6:8" x14ac:dyDescent="0.25">
      <c r="F4706" s="338">
        <v>76299283</v>
      </c>
      <c r="G4706" s="339" t="s">
        <v>801</v>
      </c>
      <c r="H4706" s="340" t="s">
        <v>86</v>
      </c>
    </row>
    <row r="4707" spans="6:8" x14ac:dyDescent="0.25">
      <c r="F4707" s="338">
        <v>10620222</v>
      </c>
      <c r="G4707" s="339" t="s">
        <v>1510</v>
      </c>
      <c r="H4707" s="340" t="s">
        <v>90</v>
      </c>
    </row>
    <row r="4708" spans="6:8" x14ac:dyDescent="0.25">
      <c r="F4708" s="338">
        <v>25565899</v>
      </c>
      <c r="G4708" s="339" t="s">
        <v>797</v>
      </c>
      <c r="H4708" s="340">
        <v>14</v>
      </c>
    </row>
    <row r="4709" spans="6:8" x14ac:dyDescent="0.25">
      <c r="F4709" s="338">
        <v>25565945</v>
      </c>
      <c r="G4709" s="339" t="s">
        <v>796</v>
      </c>
      <c r="H4709" s="340" t="s">
        <v>88</v>
      </c>
    </row>
    <row r="4710" spans="6:8" x14ac:dyDescent="0.25">
      <c r="F4710" s="338">
        <v>34547224</v>
      </c>
      <c r="G4710" s="339" t="s">
        <v>2490</v>
      </c>
      <c r="H4710" s="340" t="s">
        <v>23</v>
      </c>
    </row>
    <row r="4711" spans="6:8" x14ac:dyDescent="0.25">
      <c r="F4711" s="338">
        <v>76027636</v>
      </c>
      <c r="G4711" s="339" t="s">
        <v>2485</v>
      </c>
      <c r="H4711" s="340" t="s">
        <v>23</v>
      </c>
    </row>
    <row r="4712" spans="6:8" x14ac:dyDescent="0.25">
      <c r="F4712" s="338">
        <v>25296325</v>
      </c>
      <c r="G4712" s="339" t="s">
        <v>2489</v>
      </c>
      <c r="H4712" s="340" t="s">
        <v>26</v>
      </c>
    </row>
    <row r="4713" spans="6:8" x14ac:dyDescent="0.25">
      <c r="F4713" s="338">
        <v>25700313</v>
      </c>
      <c r="G4713" s="339" t="s">
        <v>2487</v>
      </c>
      <c r="H4713" s="340" t="s">
        <v>85</v>
      </c>
    </row>
    <row r="4714" spans="6:8" x14ac:dyDescent="0.25">
      <c r="F4714" s="338">
        <v>36998246</v>
      </c>
      <c r="G4714" s="339" t="s">
        <v>2488</v>
      </c>
      <c r="H4714" s="340">
        <v>14</v>
      </c>
    </row>
    <row r="4715" spans="6:8" x14ac:dyDescent="0.25">
      <c r="F4715" s="338">
        <v>48607928</v>
      </c>
      <c r="G4715" s="339" t="s">
        <v>2486</v>
      </c>
      <c r="H4715" s="340">
        <v>14</v>
      </c>
    </row>
    <row r="4716" spans="6:8" x14ac:dyDescent="0.25">
      <c r="F4716" s="338">
        <v>25337722</v>
      </c>
      <c r="G4716" s="339" t="s">
        <v>2484</v>
      </c>
      <c r="H4716" s="340" t="s">
        <v>94</v>
      </c>
    </row>
    <row r="4717" spans="6:8" x14ac:dyDescent="0.25">
      <c r="F4717" s="338">
        <v>25492519</v>
      </c>
      <c r="G4717" s="339" t="s">
        <v>2481</v>
      </c>
      <c r="H4717" s="340">
        <v>12</v>
      </c>
    </row>
    <row r="4718" spans="6:8" x14ac:dyDescent="0.25">
      <c r="F4718" s="338">
        <v>25283072</v>
      </c>
      <c r="G4718" s="339" t="s">
        <v>2482</v>
      </c>
      <c r="H4718" s="340" t="s">
        <v>39</v>
      </c>
    </row>
    <row r="4719" spans="6:8" x14ac:dyDescent="0.25">
      <c r="F4719" s="338">
        <v>76229145</v>
      </c>
      <c r="G4719" s="339" t="s">
        <v>2480</v>
      </c>
      <c r="H4719" s="340">
        <v>13</v>
      </c>
    </row>
    <row r="4720" spans="6:8" x14ac:dyDescent="0.25">
      <c r="F4720" s="338">
        <v>10549855</v>
      </c>
      <c r="G4720" s="339" t="s">
        <v>4059</v>
      </c>
      <c r="H4720" s="340">
        <v>4</v>
      </c>
    </row>
    <row r="4721" spans="6:8" x14ac:dyDescent="0.25">
      <c r="F4721" s="338">
        <v>25296268</v>
      </c>
      <c r="G4721" s="339" t="s">
        <v>2478</v>
      </c>
      <c r="H4721" s="340">
        <v>12</v>
      </c>
    </row>
    <row r="4722" spans="6:8" x14ac:dyDescent="0.25">
      <c r="F4722" s="338">
        <v>10387129</v>
      </c>
      <c r="G4722" s="339" t="s">
        <v>2477</v>
      </c>
      <c r="H4722" s="340" t="s">
        <v>23</v>
      </c>
    </row>
    <row r="4723" spans="6:8" x14ac:dyDescent="0.25">
      <c r="F4723" s="338">
        <v>25311967</v>
      </c>
      <c r="G4723" s="339" t="s">
        <v>2476</v>
      </c>
      <c r="H4723" s="340" t="s">
        <v>32</v>
      </c>
    </row>
    <row r="4724" spans="6:8" x14ac:dyDescent="0.25">
      <c r="F4724" s="338">
        <v>76305831</v>
      </c>
      <c r="G4724" s="339" t="s">
        <v>2475</v>
      </c>
      <c r="H4724" s="340">
        <v>14</v>
      </c>
    </row>
    <row r="4725" spans="6:8" x14ac:dyDescent="0.25">
      <c r="F4725" s="338">
        <v>25296030</v>
      </c>
      <c r="G4725" s="339" t="s">
        <v>2471</v>
      </c>
      <c r="H4725" s="340">
        <v>14</v>
      </c>
    </row>
    <row r="4726" spans="6:8" x14ac:dyDescent="0.25">
      <c r="F4726" s="338">
        <v>25339351</v>
      </c>
      <c r="G4726" s="339" t="s">
        <v>2483</v>
      </c>
      <c r="H4726" s="340" t="s">
        <v>31</v>
      </c>
    </row>
    <row r="4727" spans="6:8" x14ac:dyDescent="0.25">
      <c r="F4727" s="338">
        <v>4641280</v>
      </c>
      <c r="G4727" s="339" t="s">
        <v>2474</v>
      </c>
      <c r="H4727" s="340">
        <v>14</v>
      </c>
    </row>
    <row r="4728" spans="6:8" x14ac:dyDescent="0.25">
      <c r="F4728" s="338">
        <v>31884620</v>
      </c>
      <c r="G4728" s="339" t="s">
        <v>2472</v>
      </c>
      <c r="H4728" s="340">
        <v>14</v>
      </c>
    </row>
    <row r="4729" spans="6:8" x14ac:dyDescent="0.25">
      <c r="F4729" s="338">
        <v>1060987545</v>
      </c>
      <c r="G4729" s="339" t="s">
        <v>2473</v>
      </c>
      <c r="H4729" s="340" t="s">
        <v>20</v>
      </c>
    </row>
    <row r="4730" spans="6:8" x14ac:dyDescent="0.25">
      <c r="F4730" s="338">
        <v>76190189</v>
      </c>
      <c r="G4730" s="339" t="s">
        <v>2467</v>
      </c>
      <c r="H4730" s="340" t="s">
        <v>39</v>
      </c>
    </row>
    <row r="4731" spans="6:8" x14ac:dyDescent="0.25">
      <c r="F4731" s="338">
        <v>1061727314</v>
      </c>
      <c r="G4731" s="339" t="s">
        <v>2458</v>
      </c>
      <c r="H4731" s="340" t="s">
        <v>39</v>
      </c>
    </row>
    <row r="4732" spans="6:8" x14ac:dyDescent="0.25">
      <c r="F4732" s="338">
        <v>34528365</v>
      </c>
      <c r="G4732" s="339" t="s">
        <v>2459</v>
      </c>
      <c r="H4732" s="340" t="s">
        <v>21</v>
      </c>
    </row>
    <row r="4733" spans="6:8" x14ac:dyDescent="0.25">
      <c r="F4733" s="338">
        <v>25524027</v>
      </c>
      <c r="G4733" s="339" t="s">
        <v>2460</v>
      </c>
      <c r="H4733" s="340" t="s">
        <v>20</v>
      </c>
    </row>
    <row r="4734" spans="6:8" x14ac:dyDescent="0.25">
      <c r="F4734" s="338">
        <v>25492612</v>
      </c>
      <c r="G4734" s="339" t="s">
        <v>2466</v>
      </c>
      <c r="H4734" s="340">
        <v>14</v>
      </c>
    </row>
    <row r="4735" spans="6:8" x14ac:dyDescent="0.25">
      <c r="F4735" s="338">
        <v>10543311</v>
      </c>
      <c r="G4735" s="339" t="s">
        <v>2461</v>
      </c>
      <c r="H4735" s="340">
        <v>14</v>
      </c>
    </row>
    <row r="4736" spans="6:8" x14ac:dyDescent="0.25">
      <c r="F4736" s="338">
        <v>25560144</v>
      </c>
      <c r="G4736" s="339" t="s">
        <v>2465</v>
      </c>
      <c r="H4736" s="340" t="s">
        <v>21</v>
      </c>
    </row>
    <row r="4737" spans="6:8" x14ac:dyDescent="0.25">
      <c r="F4737" s="338">
        <v>76293189</v>
      </c>
      <c r="G4737" s="339" t="s">
        <v>2463</v>
      </c>
      <c r="H4737" s="340">
        <v>14</v>
      </c>
    </row>
    <row r="4738" spans="6:8" x14ac:dyDescent="0.25">
      <c r="F4738" s="338">
        <v>76321850</v>
      </c>
      <c r="G4738" s="339" t="s">
        <v>2464</v>
      </c>
      <c r="H4738" s="340">
        <v>14</v>
      </c>
    </row>
    <row r="4739" spans="6:8" x14ac:dyDescent="0.25">
      <c r="F4739" s="338">
        <v>34639698</v>
      </c>
      <c r="G4739" s="339" t="s">
        <v>2462</v>
      </c>
      <c r="H4739" s="340" t="s">
        <v>31</v>
      </c>
    </row>
    <row r="4740" spans="6:8" x14ac:dyDescent="0.25">
      <c r="F4740" s="338">
        <v>25311437</v>
      </c>
      <c r="G4740" s="339" t="s">
        <v>2470</v>
      </c>
      <c r="H4740" s="340">
        <v>14</v>
      </c>
    </row>
    <row r="4741" spans="6:8" x14ac:dyDescent="0.25">
      <c r="F4741" s="338">
        <v>25310871</v>
      </c>
      <c r="G4741" s="339" t="s">
        <v>2468</v>
      </c>
      <c r="H4741" s="340">
        <v>14</v>
      </c>
    </row>
    <row r="4742" spans="6:8" x14ac:dyDescent="0.25">
      <c r="F4742" s="338">
        <v>25337892</v>
      </c>
      <c r="G4742" s="339" t="s">
        <v>2469</v>
      </c>
      <c r="H4742" s="340">
        <v>4</v>
      </c>
    </row>
    <row r="4743" spans="6:8" x14ac:dyDescent="0.25">
      <c r="F4743" s="338">
        <v>25337544</v>
      </c>
      <c r="G4743" s="339" t="s">
        <v>2457</v>
      </c>
      <c r="H4743" s="340">
        <v>14</v>
      </c>
    </row>
    <row r="4744" spans="6:8" x14ac:dyDescent="0.25">
      <c r="F4744" s="338">
        <v>25482125</v>
      </c>
      <c r="G4744" s="339" t="s">
        <v>2456</v>
      </c>
      <c r="H4744" s="340">
        <v>14</v>
      </c>
    </row>
    <row r="4745" spans="6:8" x14ac:dyDescent="0.25">
      <c r="F4745" s="338">
        <v>34535255</v>
      </c>
      <c r="G4745" s="339" t="s">
        <v>2451</v>
      </c>
      <c r="H4745" s="340">
        <v>8</v>
      </c>
    </row>
    <row r="4746" spans="6:8" x14ac:dyDescent="0.25">
      <c r="F4746" s="338">
        <v>25482535</v>
      </c>
      <c r="G4746" s="339" t="s">
        <v>2455</v>
      </c>
      <c r="H4746" s="340" t="s">
        <v>32</v>
      </c>
    </row>
    <row r="4747" spans="6:8" x14ac:dyDescent="0.25">
      <c r="F4747" s="338">
        <v>4641255</v>
      </c>
      <c r="G4747" s="339" t="s">
        <v>2453</v>
      </c>
      <c r="H4747" s="340">
        <v>6</v>
      </c>
    </row>
    <row r="4748" spans="6:8" x14ac:dyDescent="0.25">
      <c r="F4748" s="338">
        <v>34550961</v>
      </c>
      <c r="G4748" s="339" t="s">
        <v>2454</v>
      </c>
      <c r="H4748" s="340" t="s">
        <v>20</v>
      </c>
    </row>
    <row r="4749" spans="6:8" x14ac:dyDescent="0.25">
      <c r="F4749" s="338">
        <v>25337735</v>
      </c>
      <c r="G4749" s="339" t="s">
        <v>2449</v>
      </c>
      <c r="H4749" s="340" t="s">
        <v>39</v>
      </c>
    </row>
    <row r="4750" spans="6:8" x14ac:dyDescent="0.25">
      <c r="F4750" s="338">
        <v>10753103</v>
      </c>
      <c r="G4750" s="339" t="s">
        <v>2446</v>
      </c>
      <c r="H4750" s="340" t="s">
        <v>39</v>
      </c>
    </row>
    <row r="4751" spans="6:8" x14ac:dyDescent="0.25">
      <c r="F4751" s="338">
        <v>29504931</v>
      </c>
      <c r="G4751" s="339" t="s">
        <v>2443</v>
      </c>
      <c r="H4751" s="340" t="s">
        <v>31</v>
      </c>
    </row>
    <row r="4752" spans="6:8" x14ac:dyDescent="0.25">
      <c r="F4752" s="338">
        <v>48652521</v>
      </c>
      <c r="G4752" s="339" t="s">
        <v>2444</v>
      </c>
      <c r="H4752" s="340" t="s">
        <v>20</v>
      </c>
    </row>
    <row r="4753" spans="6:8" x14ac:dyDescent="0.25">
      <c r="F4753" s="338">
        <v>76028032</v>
      </c>
      <c r="G4753" s="339" t="s">
        <v>2441</v>
      </c>
      <c r="H4753" s="340" t="s">
        <v>31</v>
      </c>
    </row>
    <row r="4754" spans="6:8" x14ac:dyDescent="0.25">
      <c r="F4754" s="338">
        <v>10293756</v>
      </c>
      <c r="G4754" s="339" t="s">
        <v>2438</v>
      </c>
      <c r="H4754" s="340" t="s">
        <v>94</v>
      </c>
    </row>
    <row r="4755" spans="6:8" x14ac:dyDescent="0.25">
      <c r="F4755" s="338">
        <v>39091531</v>
      </c>
      <c r="G4755" s="339" t="s">
        <v>2439</v>
      </c>
      <c r="H4755" s="340" t="s">
        <v>94</v>
      </c>
    </row>
    <row r="4756" spans="6:8" x14ac:dyDescent="0.25">
      <c r="F4756" s="338">
        <v>34536255</v>
      </c>
      <c r="G4756" s="339" t="s">
        <v>2440</v>
      </c>
      <c r="H4756" s="340" t="s">
        <v>31</v>
      </c>
    </row>
    <row r="4757" spans="6:8" x14ac:dyDescent="0.25">
      <c r="F4757" s="338">
        <v>34319315</v>
      </c>
      <c r="G4757" s="339" t="s">
        <v>2436</v>
      </c>
      <c r="H4757" s="340" t="s">
        <v>20</v>
      </c>
    </row>
    <row r="4758" spans="6:8" x14ac:dyDescent="0.25">
      <c r="F4758" s="338">
        <v>34568777</v>
      </c>
      <c r="G4758" s="339" t="s">
        <v>2437</v>
      </c>
      <c r="H4758" s="340" t="s">
        <v>31</v>
      </c>
    </row>
    <row r="4759" spans="6:8" x14ac:dyDescent="0.25">
      <c r="F4759" s="338">
        <v>10535034</v>
      </c>
      <c r="G4759" s="339" t="s">
        <v>2445</v>
      </c>
      <c r="H4759" s="340" t="s">
        <v>31</v>
      </c>
    </row>
    <row r="4760" spans="6:8" x14ac:dyDescent="0.25">
      <c r="F4760" s="338">
        <v>76296723</v>
      </c>
      <c r="G4760" s="339" t="s">
        <v>2442</v>
      </c>
      <c r="H4760" s="340" t="s">
        <v>39</v>
      </c>
    </row>
    <row r="4761" spans="6:8" x14ac:dyDescent="0.25">
      <c r="F4761" s="338">
        <v>25299852</v>
      </c>
      <c r="G4761" s="339" t="s">
        <v>2435</v>
      </c>
      <c r="H4761" s="340" t="s">
        <v>31</v>
      </c>
    </row>
    <row r="4762" spans="6:8" x14ac:dyDescent="0.25">
      <c r="F4762" s="338">
        <v>1061722226</v>
      </c>
      <c r="G4762" s="339" t="s">
        <v>2434</v>
      </c>
      <c r="H4762" s="340" t="s">
        <v>20</v>
      </c>
    </row>
    <row r="4763" spans="6:8" x14ac:dyDescent="0.25">
      <c r="F4763" s="338">
        <v>1060988298</v>
      </c>
      <c r="G4763" s="339" t="s">
        <v>2430</v>
      </c>
      <c r="H4763" s="340" t="s">
        <v>39</v>
      </c>
    </row>
    <row r="4764" spans="6:8" x14ac:dyDescent="0.25">
      <c r="F4764" s="338">
        <v>34324867</v>
      </c>
      <c r="G4764" s="339" t="s">
        <v>13698</v>
      </c>
      <c r="H4764" s="340" t="s">
        <v>94</v>
      </c>
    </row>
    <row r="4765" spans="6:8" x14ac:dyDescent="0.25">
      <c r="F4765" s="338">
        <v>25337105</v>
      </c>
      <c r="G4765" s="339" t="s">
        <v>2431</v>
      </c>
      <c r="H4765" s="340">
        <v>6</v>
      </c>
    </row>
    <row r="4766" spans="6:8" x14ac:dyDescent="0.25">
      <c r="F4766" s="338">
        <v>1061756910</v>
      </c>
      <c r="G4766" s="339" t="s">
        <v>2433</v>
      </c>
      <c r="H4766" s="340" t="s">
        <v>94</v>
      </c>
    </row>
    <row r="4767" spans="6:8" x14ac:dyDescent="0.25">
      <c r="F4767" s="338">
        <v>25481977</v>
      </c>
      <c r="G4767" s="339" t="s">
        <v>2429</v>
      </c>
      <c r="H4767" s="340" t="s">
        <v>24</v>
      </c>
    </row>
    <row r="4768" spans="6:8" x14ac:dyDescent="0.25">
      <c r="F4768" s="338">
        <v>25309607</v>
      </c>
      <c r="G4768" s="339" t="s">
        <v>2424</v>
      </c>
      <c r="H4768" s="340">
        <v>14</v>
      </c>
    </row>
    <row r="4769" spans="6:8" x14ac:dyDescent="0.25">
      <c r="F4769" s="338">
        <v>4641245</v>
      </c>
      <c r="G4769" s="339" t="s">
        <v>2425</v>
      </c>
      <c r="H4769" s="340" t="s">
        <v>23</v>
      </c>
    </row>
    <row r="4770" spans="6:8" x14ac:dyDescent="0.25">
      <c r="F4770" s="338">
        <v>34536924</v>
      </c>
      <c r="G4770" s="339" t="s">
        <v>2428</v>
      </c>
      <c r="H4770" s="340">
        <v>14</v>
      </c>
    </row>
    <row r="4771" spans="6:8" x14ac:dyDescent="0.25">
      <c r="F4771" s="338">
        <v>34561773</v>
      </c>
      <c r="G4771" s="339" t="s">
        <v>2426</v>
      </c>
      <c r="H4771" s="340">
        <v>14</v>
      </c>
    </row>
    <row r="4772" spans="6:8" x14ac:dyDescent="0.25">
      <c r="F4772" s="338">
        <v>34565874</v>
      </c>
      <c r="G4772" s="339" t="s">
        <v>2427</v>
      </c>
      <c r="H4772" s="340">
        <v>14</v>
      </c>
    </row>
    <row r="4773" spans="6:8" x14ac:dyDescent="0.25">
      <c r="F4773" s="338">
        <v>76325692</v>
      </c>
      <c r="G4773" s="339" t="s">
        <v>2423</v>
      </c>
      <c r="H4773" s="340" t="s">
        <v>21</v>
      </c>
    </row>
    <row r="4774" spans="6:8" x14ac:dyDescent="0.25">
      <c r="F4774" s="338">
        <v>34541113</v>
      </c>
      <c r="G4774" s="339" t="s">
        <v>2422</v>
      </c>
      <c r="H4774" s="340">
        <v>14</v>
      </c>
    </row>
    <row r="4775" spans="6:8" x14ac:dyDescent="0.25">
      <c r="F4775" s="338">
        <v>76330176</v>
      </c>
      <c r="G4775" s="339" t="s">
        <v>2386</v>
      </c>
      <c r="H4775" s="340" t="s">
        <v>24</v>
      </c>
    </row>
    <row r="4776" spans="6:8" x14ac:dyDescent="0.25">
      <c r="F4776" s="338">
        <v>34526721</v>
      </c>
      <c r="G4776" s="339" t="s">
        <v>2421</v>
      </c>
      <c r="H4776" s="340">
        <v>14</v>
      </c>
    </row>
    <row r="4777" spans="6:8" x14ac:dyDescent="0.25">
      <c r="F4777" s="338">
        <v>25559162</v>
      </c>
      <c r="G4777" s="339" t="s">
        <v>2420</v>
      </c>
      <c r="H4777" s="340">
        <v>14</v>
      </c>
    </row>
    <row r="4778" spans="6:8" x14ac:dyDescent="0.25">
      <c r="F4778" s="338">
        <v>34552061</v>
      </c>
      <c r="G4778" s="339" t="s">
        <v>2419</v>
      </c>
      <c r="H4778" s="340" t="s">
        <v>94</v>
      </c>
    </row>
    <row r="4779" spans="6:8" x14ac:dyDescent="0.25">
      <c r="F4779" s="338">
        <v>34556038</v>
      </c>
      <c r="G4779" s="339" t="s">
        <v>2418</v>
      </c>
      <c r="H4779" s="340">
        <v>14</v>
      </c>
    </row>
    <row r="4780" spans="6:8" x14ac:dyDescent="0.25">
      <c r="F4780" s="338">
        <v>66906470</v>
      </c>
      <c r="G4780" s="339" t="s">
        <v>2417</v>
      </c>
      <c r="H4780" s="340">
        <v>14</v>
      </c>
    </row>
    <row r="4781" spans="6:8" x14ac:dyDescent="0.25">
      <c r="F4781" s="338">
        <v>25274358</v>
      </c>
      <c r="G4781" s="339" t="s">
        <v>2415</v>
      </c>
      <c r="H4781" s="340" t="s">
        <v>31</v>
      </c>
    </row>
    <row r="4782" spans="6:8" x14ac:dyDescent="0.25">
      <c r="F4782" s="338">
        <v>41706724</v>
      </c>
      <c r="G4782" s="339" t="s">
        <v>2416</v>
      </c>
      <c r="H4782" s="340">
        <v>13</v>
      </c>
    </row>
    <row r="4783" spans="6:8" x14ac:dyDescent="0.25">
      <c r="F4783" s="338">
        <v>25338266</v>
      </c>
      <c r="G4783" s="339" t="s">
        <v>2414</v>
      </c>
      <c r="H4783" s="340" t="s">
        <v>31</v>
      </c>
    </row>
    <row r="4784" spans="6:8" x14ac:dyDescent="0.25">
      <c r="F4784" s="338">
        <v>4612432</v>
      </c>
      <c r="G4784" s="339" t="s">
        <v>2413</v>
      </c>
      <c r="H4784" s="340" t="s">
        <v>40</v>
      </c>
    </row>
    <row r="4785" spans="6:8" x14ac:dyDescent="0.25">
      <c r="F4785" s="338">
        <v>34540133</v>
      </c>
      <c r="G4785" s="339" t="s">
        <v>2412</v>
      </c>
      <c r="H4785" s="340">
        <v>13</v>
      </c>
    </row>
    <row r="4786" spans="6:8" x14ac:dyDescent="0.25">
      <c r="F4786" s="338">
        <v>34545934</v>
      </c>
      <c r="G4786" s="339" t="s">
        <v>2411</v>
      </c>
      <c r="H4786" s="340" t="s">
        <v>32</v>
      </c>
    </row>
    <row r="4787" spans="6:8" x14ac:dyDescent="0.25">
      <c r="F4787" s="338">
        <v>25295643</v>
      </c>
      <c r="G4787" s="339" t="s">
        <v>2406</v>
      </c>
      <c r="H4787" s="340">
        <v>14</v>
      </c>
    </row>
    <row r="4788" spans="6:8" x14ac:dyDescent="0.25">
      <c r="F4788" s="338">
        <v>25483199</v>
      </c>
      <c r="G4788" s="339" t="s">
        <v>2409</v>
      </c>
      <c r="H4788" s="340" t="s">
        <v>31</v>
      </c>
    </row>
    <row r="4789" spans="6:8" x14ac:dyDescent="0.25">
      <c r="F4789" s="338">
        <v>34320245</v>
      </c>
      <c r="G4789" s="339" t="s">
        <v>2410</v>
      </c>
      <c r="H4789" s="340" t="s">
        <v>32</v>
      </c>
    </row>
    <row r="4790" spans="6:8" x14ac:dyDescent="0.25">
      <c r="F4790" s="338">
        <v>34569281</v>
      </c>
      <c r="G4790" s="339" t="s">
        <v>2408</v>
      </c>
      <c r="H4790" s="340">
        <v>14</v>
      </c>
    </row>
    <row r="4791" spans="6:8" x14ac:dyDescent="0.25">
      <c r="F4791" s="338">
        <v>34553326</v>
      </c>
      <c r="G4791" s="339" t="s">
        <v>2407</v>
      </c>
      <c r="H4791" s="340">
        <v>14</v>
      </c>
    </row>
    <row r="4792" spans="6:8" x14ac:dyDescent="0.25">
      <c r="F4792" s="338">
        <v>1060987143</v>
      </c>
      <c r="G4792" s="339" t="s">
        <v>13699</v>
      </c>
      <c r="H4792" s="340" t="s">
        <v>39</v>
      </c>
    </row>
    <row r="4793" spans="6:8" x14ac:dyDescent="0.25">
      <c r="F4793" s="338">
        <v>34770290</v>
      </c>
      <c r="G4793" s="339" t="s">
        <v>2404</v>
      </c>
      <c r="H4793" s="340" t="s">
        <v>94</v>
      </c>
    </row>
    <row r="4794" spans="6:8" x14ac:dyDescent="0.25">
      <c r="F4794" s="338">
        <v>76228593</v>
      </c>
      <c r="G4794" s="339" t="s">
        <v>2402</v>
      </c>
      <c r="H4794" s="340" t="s">
        <v>31</v>
      </c>
    </row>
    <row r="4795" spans="6:8" x14ac:dyDescent="0.25">
      <c r="F4795" s="338">
        <v>31586653</v>
      </c>
      <c r="G4795" s="339" t="s">
        <v>2405</v>
      </c>
      <c r="H4795" s="340" t="s">
        <v>40</v>
      </c>
    </row>
    <row r="4796" spans="6:8" x14ac:dyDescent="0.25">
      <c r="F4796" s="338">
        <v>25559387</v>
      </c>
      <c r="G4796" s="339" t="s">
        <v>2403</v>
      </c>
      <c r="H4796" s="340">
        <v>14</v>
      </c>
    </row>
    <row r="4797" spans="6:8" x14ac:dyDescent="0.25">
      <c r="F4797" s="338">
        <v>1061986197</v>
      </c>
      <c r="G4797" s="339" t="s">
        <v>2401</v>
      </c>
      <c r="H4797" s="340" t="s">
        <v>31</v>
      </c>
    </row>
    <row r="4798" spans="6:8" x14ac:dyDescent="0.25">
      <c r="F4798" s="338">
        <v>1061712067</v>
      </c>
      <c r="G4798" s="339" t="s">
        <v>2395</v>
      </c>
      <c r="H4798" s="340" t="s">
        <v>39</v>
      </c>
    </row>
    <row r="4799" spans="6:8" x14ac:dyDescent="0.25">
      <c r="F4799" s="338">
        <v>34511303</v>
      </c>
      <c r="G4799" s="339" t="s">
        <v>2400</v>
      </c>
      <c r="H4799" s="340" t="s">
        <v>31</v>
      </c>
    </row>
    <row r="4800" spans="6:8" x14ac:dyDescent="0.25">
      <c r="F4800" s="338">
        <v>27275243</v>
      </c>
      <c r="G4800" s="339" t="s">
        <v>2397</v>
      </c>
      <c r="H4800" s="340">
        <v>14</v>
      </c>
    </row>
    <row r="4801" spans="6:8" x14ac:dyDescent="0.25">
      <c r="F4801" s="338">
        <v>76029189</v>
      </c>
      <c r="G4801" s="339" t="s">
        <v>2396</v>
      </c>
      <c r="H4801" s="340" t="s">
        <v>20</v>
      </c>
    </row>
    <row r="4802" spans="6:8" x14ac:dyDescent="0.25">
      <c r="F4802" s="338">
        <v>25363501</v>
      </c>
      <c r="G4802" s="339" t="s">
        <v>2398</v>
      </c>
      <c r="H4802" s="340" t="s">
        <v>31</v>
      </c>
    </row>
    <row r="4803" spans="6:8" x14ac:dyDescent="0.25">
      <c r="F4803" s="338">
        <v>51962908</v>
      </c>
      <c r="G4803" s="339" t="s">
        <v>2391</v>
      </c>
      <c r="H4803" s="340" t="s">
        <v>31</v>
      </c>
    </row>
    <row r="4804" spans="6:8" x14ac:dyDescent="0.25">
      <c r="F4804" s="338">
        <v>25296360</v>
      </c>
      <c r="G4804" s="339" t="s">
        <v>2392</v>
      </c>
      <c r="H4804" s="340" t="s">
        <v>39</v>
      </c>
    </row>
    <row r="4805" spans="6:8" x14ac:dyDescent="0.25">
      <c r="F4805" s="338">
        <v>76350974</v>
      </c>
      <c r="G4805" s="339" t="s">
        <v>2394</v>
      </c>
      <c r="H4805" s="340" t="s">
        <v>39</v>
      </c>
    </row>
    <row r="4806" spans="6:8" x14ac:dyDescent="0.25">
      <c r="F4806" s="338">
        <v>34571081</v>
      </c>
      <c r="G4806" s="339" t="s">
        <v>2393</v>
      </c>
      <c r="H4806" s="340" t="s">
        <v>39</v>
      </c>
    </row>
    <row r="4807" spans="6:8" x14ac:dyDescent="0.25">
      <c r="F4807" s="338">
        <v>1061729525</v>
      </c>
      <c r="G4807" s="339" t="s">
        <v>2390</v>
      </c>
      <c r="H4807" s="340" t="s">
        <v>21</v>
      </c>
    </row>
    <row r="4808" spans="6:8" x14ac:dyDescent="0.25">
      <c r="F4808" s="338">
        <v>25485765</v>
      </c>
      <c r="G4808" s="339" t="s">
        <v>2389</v>
      </c>
      <c r="H4808" s="340" t="s">
        <v>31</v>
      </c>
    </row>
    <row r="4809" spans="6:8" x14ac:dyDescent="0.25">
      <c r="F4809" s="338">
        <v>34325770</v>
      </c>
      <c r="G4809" s="339" t="s">
        <v>2387</v>
      </c>
      <c r="H4809" s="340" t="s">
        <v>31</v>
      </c>
    </row>
    <row r="4810" spans="6:8" x14ac:dyDescent="0.25">
      <c r="F4810" s="338">
        <v>4618957</v>
      </c>
      <c r="G4810" s="339" t="s">
        <v>2378</v>
      </c>
      <c r="H4810" s="340">
        <v>13</v>
      </c>
    </row>
    <row r="4811" spans="6:8" x14ac:dyDescent="0.25">
      <c r="F4811" s="338">
        <v>25346032</v>
      </c>
      <c r="G4811" s="339" t="s">
        <v>2384</v>
      </c>
      <c r="H4811" s="340">
        <v>14</v>
      </c>
    </row>
    <row r="4812" spans="6:8" x14ac:dyDescent="0.25">
      <c r="F4812" s="338">
        <v>25299510</v>
      </c>
      <c r="G4812" s="339" t="s">
        <v>2377</v>
      </c>
      <c r="H4812" s="340" t="s">
        <v>31</v>
      </c>
    </row>
    <row r="4813" spans="6:8" x14ac:dyDescent="0.25">
      <c r="F4813" s="338">
        <v>25561378</v>
      </c>
      <c r="G4813" s="339" t="s">
        <v>2382</v>
      </c>
      <c r="H4813" s="340">
        <v>14</v>
      </c>
    </row>
    <row r="4814" spans="6:8" x14ac:dyDescent="0.25">
      <c r="F4814" s="338">
        <v>36535524</v>
      </c>
      <c r="G4814" s="339" t="s">
        <v>2379</v>
      </c>
      <c r="H4814" s="340" t="s">
        <v>23</v>
      </c>
    </row>
    <row r="4815" spans="6:8" x14ac:dyDescent="0.25">
      <c r="F4815" s="338">
        <v>25305555</v>
      </c>
      <c r="G4815" s="339" t="s">
        <v>2385</v>
      </c>
      <c r="H4815" s="340" t="s">
        <v>21</v>
      </c>
    </row>
    <row r="4816" spans="6:8" x14ac:dyDescent="0.25">
      <c r="F4816" s="338">
        <v>76306947</v>
      </c>
      <c r="G4816" s="339" t="s">
        <v>2380</v>
      </c>
      <c r="H4816" s="340" t="s">
        <v>32</v>
      </c>
    </row>
    <row r="4817" spans="6:8" x14ac:dyDescent="0.25">
      <c r="F4817" s="338">
        <v>34547596</v>
      </c>
      <c r="G4817" s="339" t="s">
        <v>2383</v>
      </c>
      <c r="H4817" s="340" t="s">
        <v>31</v>
      </c>
    </row>
    <row r="4818" spans="6:8" x14ac:dyDescent="0.25">
      <c r="F4818" s="338">
        <v>48633904</v>
      </c>
      <c r="G4818" s="339" t="s">
        <v>2381</v>
      </c>
      <c r="H4818" s="340">
        <v>13</v>
      </c>
    </row>
    <row r="4819" spans="6:8" x14ac:dyDescent="0.25">
      <c r="F4819" s="338">
        <v>34567448</v>
      </c>
      <c r="G4819" s="339" t="s">
        <v>2376</v>
      </c>
      <c r="H4819" s="340">
        <v>8</v>
      </c>
    </row>
    <row r="4820" spans="6:8" x14ac:dyDescent="0.25">
      <c r="F4820" s="338">
        <v>25296131</v>
      </c>
      <c r="G4820" s="339" t="s">
        <v>2368</v>
      </c>
      <c r="H4820" s="340">
        <v>14</v>
      </c>
    </row>
    <row r="4821" spans="6:8" x14ac:dyDescent="0.25">
      <c r="F4821" s="338">
        <v>25482085</v>
      </c>
      <c r="G4821" s="339" t="s">
        <v>2369</v>
      </c>
      <c r="H4821" s="340">
        <v>14</v>
      </c>
    </row>
    <row r="4822" spans="6:8" x14ac:dyDescent="0.25">
      <c r="F4822" s="338">
        <v>4699674</v>
      </c>
      <c r="G4822" s="339" t="s">
        <v>2367</v>
      </c>
      <c r="H4822" s="340">
        <v>14</v>
      </c>
    </row>
    <row r="4823" spans="6:8" x14ac:dyDescent="0.25">
      <c r="F4823" s="338">
        <v>4619023</v>
      </c>
      <c r="G4823" s="339" t="s">
        <v>2370</v>
      </c>
      <c r="H4823" s="340">
        <v>14</v>
      </c>
    </row>
    <row r="4824" spans="6:8" x14ac:dyDescent="0.25">
      <c r="F4824" s="338">
        <v>25295957</v>
      </c>
      <c r="G4824" s="339" t="s">
        <v>2371</v>
      </c>
      <c r="H4824" s="340">
        <v>13</v>
      </c>
    </row>
    <row r="4825" spans="6:8" x14ac:dyDescent="0.25">
      <c r="F4825" s="338">
        <v>25296138</v>
      </c>
      <c r="G4825" s="339" t="s">
        <v>2372</v>
      </c>
      <c r="H4825" s="340">
        <v>14</v>
      </c>
    </row>
    <row r="4826" spans="6:8" x14ac:dyDescent="0.25">
      <c r="F4826" s="338">
        <v>25490588</v>
      </c>
      <c r="G4826" s="339" t="s">
        <v>2374</v>
      </c>
      <c r="H4826" s="340">
        <v>14</v>
      </c>
    </row>
    <row r="4827" spans="6:8" x14ac:dyDescent="0.25">
      <c r="F4827" s="338">
        <v>27450467</v>
      </c>
      <c r="G4827" s="339" t="s">
        <v>2375</v>
      </c>
      <c r="H4827" s="340">
        <v>13</v>
      </c>
    </row>
    <row r="4828" spans="6:8" x14ac:dyDescent="0.25">
      <c r="F4828" s="338">
        <v>48570372</v>
      </c>
      <c r="G4828" s="339" t="s">
        <v>2373</v>
      </c>
      <c r="H4828" s="340">
        <v>14</v>
      </c>
    </row>
    <row r="4829" spans="6:8" x14ac:dyDescent="0.25">
      <c r="F4829" s="338">
        <v>48671762</v>
      </c>
      <c r="G4829" s="339" t="s">
        <v>2363</v>
      </c>
      <c r="H4829" s="340" t="s">
        <v>31</v>
      </c>
    </row>
    <row r="4830" spans="6:8" x14ac:dyDescent="0.25">
      <c r="F4830" s="338">
        <v>25290605</v>
      </c>
      <c r="G4830" s="339" t="s">
        <v>2364</v>
      </c>
      <c r="H4830" s="340" t="s">
        <v>20</v>
      </c>
    </row>
    <row r="4831" spans="6:8" x14ac:dyDescent="0.25">
      <c r="F4831" s="338">
        <v>1061702034</v>
      </c>
      <c r="G4831" s="339" t="s">
        <v>2366</v>
      </c>
      <c r="H4831" s="340" t="s">
        <v>31</v>
      </c>
    </row>
    <row r="4832" spans="6:8" x14ac:dyDescent="0.25">
      <c r="F4832" s="338">
        <v>10752756</v>
      </c>
      <c r="G4832" s="339" t="s">
        <v>2365</v>
      </c>
      <c r="H4832" s="340" t="s">
        <v>31</v>
      </c>
    </row>
    <row r="4833" spans="6:8" x14ac:dyDescent="0.25">
      <c r="F4833" s="338">
        <v>10540256</v>
      </c>
      <c r="G4833" s="339" t="s">
        <v>2362</v>
      </c>
      <c r="H4833" s="340" t="s">
        <v>31</v>
      </c>
    </row>
    <row r="4834" spans="6:8" x14ac:dyDescent="0.25">
      <c r="F4834" s="338">
        <v>11801717</v>
      </c>
      <c r="G4834" s="339" t="s">
        <v>2361</v>
      </c>
      <c r="H4834" s="340" t="s">
        <v>39</v>
      </c>
    </row>
    <row r="4835" spans="6:8" x14ac:dyDescent="0.25">
      <c r="F4835" s="338">
        <v>25436148</v>
      </c>
      <c r="G4835" s="339" t="s">
        <v>2360</v>
      </c>
      <c r="H4835" s="340" t="s">
        <v>31</v>
      </c>
    </row>
    <row r="4836" spans="6:8" x14ac:dyDescent="0.25">
      <c r="F4836" s="338">
        <v>15908779</v>
      </c>
      <c r="G4836" s="339" t="s">
        <v>2359</v>
      </c>
      <c r="H4836" s="340" t="s">
        <v>31</v>
      </c>
    </row>
    <row r="4837" spans="6:8" x14ac:dyDescent="0.25">
      <c r="F4837" s="338">
        <v>10546605</v>
      </c>
      <c r="G4837" s="339" t="s">
        <v>2354</v>
      </c>
      <c r="H4837" s="340" t="s">
        <v>23</v>
      </c>
    </row>
    <row r="4838" spans="6:8" x14ac:dyDescent="0.25">
      <c r="F4838" s="338">
        <v>10720286</v>
      </c>
      <c r="G4838" s="339" t="s">
        <v>2353</v>
      </c>
      <c r="H4838" s="340" t="s">
        <v>31</v>
      </c>
    </row>
    <row r="4839" spans="6:8" x14ac:dyDescent="0.25">
      <c r="F4839" s="338">
        <v>25337950</v>
      </c>
      <c r="G4839" s="339" t="s">
        <v>2357</v>
      </c>
      <c r="H4839" s="340" t="s">
        <v>31</v>
      </c>
    </row>
    <row r="4840" spans="6:8" x14ac:dyDescent="0.25">
      <c r="F4840" s="338">
        <v>25669853</v>
      </c>
      <c r="G4840" s="339" t="s">
        <v>2325</v>
      </c>
      <c r="H4840" s="340" t="s">
        <v>31</v>
      </c>
    </row>
    <row r="4841" spans="6:8" x14ac:dyDescent="0.25">
      <c r="F4841" s="338">
        <v>25496894</v>
      </c>
      <c r="G4841" s="339" t="s">
        <v>2352</v>
      </c>
      <c r="H4841" s="340">
        <v>14</v>
      </c>
    </row>
    <row r="4842" spans="6:8" x14ac:dyDescent="0.25">
      <c r="F4842" s="338">
        <v>10534773</v>
      </c>
      <c r="G4842" s="339" t="s">
        <v>2351</v>
      </c>
      <c r="H4842" s="340">
        <v>14</v>
      </c>
    </row>
    <row r="4843" spans="6:8" x14ac:dyDescent="0.25">
      <c r="F4843" s="338">
        <v>25311961</v>
      </c>
      <c r="G4843" s="339" t="s">
        <v>2349</v>
      </c>
      <c r="H4843" s="340" t="s">
        <v>32</v>
      </c>
    </row>
    <row r="4844" spans="6:8" x14ac:dyDescent="0.25">
      <c r="F4844" s="338">
        <v>10541480</v>
      </c>
      <c r="G4844" s="339" t="s">
        <v>2346</v>
      </c>
      <c r="H4844" s="340">
        <v>14</v>
      </c>
    </row>
    <row r="4845" spans="6:8" x14ac:dyDescent="0.25">
      <c r="F4845" s="338">
        <v>31942379</v>
      </c>
      <c r="G4845" s="339" t="s">
        <v>2350</v>
      </c>
      <c r="H4845" s="340" t="s">
        <v>32</v>
      </c>
    </row>
    <row r="4846" spans="6:8" x14ac:dyDescent="0.25">
      <c r="F4846" s="338">
        <v>34679143</v>
      </c>
      <c r="G4846" s="339" t="s">
        <v>2348</v>
      </c>
      <c r="H4846" s="340" t="s">
        <v>39</v>
      </c>
    </row>
    <row r="4847" spans="6:8" x14ac:dyDescent="0.25">
      <c r="F4847" s="338">
        <v>34556157</v>
      </c>
      <c r="G4847" s="339" t="s">
        <v>2347</v>
      </c>
      <c r="H4847" s="340">
        <v>14</v>
      </c>
    </row>
    <row r="4848" spans="6:8" x14ac:dyDescent="0.25">
      <c r="F4848" s="338">
        <v>10539765</v>
      </c>
      <c r="G4848" s="339" t="s">
        <v>2345</v>
      </c>
      <c r="H4848" s="340">
        <v>8</v>
      </c>
    </row>
    <row r="4849" spans="6:8" x14ac:dyDescent="0.25">
      <c r="F4849" s="338">
        <v>10298128</v>
      </c>
      <c r="G4849" s="339" t="s">
        <v>2344</v>
      </c>
      <c r="H4849" s="340" t="s">
        <v>40</v>
      </c>
    </row>
    <row r="4850" spans="6:8" x14ac:dyDescent="0.25">
      <c r="F4850" s="338">
        <v>76317081</v>
      </c>
      <c r="G4850" s="339" t="s">
        <v>2342</v>
      </c>
      <c r="H4850" s="340" t="s">
        <v>32</v>
      </c>
    </row>
    <row r="4851" spans="6:8" x14ac:dyDescent="0.25">
      <c r="F4851" s="338">
        <v>34565018</v>
      </c>
      <c r="G4851" s="339" t="s">
        <v>2343</v>
      </c>
      <c r="H4851" s="340" t="s">
        <v>23</v>
      </c>
    </row>
    <row r="4852" spans="6:8" x14ac:dyDescent="0.25">
      <c r="F4852" s="338">
        <v>76326851</v>
      </c>
      <c r="G4852" s="339" t="s">
        <v>2341</v>
      </c>
      <c r="H4852" s="340" t="s">
        <v>32</v>
      </c>
    </row>
    <row r="4853" spans="6:8" x14ac:dyDescent="0.25">
      <c r="F4853" s="338">
        <v>76334123</v>
      </c>
      <c r="G4853" s="339" t="s">
        <v>2339</v>
      </c>
      <c r="H4853" s="340">
        <v>14</v>
      </c>
    </row>
    <row r="4854" spans="6:8" x14ac:dyDescent="0.25">
      <c r="F4854" s="338">
        <v>25274498</v>
      </c>
      <c r="G4854" s="339" t="s">
        <v>2338</v>
      </c>
      <c r="H4854" s="340" t="s">
        <v>33</v>
      </c>
    </row>
    <row r="4855" spans="6:8" x14ac:dyDescent="0.25">
      <c r="F4855" s="338">
        <v>25454042</v>
      </c>
      <c r="G4855" s="339" t="s">
        <v>2340</v>
      </c>
      <c r="H4855" s="340" t="s">
        <v>31</v>
      </c>
    </row>
    <row r="4856" spans="6:8" x14ac:dyDescent="0.25">
      <c r="F4856" s="338">
        <v>34527867</v>
      </c>
      <c r="G4856" s="339" t="s">
        <v>2337</v>
      </c>
      <c r="H4856" s="340">
        <v>8</v>
      </c>
    </row>
    <row r="4857" spans="6:8" x14ac:dyDescent="0.25">
      <c r="F4857" s="338">
        <v>31932926</v>
      </c>
      <c r="G4857" s="339" t="s">
        <v>2336</v>
      </c>
      <c r="H4857" s="340" t="s">
        <v>31</v>
      </c>
    </row>
    <row r="4858" spans="6:8" x14ac:dyDescent="0.25">
      <c r="F4858" s="338">
        <v>25287578</v>
      </c>
      <c r="G4858" s="339" t="s">
        <v>2356</v>
      </c>
      <c r="H4858" s="340" t="s">
        <v>31</v>
      </c>
    </row>
    <row r="4859" spans="6:8" x14ac:dyDescent="0.25">
      <c r="F4859" s="338">
        <v>34536467</v>
      </c>
      <c r="G4859" s="339" t="s">
        <v>2333</v>
      </c>
      <c r="H4859" s="340">
        <v>11</v>
      </c>
    </row>
    <row r="4860" spans="6:8" x14ac:dyDescent="0.25">
      <c r="F4860" s="338">
        <v>30721112</v>
      </c>
      <c r="G4860" s="339" t="s">
        <v>2334</v>
      </c>
      <c r="H4860" s="340" t="s">
        <v>32</v>
      </c>
    </row>
    <row r="4861" spans="6:8" x14ac:dyDescent="0.25">
      <c r="F4861" s="338">
        <v>25299183</v>
      </c>
      <c r="G4861" s="339" t="s">
        <v>2335</v>
      </c>
      <c r="H4861" s="340" t="s">
        <v>21</v>
      </c>
    </row>
    <row r="4862" spans="6:8" x14ac:dyDescent="0.25">
      <c r="F4862" s="338">
        <v>34561884</v>
      </c>
      <c r="G4862" s="339" t="s">
        <v>2332</v>
      </c>
      <c r="H4862" s="340" t="s">
        <v>24</v>
      </c>
    </row>
    <row r="4863" spans="6:8" x14ac:dyDescent="0.25">
      <c r="F4863" s="338">
        <v>25496875</v>
      </c>
      <c r="G4863" s="339" t="s">
        <v>2330</v>
      </c>
      <c r="H4863" s="340">
        <v>14</v>
      </c>
    </row>
    <row r="4864" spans="6:8" x14ac:dyDescent="0.25">
      <c r="F4864" s="338">
        <v>25670573</v>
      </c>
      <c r="G4864" s="339" t="s">
        <v>2331</v>
      </c>
      <c r="H4864" s="340">
        <v>14</v>
      </c>
    </row>
    <row r="4865" spans="6:8" x14ac:dyDescent="0.25">
      <c r="F4865" s="338">
        <v>31308979</v>
      </c>
      <c r="G4865" s="339" t="s">
        <v>2432</v>
      </c>
      <c r="H4865" s="340" t="s">
        <v>31</v>
      </c>
    </row>
    <row r="4866" spans="6:8" x14ac:dyDescent="0.25">
      <c r="F4866" s="338">
        <v>25337265</v>
      </c>
      <c r="G4866" s="339" t="s">
        <v>2328</v>
      </c>
      <c r="H4866" s="340">
        <v>14</v>
      </c>
    </row>
    <row r="4867" spans="6:8" x14ac:dyDescent="0.25">
      <c r="F4867" s="338">
        <v>76229153</v>
      </c>
      <c r="G4867" s="339" t="s">
        <v>2327</v>
      </c>
      <c r="H4867" s="340">
        <v>14</v>
      </c>
    </row>
    <row r="4868" spans="6:8" x14ac:dyDescent="0.25">
      <c r="F4868" s="338">
        <v>25343866</v>
      </c>
      <c r="G4868" s="339" t="s">
        <v>2329</v>
      </c>
      <c r="H4868" s="340">
        <v>8</v>
      </c>
    </row>
    <row r="4869" spans="6:8" x14ac:dyDescent="0.25">
      <c r="F4869" s="338">
        <v>29504694</v>
      </c>
      <c r="G4869" s="339" t="s">
        <v>2326</v>
      </c>
      <c r="H4869" s="340" t="s">
        <v>31</v>
      </c>
    </row>
    <row r="4870" spans="6:8" x14ac:dyDescent="0.25">
      <c r="F4870" s="338">
        <v>34596401</v>
      </c>
      <c r="G4870" s="339" t="s">
        <v>2324</v>
      </c>
      <c r="H4870" s="340" t="s">
        <v>20</v>
      </c>
    </row>
    <row r="4871" spans="6:8" x14ac:dyDescent="0.25">
      <c r="F4871" s="338">
        <v>25388876</v>
      </c>
      <c r="G4871" s="339" t="s">
        <v>2323</v>
      </c>
      <c r="H4871" s="340" t="s">
        <v>31</v>
      </c>
    </row>
    <row r="4872" spans="6:8" x14ac:dyDescent="0.25">
      <c r="F4872" s="338">
        <v>76358209</v>
      </c>
      <c r="G4872" s="339" t="s">
        <v>13700</v>
      </c>
      <c r="H4872" s="340" t="s">
        <v>31</v>
      </c>
    </row>
    <row r="4873" spans="6:8" x14ac:dyDescent="0.25">
      <c r="F4873" s="338">
        <v>4763522</v>
      </c>
      <c r="G4873" s="339" t="s">
        <v>2320</v>
      </c>
      <c r="H4873" s="340">
        <v>14</v>
      </c>
    </row>
    <row r="4874" spans="6:8" x14ac:dyDescent="0.25">
      <c r="F4874" s="338">
        <v>10547095</v>
      </c>
      <c r="G4874" s="339" t="s">
        <v>2321</v>
      </c>
      <c r="H4874" s="340">
        <v>4</v>
      </c>
    </row>
    <row r="4875" spans="6:8" x14ac:dyDescent="0.25">
      <c r="F4875" s="338">
        <v>48634202</v>
      </c>
      <c r="G4875" s="339" t="s">
        <v>2322</v>
      </c>
      <c r="H4875" s="340" t="s">
        <v>39</v>
      </c>
    </row>
    <row r="4876" spans="6:8" x14ac:dyDescent="0.25">
      <c r="F4876" s="338">
        <v>25311672</v>
      </c>
      <c r="G4876" s="339" t="s">
        <v>2319</v>
      </c>
      <c r="H4876" s="340" t="s">
        <v>94</v>
      </c>
    </row>
    <row r="4877" spans="6:8" x14ac:dyDescent="0.25">
      <c r="F4877" s="338">
        <v>10543089</v>
      </c>
      <c r="G4877" s="339" t="s">
        <v>2318</v>
      </c>
      <c r="H4877" s="340">
        <v>14</v>
      </c>
    </row>
    <row r="4878" spans="6:8" x14ac:dyDescent="0.25">
      <c r="F4878" s="338">
        <v>34345417</v>
      </c>
      <c r="G4878" s="339" t="s">
        <v>2316</v>
      </c>
      <c r="H4878" s="340" t="s">
        <v>94</v>
      </c>
    </row>
    <row r="4879" spans="6:8" x14ac:dyDescent="0.25">
      <c r="F4879" s="338">
        <v>31384838</v>
      </c>
      <c r="G4879" s="339" t="s">
        <v>2317</v>
      </c>
      <c r="H4879" s="340">
        <v>14</v>
      </c>
    </row>
    <row r="4880" spans="6:8" x14ac:dyDescent="0.25">
      <c r="F4880" s="338">
        <v>34555027</v>
      </c>
      <c r="G4880" s="339" t="s">
        <v>2313</v>
      </c>
      <c r="H4880" s="340">
        <v>13</v>
      </c>
    </row>
    <row r="4881" spans="6:8" x14ac:dyDescent="0.25">
      <c r="F4881" s="338">
        <v>4627658</v>
      </c>
      <c r="G4881" s="339" t="s">
        <v>2312</v>
      </c>
      <c r="H4881" s="340" t="s">
        <v>92</v>
      </c>
    </row>
    <row r="4882" spans="6:8" x14ac:dyDescent="0.25">
      <c r="F4882" s="338">
        <v>10531141</v>
      </c>
      <c r="G4882" s="339" t="s">
        <v>2310</v>
      </c>
      <c r="H4882" s="340">
        <v>14</v>
      </c>
    </row>
    <row r="4883" spans="6:8" x14ac:dyDescent="0.25">
      <c r="F4883" s="338">
        <v>10692203</v>
      </c>
      <c r="G4883" s="339" t="s">
        <v>2311</v>
      </c>
      <c r="H4883" s="340" t="s">
        <v>23</v>
      </c>
    </row>
    <row r="4884" spans="6:8" x14ac:dyDescent="0.25">
      <c r="F4884" s="338">
        <v>76247417</v>
      </c>
      <c r="G4884" s="339" t="s">
        <v>2314</v>
      </c>
      <c r="H4884" s="340">
        <v>14</v>
      </c>
    </row>
    <row r="4885" spans="6:8" x14ac:dyDescent="0.25">
      <c r="F4885" s="338">
        <v>34532175</v>
      </c>
      <c r="G4885" s="339" t="s">
        <v>2315</v>
      </c>
      <c r="H4885" s="340">
        <v>14</v>
      </c>
    </row>
    <row r="4886" spans="6:8" x14ac:dyDescent="0.25">
      <c r="F4886" s="338">
        <v>18128202</v>
      </c>
      <c r="G4886" s="339" t="s">
        <v>2309</v>
      </c>
      <c r="H4886" s="340" t="s">
        <v>32</v>
      </c>
    </row>
    <row r="4887" spans="6:8" x14ac:dyDescent="0.25">
      <c r="F4887" s="338">
        <v>25272560</v>
      </c>
      <c r="G4887" s="339" t="s">
        <v>2307</v>
      </c>
      <c r="H4887" s="340">
        <v>14</v>
      </c>
    </row>
    <row r="4888" spans="6:8" x14ac:dyDescent="0.25">
      <c r="F4888" s="338">
        <v>10694659</v>
      </c>
      <c r="G4888" s="339" t="s">
        <v>2308</v>
      </c>
      <c r="H4888" s="340" t="s">
        <v>32</v>
      </c>
    </row>
    <row r="4889" spans="6:8" x14ac:dyDescent="0.25">
      <c r="F4889" s="338">
        <v>76293079</v>
      </c>
      <c r="G4889" s="339" t="s">
        <v>2305</v>
      </c>
      <c r="H4889" s="340">
        <v>14</v>
      </c>
    </row>
    <row r="4890" spans="6:8" x14ac:dyDescent="0.25">
      <c r="F4890" s="338">
        <v>34548651</v>
      </c>
      <c r="G4890" s="339" t="s">
        <v>2306</v>
      </c>
      <c r="H4890" s="340" t="s">
        <v>32</v>
      </c>
    </row>
    <row r="4891" spans="6:8" x14ac:dyDescent="0.25">
      <c r="F4891" s="338">
        <v>34534038</v>
      </c>
      <c r="G4891" s="339" t="s">
        <v>2304</v>
      </c>
      <c r="H4891" s="340">
        <v>14</v>
      </c>
    </row>
    <row r="4892" spans="6:8" x14ac:dyDescent="0.25">
      <c r="F4892" s="338">
        <v>31868324</v>
      </c>
      <c r="G4892" s="339" t="s">
        <v>2303</v>
      </c>
      <c r="H4892" s="340">
        <v>14</v>
      </c>
    </row>
    <row r="4893" spans="6:8" x14ac:dyDescent="0.25">
      <c r="F4893" s="338">
        <v>48615035</v>
      </c>
      <c r="G4893" s="339" t="s">
        <v>2302</v>
      </c>
      <c r="H4893" s="340">
        <v>14</v>
      </c>
    </row>
    <row r="4894" spans="6:8" x14ac:dyDescent="0.25">
      <c r="F4894" s="338">
        <v>76322286</v>
      </c>
      <c r="G4894" s="339" t="s">
        <v>2301</v>
      </c>
      <c r="H4894" s="340" t="s">
        <v>40</v>
      </c>
    </row>
    <row r="4895" spans="6:8" x14ac:dyDescent="0.25">
      <c r="F4895" s="338">
        <v>25311080</v>
      </c>
      <c r="G4895" s="339" t="s">
        <v>2299</v>
      </c>
      <c r="H4895" s="340">
        <v>14</v>
      </c>
    </row>
    <row r="4896" spans="6:8" x14ac:dyDescent="0.25">
      <c r="F4896" s="338">
        <v>10566788</v>
      </c>
      <c r="G4896" s="339" t="s">
        <v>2295</v>
      </c>
      <c r="H4896" s="340">
        <v>14</v>
      </c>
    </row>
    <row r="4897" spans="6:8" x14ac:dyDescent="0.25">
      <c r="F4897" s="338">
        <v>76110093</v>
      </c>
      <c r="G4897" s="339" t="s">
        <v>2296</v>
      </c>
      <c r="H4897" s="340" t="s">
        <v>31</v>
      </c>
    </row>
    <row r="4898" spans="6:8" x14ac:dyDescent="0.25">
      <c r="F4898" s="338">
        <v>76309610</v>
      </c>
      <c r="G4898" s="339" t="s">
        <v>2297</v>
      </c>
      <c r="H4898" s="340">
        <v>13</v>
      </c>
    </row>
    <row r="4899" spans="6:8" x14ac:dyDescent="0.25">
      <c r="F4899" s="338">
        <v>25337456</v>
      </c>
      <c r="G4899" s="339" t="s">
        <v>2291</v>
      </c>
      <c r="H4899" s="340">
        <v>14</v>
      </c>
    </row>
    <row r="4900" spans="6:8" x14ac:dyDescent="0.25">
      <c r="F4900" s="338">
        <v>4614983</v>
      </c>
      <c r="G4900" s="339" t="s">
        <v>2289</v>
      </c>
      <c r="H4900" s="340" t="s">
        <v>31</v>
      </c>
    </row>
    <row r="4901" spans="6:8" x14ac:dyDescent="0.25">
      <c r="F4901" s="338">
        <v>10547422</v>
      </c>
      <c r="G4901" s="339" t="s">
        <v>2292</v>
      </c>
      <c r="H4901" s="340">
        <v>13</v>
      </c>
    </row>
    <row r="4902" spans="6:8" x14ac:dyDescent="0.25">
      <c r="F4902" s="338">
        <v>34550684</v>
      </c>
      <c r="G4902" s="339" t="s">
        <v>2293</v>
      </c>
      <c r="H4902" s="340">
        <v>8</v>
      </c>
    </row>
    <row r="4903" spans="6:8" x14ac:dyDescent="0.25">
      <c r="F4903" s="338">
        <v>34545041</v>
      </c>
      <c r="G4903" s="339" t="s">
        <v>2290</v>
      </c>
      <c r="H4903" s="340">
        <v>13</v>
      </c>
    </row>
    <row r="4904" spans="6:8" x14ac:dyDescent="0.25">
      <c r="F4904" s="338">
        <v>25343873</v>
      </c>
      <c r="G4904" s="339" t="s">
        <v>2288</v>
      </c>
      <c r="H4904" s="340">
        <v>14</v>
      </c>
    </row>
    <row r="4905" spans="6:8" x14ac:dyDescent="0.25">
      <c r="F4905" s="338">
        <v>4925779</v>
      </c>
      <c r="G4905" s="339" t="s">
        <v>2285</v>
      </c>
      <c r="H4905" s="340">
        <v>14</v>
      </c>
    </row>
    <row r="4906" spans="6:8" x14ac:dyDescent="0.25">
      <c r="F4906" s="338">
        <v>25645464</v>
      </c>
      <c r="G4906" s="339" t="s">
        <v>2287</v>
      </c>
      <c r="H4906" s="340" t="s">
        <v>94</v>
      </c>
    </row>
    <row r="4907" spans="6:8" x14ac:dyDescent="0.25">
      <c r="F4907" s="338">
        <v>34559519</v>
      </c>
      <c r="G4907" s="339" t="s">
        <v>2284</v>
      </c>
      <c r="H4907" s="340">
        <v>14</v>
      </c>
    </row>
    <row r="4908" spans="6:8" x14ac:dyDescent="0.25">
      <c r="F4908" s="338">
        <v>34552005</v>
      </c>
      <c r="G4908" s="339" t="s">
        <v>2286</v>
      </c>
      <c r="H4908" s="340">
        <v>14</v>
      </c>
    </row>
    <row r="4909" spans="6:8" x14ac:dyDescent="0.25">
      <c r="F4909" s="338">
        <v>25311178</v>
      </c>
      <c r="G4909" s="339" t="s">
        <v>2283</v>
      </c>
      <c r="H4909" s="340">
        <v>14</v>
      </c>
    </row>
    <row r="4910" spans="6:8" x14ac:dyDescent="0.25">
      <c r="F4910" s="338">
        <v>10320375</v>
      </c>
      <c r="G4910" s="339" t="s">
        <v>2280</v>
      </c>
      <c r="H4910" s="340" t="s">
        <v>94</v>
      </c>
    </row>
    <row r="4911" spans="6:8" x14ac:dyDescent="0.25">
      <c r="F4911" s="338">
        <v>76334019</v>
      </c>
      <c r="G4911" s="339" t="s">
        <v>2281</v>
      </c>
      <c r="H4911" s="340">
        <v>14</v>
      </c>
    </row>
    <row r="4912" spans="6:8" x14ac:dyDescent="0.25">
      <c r="F4912" s="338">
        <v>76306049</v>
      </c>
      <c r="G4912" s="339" t="s">
        <v>2282</v>
      </c>
      <c r="H4912" s="340">
        <v>14</v>
      </c>
    </row>
    <row r="4913" spans="6:8" x14ac:dyDescent="0.25">
      <c r="F4913" s="338">
        <v>4692912</v>
      </c>
      <c r="G4913" s="339" t="s">
        <v>458</v>
      </c>
      <c r="H4913" s="340">
        <v>1</v>
      </c>
    </row>
    <row r="4914" spans="6:8" x14ac:dyDescent="0.25">
      <c r="F4914" s="338">
        <v>25329123</v>
      </c>
      <c r="G4914" s="339" t="s">
        <v>456</v>
      </c>
      <c r="H4914" s="340" t="s">
        <v>88</v>
      </c>
    </row>
    <row r="4915" spans="6:8" x14ac:dyDescent="0.25">
      <c r="F4915" s="338">
        <v>25335076</v>
      </c>
      <c r="G4915" s="339" t="s">
        <v>457</v>
      </c>
      <c r="H4915" s="340" t="s">
        <v>85</v>
      </c>
    </row>
    <row r="4916" spans="6:8" x14ac:dyDescent="0.25">
      <c r="F4916" s="338">
        <v>1062295253</v>
      </c>
      <c r="G4916" s="339" t="s">
        <v>13701</v>
      </c>
      <c r="H4916" s="340" t="s">
        <v>88</v>
      </c>
    </row>
    <row r="4917" spans="6:8" x14ac:dyDescent="0.25">
      <c r="F4917" s="338">
        <v>16934643</v>
      </c>
      <c r="G4917" s="339" t="s">
        <v>464</v>
      </c>
      <c r="H4917" s="340" t="s">
        <v>85</v>
      </c>
    </row>
    <row r="4918" spans="6:8" x14ac:dyDescent="0.25">
      <c r="F4918" s="338">
        <v>18462624</v>
      </c>
      <c r="G4918" s="339" t="s">
        <v>2277</v>
      </c>
      <c r="H4918" s="340" t="s">
        <v>89</v>
      </c>
    </row>
    <row r="4919" spans="6:8" x14ac:dyDescent="0.25">
      <c r="F4919" s="338">
        <v>17638904</v>
      </c>
      <c r="G4919" s="339" t="s">
        <v>2276</v>
      </c>
      <c r="H4919" s="340" t="s">
        <v>85</v>
      </c>
    </row>
    <row r="4920" spans="6:8" x14ac:dyDescent="0.25">
      <c r="F4920" s="338">
        <v>25328032</v>
      </c>
      <c r="G4920" s="339" t="s">
        <v>2278</v>
      </c>
      <c r="H4920" s="340" t="s">
        <v>86</v>
      </c>
    </row>
    <row r="4921" spans="6:8" x14ac:dyDescent="0.25">
      <c r="F4921" s="338">
        <v>34596237</v>
      </c>
      <c r="G4921" s="339" t="s">
        <v>2279</v>
      </c>
      <c r="H4921" s="340" t="s">
        <v>86</v>
      </c>
    </row>
    <row r="4922" spans="6:8" x14ac:dyDescent="0.25">
      <c r="F4922" s="338">
        <v>38665338</v>
      </c>
      <c r="G4922" s="339" t="s">
        <v>2262</v>
      </c>
      <c r="H4922" s="340" t="s">
        <v>94</v>
      </c>
    </row>
    <row r="4923" spans="6:8" x14ac:dyDescent="0.25">
      <c r="F4923" s="338">
        <v>4700720</v>
      </c>
      <c r="G4923" s="339" t="s">
        <v>2158</v>
      </c>
      <c r="H4923" s="340" t="s">
        <v>39</v>
      </c>
    </row>
    <row r="4924" spans="6:8" x14ac:dyDescent="0.25">
      <c r="F4924" s="338">
        <v>25334953</v>
      </c>
      <c r="G4924" s="339" t="s">
        <v>2269</v>
      </c>
      <c r="H4924" s="340">
        <v>14</v>
      </c>
    </row>
    <row r="4925" spans="6:8" x14ac:dyDescent="0.25">
      <c r="F4925" s="338">
        <v>34374040</v>
      </c>
      <c r="G4925" s="339" t="s">
        <v>2271</v>
      </c>
      <c r="H4925" s="340" t="s">
        <v>20</v>
      </c>
    </row>
    <row r="4926" spans="6:8" x14ac:dyDescent="0.25">
      <c r="F4926" s="338">
        <v>25334940</v>
      </c>
      <c r="G4926" s="339" t="s">
        <v>2273</v>
      </c>
      <c r="H4926" s="340">
        <v>14</v>
      </c>
    </row>
    <row r="4927" spans="6:8" x14ac:dyDescent="0.25">
      <c r="F4927" s="338">
        <v>67041534</v>
      </c>
      <c r="G4927" s="339" t="s">
        <v>2272</v>
      </c>
      <c r="H4927" s="340" t="s">
        <v>40</v>
      </c>
    </row>
    <row r="4928" spans="6:8" x14ac:dyDescent="0.25">
      <c r="F4928" s="338">
        <v>25334728</v>
      </c>
      <c r="G4928" s="339" t="s">
        <v>2265</v>
      </c>
      <c r="H4928" s="340">
        <v>14</v>
      </c>
    </row>
    <row r="4929" spans="6:8" x14ac:dyDescent="0.25">
      <c r="F4929" s="338">
        <v>25334820</v>
      </c>
      <c r="G4929" s="339" t="s">
        <v>2266</v>
      </c>
      <c r="H4929" s="340">
        <v>14</v>
      </c>
    </row>
    <row r="4930" spans="6:8" x14ac:dyDescent="0.25">
      <c r="F4930" s="338">
        <v>31537960</v>
      </c>
      <c r="G4930" s="339" t="s">
        <v>2264</v>
      </c>
      <c r="H4930" s="340" t="s">
        <v>94</v>
      </c>
    </row>
    <row r="4931" spans="6:8" x14ac:dyDescent="0.25">
      <c r="F4931" s="338">
        <v>34500217</v>
      </c>
      <c r="G4931" s="339" t="s">
        <v>2268</v>
      </c>
      <c r="H4931" s="340">
        <v>14</v>
      </c>
    </row>
    <row r="4932" spans="6:8" x14ac:dyDescent="0.25">
      <c r="F4932" s="338">
        <v>31266963</v>
      </c>
      <c r="G4932" s="339" t="s">
        <v>2267</v>
      </c>
      <c r="H4932" s="340">
        <v>14</v>
      </c>
    </row>
    <row r="4933" spans="6:8" x14ac:dyDescent="0.25">
      <c r="F4933" s="338">
        <v>1059446197</v>
      </c>
      <c r="G4933" s="339" t="s">
        <v>2274</v>
      </c>
      <c r="H4933" s="340" t="s">
        <v>40</v>
      </c>
    </row>
    <row r="4934" spans="6:8" x14ac:dyDescent="0.25">
      <c r="F4934" s="338">
        <v>34599703</v>
      </c>
      <c r="G4934" s="339" t="s">
        <v>2263</v>
      </c>
      <c r="H4934" s="340">
        <v>13</v>
      </c>
    </row>
    <row r="4935" spans="6:8" x14ac:dyDescent="0.25">
      <c r="F4935" s="338">
        <v>25329019</v>
      </c>
      <c r="G4935" s="339" t="s">
        <v>2261</v>
      </c>
      <c r="H4935" s="340" t="s">
        <v>31</v>
      </c>
    </row>
    <row r="4936" spans="6:8" x14ac:dyDescent="0.25">
      <c r="F4936" s="338">
        <v>4637431</v>
      </c>
      <c r="G4936" s="339" t="s">
        <v>2195</v>
      </c>
      <c r="H4936" s="340">
        <v>14</v>
      </c>
    </row>
    <row r="4937" spans="6:8" x14ac:dyDescent="0.25">
      <c r="F4937" s="338">
        <v>67015555</v>
      </c>
      <c r="G4937" s="339" t="s">
        <v>5307</v>
      </c>
      <c r="H4937" s="340" t="s">
        <v>31</v>
      </c>
    </row>
    <row r="4938" spans="6:8" x14ac:dyDescent="0.25">
      <c r="F4938" s="338">
        <v>25327368</v>
      </c>
      <c r="G4938" s="339" t="s">
        <v>2254</v>
      </c>
      <c r="H4938" s="340">
        <v>14</v>
      </c>
    </row>
    <row r="4939" spans="6:8" x14ac:dyDescent="0.25">
      <c r="F4939" s="338">
        <v>25327821</v>
      </c>
      <c r="G4939" s="339" t="s">
        <v>2256</v>
      </c>
      <c r="H4939" s="340">
        <v>14</v>
      </c>
    </row>
    <row r="4940" spans="6:8" x14ac:dyDescent="0.25">
      <c r="F4940" s="338">
        <v>25327909</v>
      </c>
      <c r="G4940" s="339" t="s">
        <v>2257</v>
      </c>
      <c r="H4940" s="340">
        <v>14</v>
      </c>
    </row>
    <row r="4941" spans="6:8" x14ac:dyDescent="0.25">
      <c r="F4941" s="338">
        <v>25328266</v>
      </c>
      <c r="G4941" s="339" t="s">
        <v>2258</v>
      </c>
      <c r="H4941" s="340">
        <v>13</v>
      </c>
    </row>
    <row r="4942" spans="6:8" x14ac:dyDescent="0.25">
      <c r="F4942" s="338">
        <v>25328428</v>
      </c>
      <c r="G4942" s="339" t="s">
        <v>2259</v>
      </c>
      <c r="H4942" s="340" t="s">
        <v>32</v>
      </c>
    </row>
    <row r="4943" spans="6:8" x14ac:dyDescent="0.25">
      <c r="F4943" s="338">
        <v>31840764</v>
      </c>
      <c r="G4943" s="339" t="s">
        <v>2255</v>
      </c>
      <c r="H4943" s="340" t="s">
        <v>32</v>
      </c>
    </row>
    <row r="4944" spans="6:8" x14ac:dyDescent="0.25">
      <c r="F4944" s="338">
        <v>34690065</v>
      </c>
      <c r="G4944" s="339" t="s">
        <v>2253</v>
      </c>
      <c r="H4944" s="340">
        <v>12</v>
      </c>
    </row>
    <row r="4945" spans="6:8" x14ac:dyDescent="0.25">
      <c r="F4945" s="338">
        <v>48613836</v>
      </c>
      <c r="G4945" s="339" t="s">
        <v>2252</v>
      </c>
      <c r="H4945" s="340">
        <v>14</v>
      </c>
    </row>
    <row r="4946" spans="6:8" x14ac:dyDescent="0.25">
      <c r="F4946" s="338">
        <v>76337639</v>
      </c>
      <c r="G4946" s="339" t="s">
        <v>2260</v>
      </c>
      <c r="H4946" s="340" t="s">
        <v>31</v>
      </c>
    </row>
    <row r="4947" spans="6:8" x14ac:dyDescent="0.25">
      <c r="F4947" s="338">
        <v>34680128</v>
      </c>
      <c r="G4947" s="339" t="s">
        <v>2242</v>
      </c>
      <c r="H4947" s="340">
        <v>13</v>
      </c>
    </row>
    <row r="4948" spans="6:8" x14ac:dyDescent="0.25">
      <c r="F4948" s="338">
        <v>34680132</v>
      </c>
      <c r="G4948" s="339" t="s">
        <v>2243</v>
      </c>
      <c r="H4948" s="340">
        <v>13</v>
      </c>
    </row>
    <row r="4949" spans="6:8" x14ac:dyDescent="0.25">
      <c r="F4949" s="338">
        <v>34680138</v>
      </c>
      <c r="G4949" s="339" t="s">
        <v>2244</v>
      </c>
      <c r="H4949" s="340">
        <v>13</v>
      </c>
    </row>
    <row r="4950" spans="6:8" x14ac:dyDescent="0.25">
      <c r="F4950" s="338">
        <v>34680162</v>
      </c>
      <c r="G4950" s="339" t="s">
        <v>2245</v>
      </c>
      <c r="H4950" s="340">
        <v>13</v>
      </c>
    </row>
    <row r="4951" spans="6:8" x14ac:dyDescent="0.25">
      <c r="F4951" s="338">
        <v>34680167</v>
      </c>
      <c r="G4951" s="339" t="s">
        <v>2246</v>
      </c>
      <c r="H4951" s="340">
        <v>13</v>
      </c>
    </row>
    <row r="4952" spans="6:8" x14ac:dyDescent="0.25">
      <c r="F4952" s="338">
        <v>34680189</v>
      </c>
      <c r="G4952" s="339" t="s">
        <v>2247</v>
      </c>
      <c r="H4952" s="340">
        <v>4</v>
      </c>
    </row>
    <row r="4953" spans="6:8" x14ac:dyDescent="0.25">
      <c r="F4953" s="338">
        <v>34680211</v>
      </c>
      <c r="G4953" s="339" t="s">
        <v>2248</v>
      </c>
      <c r="H4953" s="340">
        <v>12</v>
      </c>
    </row>
    <row r="4954" spans="6:8" x14ac:dyDescent="0.25">
      <c r="F4954" s="338">
        <v>34680254</v>
      </c>
      <c r="G4954" s="339" t="s">
        <v>2249</v>
      </c>
      <c r="H4954" s="340">
        <v>13</v>
      </c>
    </row>
    <row r="4955" spans="6:8" x14ac:dyDescent="0.25">
      <c r="F4955" s="338">
        <v>34680256</v>
      </c>
      <c r="G4955" s="339" t="s">
        <v>2250</v>
      </c>
      <c r="H4955" s="340">
        <v>13</v>
      </c>
    </row>
    <row r="4956" spans="6:8" x14ac:dyDescent="0.25">
      <c r="F4956" s="338">
        <v>34680011</v>
      </c>
      <c r="G4956" s="339" t="s">
        <v>2241</v>
      </c>
      <c r="H4956" s="340">
        <v>13</v>
      </c>
    </row>
    <row r="4957" spans="6:8" x14ac:dyDescent="0.25">
      <c r="F4957" s="338">
        <v>76050063</v>
      </c>
      <c r="G4957" s="339" t="s">
        <v>2251</v>
      </c>
      <c r="H4957" s="340">
        <v>13</v>
      </c>
    </row>
    <row r="4958" spans="6:8" x14ac:dyDescent="0.25">
      <c r="F4958" s="338">
        <v>25335013</v>
      </c>
      <c r="G4958" s="339" t="s">
        <v>2238</v>
      </c>
      <c r="H4958" s="340">
        <v>14</v>
      </c>
    </row>
    <row r="4959" spans="6:8" x14ac:dyDescent="0.25">
      <c r="F4959" s="338">
        <v>31526199</v>
      </c>
      <c r="G4959" s="339" t="s">
        <v>2239</v>
      </c>
      <c r="H4959" s="340">
        <v>14</v>
      </c>
    </row>
    <row r="4960" spans="6:8" x14ac:dyDescent="0.25">
      <c r="F4960" s="338">
        <v>34567210</v>
      </c>
      <c r="G4960" s="339" t="s">
        <v>2237</v>
      </c>
      <c r="H4960" s="340" t="s">
        <v>24</v>
      </c>
    </row>
    <row r="4961" spans="6:8" x14ac:dyDescent="0.25">
      <c r="F4961" s="338">
        <v>34500844</v>
      </c>
      <c r="G4961" s="339" t="s">
        <v>2240</v>
      </c>
      <c r="H4961" s="340">
        <v>12</v>
      </c>
    </row>
    <row r="4962" spans="6:8" x14ac:dyDescent="0.25">
      <c r="F4962" s="338">
        <v>25327606</v>
      </c>
      <c r="G4962" s="339" t="s">
        <v>2235</v>
      </c>
      <c r="H4962" s="340">
        <v>13</v>
      </c>
    </row>
    <row r="4963" spans="6:8" x14ac:dyDescent="0.25">
      <c r="F4963" s="338">
        <v>4637401</v>
      </c>
      <c r="G4963" s="339" t="s">
        <v>2233</v>
      </c>
      <c r="H4963" s="340">
        <v>4</v>
      </c>
    </row>
    <row r="4964" spans="6:8" x14ac:dyDescent="0.25">
      <c r="F4964" s="338">
        <v>34598039</v>
      </c>
      <c r="G4964" s="339" t="s">
        <v>2234</v>
      </c>
      <c r="H4964" s="340">
        <v>14</v>
      </c>
    </row>
    <row r="4965" spans="6:8" x14ac:dyDescent="0.25">
      <c r="F4965" s="338">
        <v>25334948</v>
      </c>
      <c r="G4965" s="339" t="s">
        <v>2229</v>
      </c>
      <c r="H4965" s="340">
        <v>14</v>
      </c>
    </row>
    <row r="4966" spans="6:8" x14ac:dyDescent="0.25">
      <c r="F4966" s="338">
        <v>34390165</v>
      </c>
      <c r="G4966" s="339" t="s">
        <v>2230</v>
      </c>
      <c r="H4966" s="340">
        <v>13</v>
      </c>
    </row>
    <row r="4967" spans="6:8" x14ac:dyDescent="0.25">
      <c r="F4967" s="338">
        <v>34390185</v>
      </c>
      <c r="G4967" s="339" t="s">
        <v>2231</v>
      </c>
      <c r="H4967" s="340">
        <v>14</v>
      </c>
    </row>
    <row r="4968" spans="6:8" x14ac:dyDescent="0.25">
      <c r="F4968" s="338">
        <v>31526344</v>
      </c>
      <c r="G4968" s="339" t="s">
        <v>2232</v>
      </c>
      <c r="H4968" s="340">
        <v>13</v>
      </c>
    </row>
    <row r="4969" spans="6:8" x14ac:dyDescent="0.25">
      <c r="F4969" s="338">
        <v>34592601</v>
      </c>
      <c r="G4969" s="339" t="s">
        <v>2228</v>
      </c>
      <c r="H4969" s="340">
        <v>13</v>
      </c>
    </row>
    <row r="4970" spans="6:8" x14ac:dyDescent="0.25">
      <c r="F4970" s="338">
        <v>76331666</v>
      </c>
      <c r="G4970" s="339" t="s">
        <v>2236</v>
      </c>
      <c r="H4970" s="340">
        <v>14</v>
      </c>
    </row>
    <row r="4971" spans="6:8" x14ac:dyDescent="0.25">
      <c r="F4971" s="338">
        <v>34400130</v>
      </c>
      <c r="G4971" s="339" t="s">
        <v>2226</v>
      </c>
      <c r="H4971" s="340" t="s">
        <v>87</v>
      </c>
    </row>
    <row r="4972" spans="6:8" x14ac:dyDescent="0.25">
      <c r="F4972" s="338">
        <v>25480540</v>
      </c>
      <c r="G4972" s="339" t="s">
        <v>2227</v>
      </c>
      <c r="H4972" s="340" t="s">
        <v>20</v>
      </c>
    </row>
    <row r="4973" spans="6:8" x14ac:dyDescent="0.25">
      <c r="F4973" s="338">
        <v>48613820</v>
      </c>
      <c r="G4973" s="339" t="s">
        <v>2225</v>
      </c>
      <c r="H4973" s="340">
        <v>14</v>
      </c>
    </row>
    <row r="4974" spans="6:8" x14ac:dyDescent="0.25">
      <c r="F4974" s="338">
        <v>25329469</v>
      </c>
      <c r="G4974" s="339" t="s">
        <v>2223</v>
      </c>
      <c r="H4974" s="340" t="s">
        <v>26</v>
      </c>
    </row>
    <row r="4975" spans="6:8" x14ac:dyDescent="0.25">
      <c r="F4975" s="338">
        <v>34548712</v>
      </c>
      <c r="G4975" s="339" t="s">
        <v>2222</v>
      </c>
      <c r="H4975" s="340" t="s">
        <v>31</v>
      </c>
    </row>
    <row r="4976" spans="6:8" x14ac:dyDescent="0.25">
      <c r="F4976" s="338">
        <v>25328106</v>
      </c>
      <c r="G4976" s="339" t="s">
        <v>2221</v>
      </c>
      <c r="H4976" s="340">
        <v>14</v>
      </c>
    </row>
    <row r="4977" spans="6:8" x14ac:dyDescent="0.25">
      <c r="F4977" s="338">
        <v>1476812</v>
      </c>
      <c r="G4977" s="339" t="s">
        <v>2224</v>
      </c>
      <c r="H4977" s="340" t="s">
        <v>39</v>
      </c>
    </row>
    <row r="4978" spans="6:8" x14ac:dyDescent="0.25">
      <c r="F4978" s="338">
        <v>4637693</v>
      </c>
      <c r="G4978" s="339" t="s">
        <v>2219</v>
      </c>
      <c r="H4978" s="340">
        <v>4</v>
      </c>
    </row>
    <row r="4979" spans="6:8" x14ac:dyDescent="0.25">
      <c r="F4979" s="338">
        <v>25327872</v>
      </c>
      <c r="G4979" s="339" t="s">
        <v>2220</v>
      </c>
      <c r="H4979" s="340">
        <v>14</v>
      </c>
    </row>
    <row r="4980" spans="6:8" x14ac:dyDescent="0.25">
      <c r="F4980" s="338">
        <v>25328107</v>
      </c>
      <c r="G4980" s="339" t="s">
        <v>2218</v>
      </c>
      <c r="H4980" s="340">
        <v>14</v>
      </c>
    </row>
    <row r="4981" spans="6:8" x14ac:dyDescent="0.25">
      <c r="F4981" s="338">
        <v>4637672</v>
      </c>
      <c r="G4981" s="339" t="s">
        <v>2206</v>
      </c>
      <c r="H4981" s="340">
        <v>13</v>
      </c>
    </row>
    <row r="4982" spans="6:8" x14ac:dyDescent="0.25">
      <c r="F4982" s="338">
        <v>48613838</v>
      </c>
      <c r="G4982" s="339" t="s">
        <v>2207</v>
      </c>
      <c r="H4982" s="340" t="s">
        <v>20</v>
      </c>
    </row>
    <row r="4983" spans="6:8" x14ac:dyDescent="0.25">
      <c r="F4983" s="338">
        <v>25327210</v>
      </c>
      <c r="G4983" s="339" t="s">
        <v>2213</v>
      </c>
      <c r="H4983" s="340">
        <v>14</v>
      </c>
    </row>
    <row r="4984" spans="6:8" x14ac:dyDescent="0.25">
      <c r="F4984" s="338">
        <v>4637305</v>
      </c>
      <c r="G4984" s="339" t="s">
        <v>2208</v>
      </c>
      <c r="H4984" s="340">
        <v>9</v>
      </c>
    </row>
    <row r="4985" spans="6:8" x14ac:dyDescent="0.25">
      <c r="F4985" s="338">
        <v>25328168</v>
      </c>
      <c r="G4985" s="339" t="s">
        <v>2214</v>
      </c>
      <c r="H4985" s="340">
        <v>14</v>
      </c>
    </row>
    <row r="4986" spans="6:8" x14ac:dyDescent="0.25">
      <c r="F4986" s="338">
        <v>34500995</v>
      </c>
      <c r="G4986" s="339" t="s">
        <v>2216</v>
      </c>
      <c r="H4986" s="340">
        <v>14</v>
      </c>
    </row>
    <row r="4987" spans="6:8" x14ac:dyDescent="0.25">
      <c r="F4987" s="338">
        <v>34680116</v>
      </c>
      <c r="G4987" s="339" t="s">
        <v>2211</v>
      </c>
      <c r="H4987" s="340">
        <v>14</v>
      </c>
    </row>
    <row r="4988" spans="6:8" x14ac:dyDescent="0.25">
      <c r="F4988" s="338">
        <v>34680131</v>
      </c>
      <c r="G4988" s="339" t="s">
        <v>2212</v>
      </c>
      <c r="H4988" s="340">
        <v>14</v>
      </c>
    </row>
    <row r="4989" spans="6:8" x14ac:dyDescent="0.25">
      <c r="F4989" s="338">
        <v>76050110</v>
      </c>
      <c r="G4989" s="339" t="s">
        <v>2209</v>
      </c>
      <c r="H4989" s="340">
        <v>13</v>
      </c>
    </row>
    <row r="4990" spans="6:8" x14ac:dyDescent="0.25">
      <c r="F4990" s="338">
        <v>25329042</v>
      </c>
      <c r="G4990" s="339" t="s">
        <v>2215</v>
      </c>
      <c r="H4990" s="340" t="s">
        <v>21</v>
      </c>
    </row>
    <row r="4991" spans="6:8" x14ac:dyDescent="0.25">
      <c r="F4991" s="338">
        <v>34609194</v>
      </c>
      <c r="G4991" s="339" t="s">
        <v>2217</v>
      </c>
      <c r="H4991" s="340" t="s">
        <v>31</v>
      </c>
    </row>
    <row r="4992" spans="6:8" x14ac:dyDescent="0.25">
      <c r="F4992" s="338">
        <v>76337603</v>
      </c>
      <c r="G4992" s="339" t="s">
        <v>2210</v>
      </c>
      <c r="H4992" s="340" t="s">
        <v>31</v>
      </c>
    </row>
    <row r="4993" spans="6:8" x14ac:dyDescent="0.25">
      <c r="F4993" s="338">
        <v>34400181</v>
      </c>
      <c r="G4993" s="339" t="s">
        <v>463</v>
      </c>
      <c r="H4993" s="340" t="s">
        <v>86</v>
      </c>
    </row>
    <row r="4994" spans="6:8" x14ac:dyDescent="0.25">
      <c r="F4994" s="338">
        <v>10375224</v>
      </c>
      <c r="G4994" s="339" t="s">
        <v>461</v>
      </c>
      <c r="H4994" s="340" t="s">
        <v>86</v>
      </c>
    </row>
    <row r="4995" spans="6:8" x14ac:dyDescent="0.25">
      <c r="F4995" s="338">
        <v>10494636</v>
      </c>
      <c r="G4995" s="339" t="s">
        <v>460</v>
      </c>
      <c r="H4995" s="340" t="s">
        <v>88</v>
      </c>
    </row>
    <row r="4996" spans="6:8" x14ac:dyDescent="0.25">
      <c r="F4996" s="338">
        <v>10486501</v>
      </c>
      <c r="G4996" s="339" t="s">
        <v>459</v>
      </c>
      <c r="H4996" s="340">
        <v>2</v>
      </c>
    </row>
    <row r="4997" spans="6:8" x14ac:dyDescent="0.25">
      <c r="F4997" s="338">
        <v>25328157</v>
      </c>
      <c r="G4997" s="339" t="s">
        <v>462</v>
      </c>
      <c r="H4997" s="340" t="s">
        <v>86</v>
      </c>
    </row>
    <row r="4998" spans="6:8" x14ac:dyDescent="0.25">
      <c r="F4998" s="338">
        <v>34602001</v>
      </c>
      <c r="G4998" s="339" t="s">
        <v>2205</v>
      </c>
      <c r="H4998" s="340" t="s">
        <v>21</v>
      </c>
    </row>
    <row r="4999" spans="6:8" x14ac:dyDescent="0.25">
      <c r="F4999" s="338">
        <v>48613543</v>
      </c>
      <c r="G4999" s="339" t="s">
        <v>2198</v>
      </c>
      <c r="H4999" s="340">
        <v>14</v>
      </c>
    </row>
    <row r="5000" spans="6:8" x14ac:dyDescent="0.25">
      <c r="F5000" s="338">
        <v>37009396</v>
      </c>
      <c r="G5000" s="339" t="s">
        <v>2199</v>
      </c>
      <c r="H5000" s="340" t="s">
        <v>21</v>
      </c>
    </row>
    <row r="5001" spans="6:8" x14ac:dyDescent="0.25">
      <c r="F5001" s="338">
        <v>25334906</v>
      </c>
      <c r="G5001" s="339" t="s">
        <v>2202</v>
      </c>
      <c r="H5001" s="340">
        <v>14</v>
      </c>
    </row>
    <row r="5002" spans="6:8" x14ac:dyDescent="0.25">
      <c r="F5002" s="338">
        <v>4637439</v>
      </c>
      <c r="G5002" s="339" t="s">
        <v>2204</v>
      </c>
      <c r="H5002" s="340">
        <v>8</v>
      </c>
    </row>
    <row r="5003" spans="6:8" x14ac:dyDescent="0.25">
      <c r="F5003" s="338">
        <v>4637832</v>
      </c>
      <c r="G5003" s="339" t="s">
        <v>2200</v>
      </c>
      <c r="H5003" s="340">
        <v>13</v>
      </c>
    </row>
    <row r="5004" spans="6:8" x14ac:dyDescent="0.25">
      <c r="F5004" s="338">
        <v>31532207</v>
      </c>
      <c r="G5004" s="339" t="s">
        <v>2203</v>
      </c>
      <c r="H5004" s="340" t="s">
        <v>31</v>
      </c>
    </row>
    <row r="5005" spans="6:8" x14ac:dyDescent="0.25">
      <c r="F5005" s="338">
        <v>29541603</v>
      </c>
      <c r="G5005" s="339" t="s">
        <v>2201</v>
      </c>
      <c r="H5005" s="340" t="s">
        <v>23</v>
      </c>
    </row>
    <row r="5006" spans="6:8" x14ac:dyDescent="0.25">
      <c r="F5006" s="338">
        <v>25329032</v>
      </c>
      <c r="G5006" s="339" t="s">
        <v>2197</v>
      </c>
      <c r="H5006" s="340" t="s">
        <v>21</v>
      </c>
    </row>
    <row r="5007" spans="6:8" x14ac:dyDescent="0.25">
      <c r="F5007" s="338">
        <v>76339493</v>
      </c>
      <c r="G5007" s="339" t="s">
        <v>2196</v>
      </c>
      <c r="H5007" s="340" t="s">
        <v>31</v>
      </c>
    </row>
    <row r="5008" spans="6:8" x14ac:dyDescent="0.25">
      <c r="F5008" s="338">
        <v>25328360</v>
      </c>
      <c r="G5008" s="339" t="s">
        <v>2194</v>
      </c>
      <c r="H5008" s="340" t="s">
        <v>31</v>
      </c>
    </row>
    <row r="5009" spans="6:8" x14ac:dyDescent="0.25">
      <c r="F5009" s="338">
        <v>4637581</v>
      </c>
      <c r="G5009" s="339" t="s">
        <v>2189</v>
      </c>
      <c r="H5009" s="340">
        <v>13</v>
      </c>
    </row>
    <row r="5010" spans="6:8" x14ac:dyDescent="0.25">
      <c r="F5010" s="338">
        <v>4637711</v>
      </c>
      <c r="G5010" s="339" t="s">
        <v>2190</v>
      </c>
      <c r="H5010" s="340">
        <v>13</v>
      </c>
    </row>
    <row r="5011" spans="6:8" x14ac:dyDescent="0.25">
      <c r="F5011" s="338">
        <v>25327720</v>
      </c>
      <c r="G5011" s="339" t="s">
        <v>2191</v>
      </c>
      <c r="H5011" s="340">
        <v>14</v>
      </c>
    </row>
    <row r="5012" spans="6:8" x14ac:dyDescent="0.25">
      <c r="F5012" s="338">
        <v>29705870</v>
      </c>
      <c r="G5012" s="339" t="s">
        <v>2192</v>
      </c>
      <c r="H5012" s="340" t="s">
        <v>31</v>
      </c>
    </row>
    <row r="5013" spans="6:8" x14ac:dyDescent="0.25">
      <c r="F5013" s="338">
        <v>25665786</v>
      </c>
      <c r="G5013" s="339" t="s">
        <v>2193</v>
      </c>
      <c r="H5013" s="340" t="s">
        <v>21</v>
      </c>
    </row>
    <row r="5014" spans="6:8" x14ac:dyDescent="0.25">
      <c r="F5014" s="338">
        <v>16634418</v>
      </c>
      <c r="G5014" s="339" t="s">
        <v>2185</v>
      </c>
      <c r="H5014" s="340">
        <v>5</v>
      </c>
    </row>
    <row r="5015" spans="6:8" x14ac:dyDescent="0.25">
      <c r="F5015" s="338">
        <v>31449126</v>
      </c>
      <c r="G5015" s="339" t="s">
        <v>2174</v>
      </c>
      <c r="H5015" s="340" t="s">
        <v>39</v>
      </c>
    </row>
    <row r="5016" spans="6:8" x14ac:dyDescent="0.25">
      <c r="F5016" s="338">
        <v>1061433369</v>
      </c>
      <c r="G5016" s="339" t="s">
        <v>4292</v>
      </c>
      <c r="H5016" s="340" t="s">
        <v>31</v>
      </c>
    </row>
    <row r="5017" spans="6:8" x14ac:dyDescent="0.25">
      <c r="F5017" s="338">
        <v>34542647</v>
      </c>
      <c r="G5017" s="339" t="s">
        <v>2184</v>
      </c>
      <c r="H5017" s="340">
        <v>12</v>
      </c>
    </row>
    <row r="5018" spans="6:8" x14ac:dyDescent="0.25">
      <c r="F5018" s="338">
        <v>10388665</v>
      </c>
      <c r="G5018" s="339" t="s">
        <v>2069</v>
      </c>
      <c r="H5018" s="340" t="s">
        <v>39</v>
      </c>
    </row>
    <row r="5019" spans="6:8" x14ac:dyDescent="0.25">
      <c r="F5019" s="338">
        <v>34600627</v>
      </c>
      <c r="G5019" s="339" t="s">
        <v>2183</v>
      </c>
      <c r="H5019" s="340" t="s">
        <v>20</v>
      </c>
    </row>
    <row r="5020" spans="6:8" x14ac:dyDescent="0.25">
      <c r="F5020" s="338">
        <v>4639845</v>
      </c>
      <c r="G5020" s="339" t="s">
        <v>2186</v>
      </c>
      <c r="H5020" s="340" t="s">
        <v>31</v>
      </c>
    </row>
    <row r="5021" spans="6:8" x14ac:dyDescent="0.25">
      <c r="F5021" s="338">
        <v>25334766</v>
      </c>
      <c r="G5021" s="339" t="s">
        <v>2179</v>
      </c>
      <c r="H5021" s="340">
        <v>9</v>
      </c>
    </row>
    <row r="5022" spans="6:8" x14ac:dyDescent="0.25">
      <c r="F5022" s="338">
        <v>31447523</v>
      </c>
      <c r="G5022" s="339" t="s">
        <v>2182</v>
      </c>
      <c r="H5022" s="340" t="s">
        <v>31</v>
      </c>
    </row>
    <row r="5023" spans="6:8" x14ac:dyDescent="0.25">
      <c r="F5023" s="338">
        <v>29106389</v>
      </c>
      <c r="G5023" s="339" t="s">
        <v>2178</v>
      </c>
      <c r="H5023" s="340" t="s">
        <v>31</v>
      </c>
    </row>
    <row r="5024" spans="6:8" x14ac:dyDescent="0.25">
      <c r="F5024" s="338">
        <v>34511638</v>
      </c>
      <c r="G5024" s="339" t="s">
        <v>2181</v>
      </c>
      <c r="H5024" s="340" t="s">
        <v>31</v>
      </c>
    </row>
    <row r="5025" spans="6:8" x14ac:dyDescent="0.25">
      <c r="F5025" s="338">
        <v>34606907</v>
      </c>
      <c r="G5025" s="339" t="s">
        <v>2180</v>
      </c>
      <c r="H5025" s="340" t="s">
        <v>31</v>
      </c>
    </row>
    <row r="5026" spans="6:8" x14ac:dyDescent="0.25">
      <c r="F5026" s="338">
        <v>10365218</v>
      </c>
      <c r="G5026" s="339" t="s">
        <v>2177</v>
      </c>
      <c r="H5026" s="340" t="s">
        <v>31</v>
      </c>
    </row>
    <row r="5027" spans="6:8" x14ac:dyDescent="0.25">
      <c r="F5027" s="338">
        <v>34617169</v>
      </c>
      <c r="G5027" s="339" t="s">
        <v>2175</v>
      </c>
      <c r="H5027" s="340" t="s">
        <v>31</v>
      </c>
    </row>
    <row r="5028" spans="6:8" x14ac:dyDescent="0.25">
      <c r="F5028" s="338">
        <v>10493526</v>
      </c>
      <c r="G5028" s="339" t="s">
        <v>2173</v>
      </c>
      <c r="H5028" s="340" t="s">
        <v>31</v>
      </c>
    </row>
    <row r="5029" spans="6:8" x14ac:dyDescent="0.25">
      <c r="F5029" s="338">
        <v>25334887</v>
      </c>
      <c r="G5029" s="339" t="s">
        <v>455</v>
      </c>
      <c r="H5029" s="340">
        <v>12</v>
      </c>
    </row>
    <row r="5030" spans="6:8" x14ac:dyDescent="0.25">
      <c r="F5030" s="338">
        <v>66900024</v>
      </c>
      <c r="G5030" s="339" t="s">
        <v>2171</v>
      </c>
      <c r="H5030" s="340" t="s">
        <v>32</v>
      </c>
    </row>
    <row r="5031" spans="6:8" x14ac:dyDescent="0.25">
      <c r="F5031" s="338">
        <v>48613524</v>
      </c>
      <c r="G5031" s="339" t="s">
        <v>2169</v>
      </c>
      <c r="H5031" s="340">
        <v>14</v>
      </c>
    </row>
    <row r="5032" spans="6:8" x14ac:dyDescent="0.25">
      <c r="F5032" s="338">
        <v>76227044</v>
      </c>
      <c r="G5032" s="339" t="s">
        <v>2170</v>
      </c>
      <c r="H5032" s="340">
        <v>14</v>
      </c>
    </row>
    <row r="5033" spans="6:8" x14ac:dyDescent="0.25">
      <c r="F5033" s="338">
        <v>25328241</v>
      </c>
      <c r="G5033" s="339" t="s">
        <v>2168</v>
      </c>
      <c r="H5033" s="340">
        <v>14</v>
      </c>
    </row>
    <row r="5034" spans="6:8" x14ac:dyDescent="0.25">
      <c r="F5034" s="338">
        <v>25327284</v>
      </c>
      <c r="G5034" s="339" t="s">
        <v>2163</v>
      </c>
      <c r="H5034" s="340">
        <v>13</v>
      </c>
    </row>
    <row r="5035" spans="6:8" x14ac:dyDescent="0.25">
      <c r="F5035" s="338">
        <v>25327432</v>
      </c>
      <c r="G5035" s="339" t="s">
        <v>2164</v>
      </c>
      <c r="H5035" s="340">
        <v>14</v>
      </c>
    </row>
    <row r="5036" spans="6:8" x14ac:dyDescent="0.25">
      <c r="F5036" s="338">
        <v>25327607</v>
      </c>
      <c r="G5036" s="339" t="s">
        <v>2167</v>
      </c>
      <c r="H5036" s="340">
        <v>14</v>
      </c>
    </row>
    <row r="5037" spans="6:8" x14ac:dyDescent="0.25">
      <c r="F5037" s="338">
        <v>34542197</v>
      </c>
      <c r="G5037" s="339" t="s">
        <v>2165</v>
      </c>
      <c r="H5037" s="340" t="s">
        <v>31</v>
      </c>
    </row>
    <row r="5038" spans="6:8" x14ac:dyDescent="0.25">
      <c r="F5038" s="338">
        <v>67042346</v>
      </c>
      <c r="G5038" s="339" t="s">
        <v>2166</v>
      </c>
      <c r="H5038" s="340" t="s">
        <v>21</v>
      </c>
    </row>
    <row r="5039" spans="6:8" x14ac:dyDescent="0.25">
      <c r="F5039" s="338">
        <v>34600336</v>
      </c>
      <c r="G5039" s="339" t="s">
        <v>13702</v>
      </c>
      <c r="H5039" s="340" t="s">
        <v>39</v>
      </c>
    </row>
    <row r="5040" spans="6:8" x14ac:dyDescent="0.25">
      <c r="F5040" s="338">
        <v>25327583</v>
      </c>
      <c r="G5040" s="339" t="s">
        <v>2159</v>
      </c>
      <c r="H5040" s="340" t="s">
        <v>32</v>
      </c>
    </row>
    <row r="5041" spans="6:8" x14ac:dyDescent="0.25">
      <c r="F5041" s="338">
        <v>25327829</v>
      </c>
      <c r="G5041" s="339" t="s">
        <v>2160</v>
      </c>
      <c r="H5041" s="340">
        <v>14</v>
      </c>
    </row>
    <row r="5042" spans="6:8" x14ac:dyDescent="0.25">
      <c r="F5042" s="338">
        <v>25327931</v>
      </c>
      <c r="G5042" s="339" t="s">
        <v>2161</v>
      </c>
      <c r="H5042" s="340">
        <v>14</v>
      </c>
    </row>
    <row r="5043" spans="6:8" x14ac:dyDescent="0.25">
      <c r="F5043" s="338">
        <v>34600340</v>
      </c>
      <c r="G5043" s="339" t="s">
        <v>2162</v>
      </c>
      <c r="H5043" s="340" t="s">
        <v>21</v>
      </c>
    </row>
    <row r="5044" spans="6:8" x14ac:dyDescent="0.25">
      <c r="F5044" s="338">
        <v>25311400</v>
      </c>
      <c r="G5044" s="339" t="s">
        <v>2151</v>
      </c>
      <c r="H5044" s="340" t="s">
        <v>20</v>
      </c>
    </row>
    <row r="5045" spans="6:8" x14ac:dyDescent="0.25">
      <c r="F5045" s="338">
        <v>10546100</v>
      </c>
      <c r="G5045" s="339" t="s">
        <v>2150</v>
      </c>
      <c r="H5045" s="340" t="s">
        <v>32</v>
      </c>
    </row>
    <row r="5046" spans="6:8" x14ac:dyDescent="0.25">
      <c r="F5046" s="338">
        <v>34639764</v>
      </c>
      <c r="G5046" s="339" t="s">
        <v>2149</v>
      </c>
      <c r="H5046" s="340" t="s">
        <v>31</v>
      </c>
    </row>
    <row r="5047" spans="6:8" x14ac:dyDescent="0.25">
      <c r="F5047" s="338">
        <v>4627690</v>
      </c>
      <c r="G5047" s="339" t="s">
        <v>2154</v>
      </c>
      <c r="H5047" s="340">
        <v>14</v>
      </c>
    </row>
    <row r="5048" spans="6:8" x14ac:dyDescent="0.25">
      <c r="F5048" s="338">
        <v>25295721</v>
      </c>
      <c r="G5048" s="339" t="s">
        <v>2153</v>
      </c>
      <c r="H5048" s="340">
        <v>14</v>
      </c>
    </row>
    <row r="5049" spans="6:8" x14ac:dyDescent="0.25">
      <c r="F5049" s="338">
        <v>10440199</v>
      </c>
      <c r="G5049" s="339" t="s">
        <v>2156</v>
      </c>
      <c r="H5049" s="340" t="s">
        <v>21</v>
      </c>
    </row>
    <row r="5050" spans="6:8" x14ac:dyDescent="0.25">
      <c r="F5050" s="338">
        <v>10693944</v>
      </c>
      <c r="G5050" s="339" t="s">
        <v>2157</v>
      </c>
      <c r="H5050" s="340" t="s">
        <v>31</v>
      </c>
    </row>
    <row r="5051" spans="6:8" x14ac:dyDescent="0.25">
      <c r="F5051" s="338">
        <v>76308224</v>
      </c>
      <c r="G5051" s="339" t="s">
        <v>2155</v>
      </c>
      <c r="H5051" s="340" t="s">
        <v>39</v>
      </c>
    </row>
    <row r="5052" spans="6:8" x14ac:dyDescent="0.25">
      <c r="F5052" s="338">
        <v>87248423</v>
      </c>
      <c r="G5052" s="339" t="s">
        <v>2146</v>
      </c>
      <c r="H5052" s="340" t="s">
        <v>31</v>
      </c>
    </row>
    <row r="5053" spans="6:8" x14ac:dyDescent="0.25">
      <c r="F5053" s="338">
        <v>25320862</v>
      </c>
      <c r="G5053" s="339" t="s">
        <v>2147</v>
      </c>
      <c r="H5053" s="340">
        <v>14</v>
      </c>
    </row>
    <row r="5054" spans="6:8" x14ac:dyDescent="0.25">
      <c r="F5054" s="338">
        <v>25320929</v>
      </c>
      <c r="G5054" s="339" t="s">
        <v>2148</v>
      </c>
      <c r="H5054" s="340">
        <v>14</v>
      </c>
    </row>
    <row r="5055" spans="6:8" x14ac:dyDescent="0.25">
      <c r="F5055" s="338">
        <v>10694545</v>
      </c>
      <c r="G5055" s="339" t="s">
        <v>2144</v>
      </c>
      <c r="H5055" s="340" t="s">
        <v>20</v>
      </c>
    </row>
    <row r="5056" spans="6:8" x14ac:dyDescent="0.25">
      <c r="F5056" s="338">
        <v>34675415</v>
      </c>
      <c r="G5056" s="339" t="s">
        <v>2143</v>
      </c>
      <c r="H5056" s="340" t="s">
        <v>39</v>
      </c>
    </row>
    <row r="5057" spans="6:8" x14ac:dyDescent="0.25">
      <c r="F5057" s="338">
        <v>25310456</v>
      </c>
      <c r="G5057" s="339" t="s">
        <v>2142</v>
      </c>
      <c r="H5057" s="340">
        <v>14</v>
      </c>
    </row>
    <row r="5058" spans="6:8" x14ac:dyDescent="0.25">
      <c r="F5058" s="338">
        <v>25312835</v>
      </c>
      <c r="G5058" s="339" t="s">
        <v>2141</v>
      </c>
      <c r="H5058" s="340" t="s">
        <v>26</v>
      </c>
    </row>
    <row r="5059" spans="6:8" x14ac:dyDescent="0.25">
      <c r="F5059" s="338">
        <v>76335600</v>
      </c>
      <c r="G5059" s="339" t="s">
        <v>2140</v>
      </c>
      <c r="H5059" s="340" t="s">
        <v>31</v>
      </c>
    </row>
    <row r="5060" spans="6:8" x14ac:dyDescent="0.25">
      <c r="F5060" s="338">
        <v>25296035</v>
      </c>
      <c r="G5060" s="339" t="s">
        <v>2137</v>
      </c>
      <c r="H5060" s="340">
        <v>14</v>
      </c>
    </row>
    <row r="5061" spans="6:8" x14ac:dyDescent="0.25">
      <c r="F5061" s="338">
        <v>76294749</v>
      </c>
      <c r="G5061" s="339" t="s">
        <v>2139</v>
      </c>
      <c r="H5061" s="340" t="s">
        <v>39</v>
      </c>
    </row>
    <row r="5062" spans="6:8" x14ac:dyDescent="0.25">
      <c r="F5062" s="338">
        <v>4627869</v>
      </c>
      <c r="G5062" s="339" t="s">
        <v>2138</v>
      </c>
      <c r="H5062" s="340">
        <v>11</v>
      </c>
    </row>
    <row r="5063" spans="6:8" x14ac:dyDescent="0.25">
      <c r="F5063" s="338">
        <v>25310569</v>
      </c>
      <c r="G5063" s="339" t="s">
        <v>2133</v>
      </c>
      <c r="H5063" s="340">
        <v>14</v>
      </c>
    </row>
    <row r="5064" spans="6:8" x14ac:dyDescent="0.25">
      <c r="F5064" s="338">
        <v>25311016</v>
      </c>
      <c r="G5064" s="339" t="s">
        <v>2135</v>
      </c>
      <c r="H5064" s="340">
        <v>14</v>
      </c>
    </row>
    <row r="5065" spans="6:8" x14ac:dyDescent="0.25">
      <c r="F5065" s="338">
        <v>25318711</v>
      </c>
      <c r="G5065" s="339" t="s">
        <v>2136</v>
      </c>
      <c r="H5065" s="340" t="s">
        <v>26</v>
      </c>
    </row>
    <row r="5066" spans="6:8" x14ac:dyDescent="0.25">
      <c r="F5066" s="338">
        <v>25310579</v>
      </c>
      <c r="G5066" s="339" t="s">
        <v>2134</v>
      </c>
      <c r="H5066" s="340">
        <v>14</v>
      </c>
    </row>
    <row r="5067" spans="6:8" x14ac:dyDescent="0.25">
      <c r="F5067" s="338">
        <v>25320684</v>
      </c>
      <c r="G5067" s="339" t="s">
        <v>2132</v>
      </c>
      <c r="H5067" s="340">
        <v>8</v>
      </c>
    </row>
    <row r="5068" spans="6:8" x14ac:dyDescent="0.25">
      <c r="F5068" s="338">
        <v>25311311</v>
      </c>
      <c r="G5068" s="339" t="s">
        <v>2127</v>
      </c>
      <c r="H5068" s="340">
        <v>14</v>
      </c>
    </row>
    <row r="5069" spans="6:8" x14ac:dyDescent="0.25">
      <c r="F5069" s="338">
        <v>25311307</v>
      </c>
      <c r="G5069" s="339" t="s">
        <v>2126</v>
      </c>
      <c r="H5069" s="340" t="s">
        <v>20</v>
      </c>
    </row>
    <row r="5070" spans="6:8" x14ac:dyDescent="0.25">
      <c r="F5070" s="338">
        <v>25310239</v>
      </c>
      <c r="G5070" s="339" t="s">
        <v>2123</v>
      </c>
      <c r="H5070" s="340">
        <v>13</v>
      </c>
    </row>
    <row r="5071" spans="6:8" x14ac:dyDescent="0.25">
      <c r="F5071" s="338">
        <v>34637594</v>
      </c>
      <c r="G5071" s="339" t="s">
        <v>2124</v>
      </c>
      <c r="H5071" s="340" t="s">
        <v>31</v>
      </c>
    </row>
    <row r="5072" spans="6:8" x14ac:dyDescent="0.25">
      <c r="F5072" s="338">
        <v>25311736</v>
      </c>
      <c r="G5072" s="339" t="s">
        <v>2125</v>
      </c>
      <c r="H5072" s="340">
        <v>14</v>
      </c>
    </row>
    <row r="5073" spans="6:8" x14ac:dyDescent="0.25">
      <c r="F5073" s="338">
        <v>25310676</v>
      </c>
      <c r="G5073" s="339" t="s">
        <v>2130</v>
      </c>
      <c r="H5073" s="340">
        <v>13</v>
      </c>
    </row>
    <row r="5074" spans="6:8" x14ac:dyDescent="0.25">
      <c r="F5074" s="338">
        <v>4627105</v>
      </c>
      <c r="G5074" s="339" t="s">
        <v>2128</v>
      </c>
      <c r="H5074" s="340" t="s">
        <v>39</v>
      </c>
    </row>
    <row r="5075" spans="6:8" x14ac:dyDescent="0.25">
      <c r="F5075" s="338">
        <v>34638657</v>
      </c>
      <c r="G5075" s="339" t="s">
        <v>2129</v>
      </c>
      <c r="H5075" s="340" t="s">
        <v>20</v>
      </c>
    </row>
    <row r="5076" spans="6:8" x14ac:dyDescent="0.25">
      <c r="F5076" s="338">
        <v>34341149</v>
      </c>
      <c r="G5076" s="339" t="s">
        <v>2120</v>
      </c>
      <c r="H5076" s="340" t="s">
        <v>39</v>
      </c>
    </row>
    <row r="5077" spans="6:8" x14ac:dyDescent="0.25">
      <c r="F5077" s="338">
        <v>34345232</v>
      </c>
      <c r="G5077" s="339" t="s">
        <v>2119</v>
      </c>
      <c r="H5077" s="340">
        <v>14</v>
      </c>
    </row>
    <row r="5078" spans="6:8" x14ac:dyDescent="0.25">
      <c r="F5078" s="338">
        <v>25309919</v>
      </c>
      <c r="G5078" s="339" t="s">
        <v>2118</v>
      </c>
      <c r="H5078" s="340">
        <v>14</v>
      </c>
    </row>
    <row r="5079" spans="6:8" x14ac:dyDescent="0.25">
      <c r="F5079" s="338">
        <v>10533571</v>
      </c>
      <c r="G5079" s="339" t="s">
        <v>2122</v>
      </c>
      <c r="H5079" s="340">
        <v>14</v>
      </c>
    </row>
    <row r="5080" spans="6:8" x14ac:dyDescent="0.25">
      <c r="F5080" s="338">
        <v>76313009</v>
      </c>
      <c r="G5080" s="339" t="s">
        <v>2121</v>
      </c>
      <c r="H5080" s="340" t="s">
        <v>31</v>
      </c>
    </row>
    <row r="5081" spans="6:8" x14ac:dyDescent="0.25">
      <c r="F5081" s="338">
        <v>25283058</v>
      </c>
      <c r="G5081" s="339" t="s">
        <v>794</v>
      </c>
      <c r="H5081" s="340">
        <v>14</v>
      </c>
    </row>
    <row r="5082" spans="6:8" x14ac:dyDescent="0.25">
      <c r="F5082" s="338">
        <v>34330953</v>
      </c>
      <c r="G5082" s="339" t="s">
        <v>792</v>
      </c>
      <c r="H5082" s="340" t="s">
        <v>85</v>
      </c>
    </row>
    <row r="5083" spans="6:8" x14ac:dyDescent="0.25">
      <c r="F5083" s="338">
        <v>1061017413</v>
      </c>
      <c r="G5083" s="339" t="s">
        <v>793</v>
      </c>
      <c r="H5083" s="340" t="s">
        <v>85</v>
      </c>
    </row>
    <row r="5084" spans="6:8" x14ac:dyDescent="0.25">
      <c r="F5084" s="338">
        <v>34549039</v>
      </c>
      <c r="G5084" s="339" t="s">
        <v>791</v>
      </c>
      <c r="H5084" s="340">
        <v>14</v>
      </c>
    </row>
    <row r="5085" spans="6:8" x14ac:dyDescent="0.25">
      <c r="F5085" s="338">
        <v>1065097734</v>
      </c>
      <c r="G5085" s="339" t="s">
        <v>13703</v>
      </c>
      <c r="H5085" s="340" t="s">
        <v>85</v>
      </c>
    </row>
    <row r="5086" spans="6:8" x14ac:dyDescent="0.25">
      <c r="F5086" s="338">
        <v>34637505</v>
      </c>
      <c r="G5086" s="339" t="s">
        <v>790</v>
      </c>
      <c r="H5086" s="340">
        <v>8</v>
      </c>
    </row>
    <row r="5087" spans="6:8" x14ac:dyDescent="0.25">
      <c r="F5087" s="338">
        <v>76327725</v>
      </c>
      <c r="G5087" s="339" t="s">
        <v>13704</v>
      </c>
      <c r="H5087" s="340" t="s">
        <v>85</v>
      </c>
    </row>
    <row r="5088" spans="6:8" x14ac:dyDescent="0.25">
      <c r="F5088" s="338">
        <v>12750575</v>
      </c>
      <c r="G5088" s="339" t="s">
        <v>2106</v>
      </c>
      <c r="H5088" s="340" t="s">
        <v>92</v>
      </c>
    </row>
    <row r="5089" spans="6:8" x14ac:dyDescent="0.25">
      <c r="F5089" s="338">
        <v>98323583</v>
      </c>
      <c r="G5089" s="339" t="s">
        <v>2105</v>
      </c>
      <c r="H5089" s="340" t="s">
        <v>92</v>
      </c>
    </row>
    <row r="5090" spans="6:8" x14ac:dyDescent="0.25">
      <c r="F5090" s="338">
        <v>5230706</v>
      </c>
      <c r="G5090" s="339" t="s">
        <v>2107</v>
      </c>
      <c r="H5090" s="340" t="s">
        <v>23</v>
      </c>
    </row>
    <row r="5091" spans="6:8" x14ac:dyDescent="0.25">
      <c r="F5091" s="338">
        <v>37060273</v>
      </c>
      <c r="G5091" s="339" t="s">
        <v>2108</v>
      </c>
      <c r="H5091" s="340" t="s">
        <v>26</v>
      </c>
    </row>
    <row r="5092" spans="6:8" x14ac:dyDescent="0.25">
      <c r="F5092" s="338">
        <v>27451152</v>
      </c>
      <c r="G5092" s="339" t="s">
        <v>2117</v>
      </c>
      <c r="H5092" s="340" t="s">
        <v>31</v>
      </c>
    </row>
    <row r="5093" spans="6:8" x14ac:dyDescent="0.25">
      <c r="F5093" s="338">
        <v>10304604</v>
      </c>
      <c r="G5093" s="339" t="s">
        <v>2116</v>
      </c>
      <c r="H5093" s="340" t="s">
        <v>31</v>
      </c>
    </row>
    <row r="5094" spans="6:8" x14ac:dyDescent="0.25">
      <c r="F5094" s="338">
        <v>94499731</v>
      </c>
      <c r="G5094" s="339" t="s">
        <v>8419</v>
      </c>
      <c r="H5094" s="340" t="s">
        <v>31</v>
      </c>
    </row>
    <row r="5095" spans="6:8" x14ac:dyDescent="0.25">
      <c r="F5095" s="338">
        <v>10291890</v>
      </c>
      <c r="G5095" s="339" t="s">
        <v>2110</v>
      </c>
      <c r="H5095" s="340" t="s">
        <v>40</v>
      </c>
    </row>
    <row r="5096" spans="6:8" x14ac:dyDescent="0.25">
      <c r="F5096" s="338">
        <v>1085660394</v>
      </c>
      <c r="G5096" s="339" t="s">
        <v>2111</v>
      </c>
      <c r="H5096" s="340" t="s">
        <v>39</v>
      </c>
    </row>
    <row r="5097" spans="6:8" x14ac:dyDescent="0.25">
      <c r="F5097" s="338">
        <v>27452039</v>
      </c>
      <c r="G5097" s="339" t="s">
        <v>2109</v>
      </c>
      <c r="H5097" s="340" t="s">
        <v>40</v>
      </c>
    </row>
    <row r="5098" spans="6:8" x14ac:dyDescent="0.25">
      <c r="F5098" s="338">
        <v>4634875</v>
      </c>
      <c r="G5098" s="339" t="s">
        <v>2112</v>
      </c>
      <c r="H5098" s="340">
        <v>14</v>
      </c>
    </row>
    <row r="5099" spans="6:8" x14ac:dyDescent="0.25">
      <c r="F5099" s="338">
        <v>34529870</v>
      </c>
      <c r="G5099" s="339" t="s">
        <v>2113</v>
      </c>
      <c r="H5099" s="340">
        <v>14</v>
      </c>
    </row>
    <row r="5100" spans="6:8" x14ac:dyDescent="0.25">
      <c r="F5100" s="338">
        <v>51652337</v>
      </c>
      <c r="G5100" s="339" t="s">
        <v>2115</v>
      </c>
      <c r="H5100" s="340" t="s">
        <v>20</v>
      </c>
    </row>
    <row r="5101" spans="6:8" x14ac:dyDescent="0.25">
      <c r="F5101" s="338">
        <v>98323959</v>
      </c>
      <c r="G5101" s="339" t="s">
        <v>2114</v>
      </c>
      <c r="H5101" s="340" t="s">
        <v>40</v>
      </c>
    </row>
    <row r="5102" spans="6:8" x14ac:dyDescent="0.25">
      <c r="F5102" s="338">
        <v>34495740</v>
      </c>
      <c r="G5102" s="339" t="s">
        <v>2095</v>
      </c>
      <c r="H5102" s="340" t="s">
        <v>39</v>
      </c>
    </row>
    <row r="5103" spans="6:8" x14ac:dyDescent="0.25">
      <c r="F5103" s="338">
        <v>76319415</v>
      </c>
      <c r="G5103" s="339" t="s">
        <v>2152</v>
      </c>
      <c r="H5103" s="340" t="s">
        <v>20</v>
      </c>
    </row>
    <row r="5104" spans="6:8" x14ac:dyDescent="0.25">
      <c r="F5104" s="338">
        <v>34317223</v>
      </c>
      <c r="G5104" s="339" t="s">
        <v>2102</v>
      </c>
      <c r="H5104" s="340" t="s">
        <v>31</v>
      </c>
    </row>
    <row r="5105" spans="6:8" x14ac:dyDescent="0.25">
      <c r="F5105" s="338">
        <v>5340967</v>
      </c>
      <c r="G5105" s="339" t="s">
        <v>1737</v>
      </c>
      <c r="H5105" s="340" t="s">
        <v>39</v>
      </c>
    </row>
    <row r="5106" spans="6:8" x14ac:dyDescent="0.25">
      <c r="F5106" s="338">
        <v>34495798</v>
      </c>
      <c r="G5106" s="339" t="s">
        <v>4345</v>
      </c>
      <c r="H5106" s="340" t="s">
        <v>94</v>
      </c>
    </row>
    <row r="5107" spans="6:8" x14ac:dyDescent="0.25">
      <c r="F5107" s="338">
        <v>4634819</v>
      </c>
      <c r="G5107" s="339" t="s">
        <v>2100</v>
      </c>
      <c r="H5107" s="340">
        <v>14</v>
      </c>
    </row>
    <row r="5108" spans="6:8" x14ac:dyDescent="0.25">
      <c r="F5108" s="338">
        <v>25309869</v>
      </c>
      <c r="G5108" s="339" t="s">
        <v>2099</v>
      </c>
      <c r="H5108" s="340">
        <v>14</v>
      </c>
    </row>
    <row r="5109" spans="6:8" x14ac:dyDescent="0.25">
      <c r="F5109" s="338">
        <v>10528460</v>
      </c>
      <c r="G5109" s="339" t="s">
        <v>2101</v>
      </c>
      <c r="H5109" s="340">
        <v>14</v>
      </c>
    </row>
    <row r="5110" spans="6:8" x14ac:dyDescent="0.25">
      <c r="F5110" s="338">
        <v>25310965</v>
      </c>
      <c r="G5110" s="339" t="s">
        <v>2098</v>
      </c>
      <c r="H5110" s="340">
        <v>14</v>
      </c>
    </row>
    <row r="5111" spans="6:8" x14ac:dyDescent="0.25">
      <c r="F5111" s="338">
        <v>10320188</v>
      </c>
      <c r="G5111" s="339" t="s">
        <v>2097</v>
      </c>
      <c r="H5111" s="340">
        <v>14</v>
      </c>
    </row>
    <row r="5112" spans="6:8" x14ac:dyDescent="0.25">
      <c r="F5112" s="338">
        <v>76334976</v>
      </c>
      <c r="G5112" s="339" t="s">
        <v>2096</v>
      </c>
      <c r="H5112" s="340" t="s">
        <v>39</v>
      </c>
    </row>
    <row r="5113" spans="6:8" x14ac:dyDescent="0.25">
      <c r="F5113" s="338">
        <v>4628285</v>
      </c>
      <c r="G5113" s="339" t="s">
        <v>2103</v>
      </c>
      <c r="H5113" s="340" t="s">
        <v>94</v>
      </c>
    </row>
    <row r="5114" spans="6:8" x14ac:dyDescent="0.25">
      <c r="F5114" s="338">
        <v>27452126</v>
      </c>
      <c r="G5114" s="339" t="s">
        <v>2104</v>
      </c>
      <c r="H5114" s="340" t="s">
        <v>20</v>
      </c>
    </row>
    <row r="5115" spans="6:8" x14ac:dyDescent="0.25">
      <c r="F5115" s="338">
        <v>34671839</v>
      </c>
      <c r="G5115" s="339" t="s">
        <v>2093</v>
      </c>
      <c r="H5115" s="340" t="s">
        <v>20</v>
      </c>
    </row>
    <row r="5116" spans="6:8" x14ac:dyDescent="0.25">
      <c r="F5116" s="338">
        <v>94530732</v>
      </c>
      <c r="G5116" s="339" t="s">
        <v>2094</v>
      </c>
      <c r="H5116" s="340" t="s">
        <v>39</v>
      </c>
    </row>
    <row r="5117" spans="6:8" x14ac:dyDescent="0.25">
      <c r="F5117" s="338">
        <v>66847471</v>
      </c>
      <c r="G5117" s="339" t="s">
        <v>2092</v>
      </c>
      <c r="H5117" s="340">
        <v>14</v>
      </c>
    </row>
    <row r="5118" spans="6:8" x14ac:dyDescent="0.25">
      <c r="F5118" s="338">
        <v>10335081</v>
      </c>
      <c r="G5118" s="339" t="s">
        <v>2089</v>
      </c>
      <c r="H5118" s="340">
        <v>8</v>
      </c>
    </row>
    <row r="5119" spans="6:8" x14ac:dyDescent="0.25">
      <c r="F5119" s="338">
        <v>76335810</v>
      </c>
      <c r="G5119" s="339" t="s">
        <v>2090</v>
      </c>
      <c r="H5119" s="340" t="s">
        <v>94</v>
      </c>
    </row>
    <row r="5120" spans="6:8" x14ac:dyDescent="0.25">
      <c r="F5120" s="338">
        <v>34637503</v>
      </c>
      <c r="G5120" s="339" t="s">
        <v>2088</v>
      </c>
      <c r="H5120" s="340">
        <v>14</v>
      </c>
    </row>
    <row r="5121" spans="6:8" x14ac:dyDescent="0.25">
      <c r="F5121" s="338">
        <v>42148291</v>
      </c>
      <c r="G5121" s="339" t="s">
        <v>2087</v>
      </c>
      <c r="H5121" s="340" t="s">
        <v>39</v>
      </c>
    </row>
    <row r="5122" spans="6:8" x14ac:dyDescent="0.25">
      <c r="F5122" s="338">
        <v>25311649</v>
      </c>
      <c r="G5122" s="339" t="s">
        <v>2086</v>
      </c>
      <c r="H5122" s="340">
        <v>14</v>
      </c>
    </row>
    <row r="5123" spans="6:8" x14ac:dyDescent="0.25">
      <c r="F5123" s="338">
        <v>76333987</v>
      </c>
      <c r="G5123" s="339" t="s">
        <v>2085</v>
      </c>
      <c r="H5123" s="340" t="s">
        <v>39</v>
      </c>
    </row>
    <row r="5124" spans="6:8" x14ac:dyDescent="0.25">
      <c r="F5124" s="338">
        <v>25310526</v>
      </c>
      <c r="G5124" s="339" t="s">
        <v>2081</v>
      </c>
      <c r="H5124" s="340">
        <v>14</v>
      </c>
    </row>
    <row r="5125" spans="6:8" x14ac:dyDescent="0.25">
      <c r="F5125" s="338">
        <v>1061984677</v>
      </c>
      <c r="G5125" s="339" t="s">
        <v>2080</v>
      </c>
      <c r="H5125" s="340" t="s">
        <v>20</v>
      </c>
    </row>
    <row r="5126" spans="6:8" x14ac:dyDescent="0.25">
      <c r="F5126" s="338">
        <v>25311026</v>
      </c>
      <c r="G5126" s="339" t="s">
        <v>2084</v>
      </c>
      <c r="H5126" s="340">
        <v>14</v>
      </c>
    </row>
    <row r="5127" spans="6:8" x14ac:dyDescent="0.25">
      <c r="F5127" s="338">
        <v>76334270</v>
      </c>
      <c r="G5127" s="339" t="s">
        <v>2083</v>
      </c>
      <c r="H5127" s="340" t="s">
        <v>20</v>
      </c>
    </row>
    <row r="5128" spans="6:8" x14ac:dyDescent="0.25">
      <c r="F5128" s="338">
        <v>34639919</v>
      </c>
      <c r="G5128" s="339" t="s">
        <v>2082</v>
      </c>
      <c r="H5128" s="340" t="s">
        <v>20</v>
      </c>
    </row>
    <row r="5129" spans="6:8" x14ac:dyDescent="0.25">
      <c r="F5129" s="338">
        <v>25310968</v>
      </c>
      <c r="G5129" s="339" t="s">
        <v>2079</v>
      </c>
      <c r="H5129" s="340">
        <v>14</v>
      </c>
    </row>
    <row r="5130" spans="6:8" x14ac:dyDescent="0.25">
      <c r="F5130" s="338">
        <v>25311605</v>
      </c>
      <c r="G5130" s="339" t="s">
        <v>2078</v>
      </c>
      <c r="H5130" s="340">
        <v>14</v>
      </c>
    </row>
    <row r="5131" spans="6:8" x14ac:dyDescent="0.25">
      <c r="F5131" s="338">
        <v>76334067</v>
      </c>
      <c r="G5131" s="339" t="s">
        <v>2076</v>
      </c>
      <c r="H5131" s="340">
        <v>14</v>
      </c>
    </row>
    <row r="5132" spans="6:8" x14ac:dyDescent="0.25">
      <c r="F5132" s="338">
        <v>4627406</v>
      </c>
      <c r="G5132" s="339" t="s">
        <v>2074</v>
      </c>
      <c r="H5132" s="340">
        <v>14</v>
      </c>
    </row>
    <row r="5133" spans="6:8" x14ac:dyDescent="0.25">
      <c r="F5133" s="338">
        <v>25311787</v>
      </c>
      <c r="G5133" s="339" t="s">
        <v>2075</v>
      </c>
      <c r="H5133" s="340" t="s">
        <v>92</v>
      </c>
    </row>
    <row r="5134" spans="6:8" x14ac:dyDescent="0.25">
      <c r="F5134" s="338">
        <v>34638486</v>
      </c>
      <c r="G5134" s="339" t="s">
        <v>2072</v>
      </c>
      <c r="H5134" s="340" t="s">
        <v>20</v>
      </c>
    </row>
    <row r="5135" spans="6:8" x14ac:dyDescent="0.25">
      <c r="F5135" s="338">
        <v>25310841</v>
      </c>
      <c r="G5135" s="339" t="s">
        <v>2073</v>
      </c>
      <c r="H5135" s="340">
        <v>12</v>
      </c>
    </row>
    <row r="5136" spans="6:8" x14ac:dyDescent="0.25">
      <c r="F5136" s="338">
        <v>16262353</v>
      </c>
      <c r="G5136" s="339" t="s">
        <v>2071</v>
      </c>
      <c r="H5136" s="340" t="s">
        <v>20</v>
      </c>
    </row>
    <row r="5137" spans="6:8" x14ac:dyDescent="0.25">
      <c r="F5137" s="338">
        <v>25311663</v>
      </c>
      <c r="G5137" s="339" t="s">
        <v>2070</v>
      </c>
      <c r="H5137" s="340">
        <v>14</v>
      </c>
    </row>
    <row r="5138" spans="6:8" x14ac:dyDescent="0.25">
      <c r="F5138" s="338">
        <v>1061732223</v>
      </c>
      <c r="G5138" s="339" t="s">
        <v>13705</v>
      </c>
      <c r="H5138" s="340" t="s">
        <v>31</v>
      </c>
    </row>
    <row r="5139" spans="6:8" x14ac:dyDescent="0.25">
      <c r="F5139" s="338">
        <v>25312366</v>
      </c>
      <c r="G5139" s="339" t="s">
        <v>2057</v>
      </c>
      <c r="H5139" s="340">
        <v>14</v>
      </c>
    </row>
    <row r="5140" spans="6:8" x14ac:dyDescent="0.25">
      <c r="F5140" s="338">
        <v>34538425</v>
      </c>
      <c r="G5140" s="339" t="s">
        <v>2058</v>
      </c>
      <c r="H5140" s="340">
        <v>14</v>
      </c>
    </row>
    <row r="5141" spans="6:8" x14ac:dyDescent="0.25">
      <c r="F5141" s="338">
        <v>25311423</v>
      </c>
      <c r="G5141" s="339" t="s">
        <v>2067</v>
      </c>
      <c r="H5141" s="340">
        <v>14</v>
      </c>
    </row>
    <row r="5142" spans="6:8" x14ac:dyDescent="0.25">
      <c r="F5142" s="338">
        <v>1124314081</v>
      </c>
      <c r="G5142" s="339" t="s">
        <v>2068</v>
      </c>
      <c r="H5142" s="340" t="s">
        <v>31</v>
      </c>
    </row>
    <row r="5143" spans="6:8" x14ac:dyDescent="0.25">
      <c r="F5143" s="338">
        <v>27450911</v>
      </c>
      <c r="G5143" s="339" t="s">
        <v>2060</v>
      </c>
      <c r="H5143" s="340">
        <v>14</v>
      </c>
    </row>
    <row r="5144" spans="6:8" x14ac:dyDescent="0.25">
      <c r="F5144" s="338">
        <v>1058964296</v>
      </c>
      <c r="G5144" s="339" t="s">
        <v>2059</v>
      </c>
      <c r="H5144" s="340" t="s">
        <v>31</v>
      </c>
    </row>
    <row r="5145" spans="6:8" x14ac:dyDescent="0.25">
      <c r="F5145" s="338">
        <v>34672022</v>
      </c>
      <c r="G5145" s="339" t="s">
        <v>2062</v>
      </c>
      <c r="H5145" s="340">
        <v>14</v>
      </c>
    </row>
    <row r="5146" spans="6:8" x14ac:dyDescent="0.25">
      <c r="F5146" s="338">
        <v>76334460</v>
      </c>
      <c r="G5146" s="339" t="s">
        <v>2063</v>
      </c>
      <c r="H5146" s="340" t="s">
        <v>39</v>
      </c>
    </row>
    <row r="5147" spans="6:8" x14ac:dyDescent="0.25">
      <c r="F5147" s="338">
        <v>48607902</v>
      </c>
      <c r="G5147" s="339" t="s">
        <v>2065</v>
      </c>
      <c r="H5147" s="340" t="s">
        <v>39</v>
      </c>
    </row>
    <row r="5148" spans="6:8" x14ac:dyDescent="0.25">
      <c r="F5148" s="338">
        <v>25313223</v>
      </c>
      <c r="G5148" s="339" t="s">
        <v>2066</v>
      </c>
      <c r="H5148" s="340" t="s">
        <v>39</v>
      </c>
    </row>
    <row r="5149" spans="6:8" x14ac:dyDescent="0.25">
      <c r="F5149" s="338">
        <v>76223588</v>
      </c>
      <c r="G5149" s="339" t="s">
        <v>2064</v>
      </c>
      <c r="H5149" s="340" t="s">
        <v>39</v>
      </c>
    </row>
    <row r="5150" spans="6:8" x14ac:dyDescent="0.25">
      <c r="F5150" s="338">
        <v>34558699</v>
      </c>
      <c r="G5150" s="339" t="s">
        <v>2061</v>
      </c>
      <c r="H5150" s="340" t="s">
        <v>39</v>
      </c>
    </row>
    <row r="5151" spans="6:8" x14ac:dyDescent="0.25">
      <c r="F5151" s="338">
        <v>76317438</v>
      </c>
      <c r="G5151" s="339" t="s">
        <v>1996</v>
      </c>
      <c r="H5151" s="340" t="s">
        <v>31</v>
      </c>
    </row>
    <row r="5152" spans="6:8" x14ac:dyDescent="0.25">
      <c r="F5152" s="338">
        <v>76334310</v>
      </c>
      <c r="G5152" s="339" t="s">
        <v>2055</v>
      </c>
      <c r="H5152" s="340" t="s">
        <v>31</v>
      </c>
    </row>
    <row r="5153" spans="6:8" x14ac:dyDescent="0.25">
      <c r="F5153" s="338">
        <v>34637601</v>
      </c>
      <c r="G5153" s="339" t="s">
        <v>2054</v>
      </c>
      <c r="H5153" s="340">
        <v>14</v>
      </c>
    </row>
    <row r="5154" spans="6:8" x14ac:dyDescent="0.25">
      <c r="F5154" s="338">
        <v>34638664</v>
      </c>
      <c r="G5154" s="339" t="s">
        <v>2052</v>
      </c>
      <c r="H5154" s="340" t="s">
        <v>20</v>
      </c>
    </row>
    <row r="5155" spans="6:8" x14ac:dyDescent="0.25">
      <c r="F5155" s="338">
        <v>48609353</v>
      </c>
      <c r="G5155" s="339" t="s">
        <v>2050</v>
      </c>
      <c r="H5155" s="340">
        <v>14</v>
      </c>
    </row>
    <row r="5156" spans="6:8" x14ac:dyDescent="0.25">
      <c r="F5156" s="338">
        <v>76334330</v>
      </c>
      <c r="G5156" s="339" t="s">
        <v>2051</v>
      </c>
      <c r="H5156" s="340">
        <v>12</v>
      </c>
    </row>
    <row r="5157" spans="6:8" x14ac:dyDescent="0.25">
      <c r="F5157" s="338">
        <v>25321909</v>
      </c>
      <c r="G5157" s="339" t="s">
        <v>789</v>
      </c>
      <c r="H5157" s="340" t="s">
        <v>87</v>
      </c>
    </row>
    <row r="5158" spans="6:8" x14ac:dyDescent="0.25">
      <c r="F5158" s="338">
        <v>27281380</v>
      </c>
      <c r="G5158" s="339" t="s">
        <v>788</v>
      </c>
      <c r="H5158" s="340" t="s">
        <v>85</v>
      </c>
    </row>
    <row r="5159" spans="6:8" x14ac:dyDescent="0.25">
      <c r="F5159" s="338">
        <v>34375053</v>
      </c>
      <c r="G5159" s="339" t="s">
        <v>786</v>
      </c>
      <c r="H5159" s="340">
        <v>14</v>
      </c>
    </row>
    <row r="5160" spans="6:8" x14ac:dyDescent="0.25">
      <c r="F5160" s="338">
        <v>27275144</v>
      </c>
      <c r="G5160" s="339" t="s">
        <v>787</v>
      </c>
      <c r="H5160" s="340">
        <v>14</v>
      </c>
    </row>
    <row r="5161" spans="6:8" x14ac:dyDescent="0.25">
      <c r="F5161" s="338">
        <v>34639431</v>
      </c>
      <c r="G5161" s="339" t="s">
        <v>785</v>
      </c>
      <c r="H5161" s="340" t="s">
        <v>89</v>
      </c>
    </row>
    <row r="5162" spans="6:8" x14ac:dyDescent="0.25">
      <c r="F5162" s="338">
        <v>25299892</v>
      </c>
      <c r="G5162" s="339" t="s">
        <v>2046</v>
      </c>
      <c r="H5162" s="340" t="s">
        <v>20</v>
      </c>
    </row>
    <row r="5163" spans="6:8" x14ac:dyDescent="0.25">
      <c r="F5163" s="338">
        <v>76293450</v>
      </c>
      <c r="G5163" s="339" t="s">
        <v>2049</v>
      </c>
      <c r="H5163" s="340" t="s">
        <v>20</v>
      </c>
    </row>
    <row r="5164" spans="6:8" x14ac:dyDescent="0.25">
      <c r="F5164" s="338">
        <v>4629633</v>
      </c>
      <c r="G5164" s="339" t="s">
        <v>2048</v>
      </c>
      <c r="H5164" s="340">
        <v>13</v>
      </c>
    </row>
    <row r="5165" spans="6:8" x14ac:dyDescent="0.25">
      <c r="F5165" s="338">
        <v>4629634</v>
      </c>
      <c r="G5165" s="339" t="s">
        <v>2047</v>
      </c>
      <c r="H5165" s="340">
        <v>14</v>
      </c>
    </row>
    <row r="5166" spans="6:8" x14ac:dyDescent="0.25">
      <c r="F5166" s="338">
        <v>25309843</v>
      </c>
      <c r="G5166" s="339" t="s">
        <v>2045</v>
      </c>
      <c r="H5166" s="340">
        <v>14</v>
      </c>
    </row>
    <row r="5167" spans="6:8" x14ac:dyDescent="0.25">
      <c r="F5167" s="338">
        <v>25452898</v>
      </c>
      <c r="G5167" s="339" t="s">
        <v>2044</v>
      </c>
      <c r="H5167" s="340">
        <v>7</v>
      </c>
    </row>
    <row r="5168" spans="6:8" x14ac:dyDescent="0.25">
      <c r="F5168" s="338">
        <v>25295445</v>
      </c>
      <c r="G5168" s="339" t="s">
        <v>2043</v>
      </c>
      <c r="H5168" s="340">
        <v>13</v>
      </c>
    </row>
    <row r="5169" spans="6:8" x14ac:dyDescent="0.25">
      <c r="F5169" s="338">
        <v>25295470</v>
      </c>
      <c r="G5169" s="339" t="s">
        <v>2040</v>
      </c>
      <c r="H5169" s="340">
        <v>14</v>
      </c>
    </row>
    <row r="5170" spans="6:8" x14ac:dyDescent="0.25">
      <c r="F5170" s="338">
        <v>76314433</v>
      </c>
      <c r="G5170" s="339" t="s">
        <v>2041</v>
      </c>
      <c r="H5170" s="340" t="s">
        <v>31</v>
      </c>
    </row>
    <row r="5171" spans="6:8" x14ac:dyDescent="0.25">
      <c r="F5171" s="338">
        <v>34639690</v>
      </c>
      <c r="G5171" s="339" t="s">
        <v>2042</v>
      </c>
      <c r="H5171" s="340" t="s">
        <v>26</v>
      </c>
    </row>
    <row r="5172" spans="6:8" x14ac:dyDescent="0.25">
      <c r="F5172" s="338">
        <v>25310880</v>
      </c>
      <c r="G5172" s="339" t="s">
        <v>2039</v>
      </c>
      <c r="H5172" s="340">
        <v>14</v>
      </c>
    </row>
    <row r="5173" spans="6:8" x14ac:dyDescent="0.25">
      <c r="F5173" s="338">
        <v>25310877</v>
      </c>
      <c r="G5173" s="339" t="s">
        <v>2037</v>
      </c>
      <c r="H5173" s="340">
        <v>14</v>
      </c>
    </row>
    <row r="5174" spans="6:8" x14ac:dyDescent="0.25">
      <c r="F5174" s="338">
        <v>25311252</v>
      </c>
      <c r="G5174" s="339" t="s">
        <v>2038</v>
      </c>
      <c r="H5174" s="340">
        <v>14</v>
      </c>
    </row>
    <row r="5175" spans="6:8" x14ac:dyDescent="0.25">
      <c r="F5175" s="338">
        <v>76334088</v>
      </c>
      <c r="G5175" s="339" t="s">
        <v>2036</v>
      </c>
      <c r="H5175" s="340">
        <v>14</v>
      </c>
    </row>
    <row r="5176" spans="6:8" x14ac:dyDescent="0.25">
      <c r="F5176" s="338">
        <v>25311177</v>
      </c>
      <c r="G5176" s="339" t="s">
        <v>2035</v>
      </c>
      <c r="H5176" s="340">
        <v>14</v>
      </c>
    </row>
    <row r="5177" spans="6:8" x14ac:dyDescent="0.25">
      <c r="F5177" s="338">
        <v>25309872</v>
      </c>
      <c r="G5177" s="339" t="s">
        <v>2034</v>
      </c>
      <c r="H5177" s="340">
        <v>13</v>
      </c>
    </row>
    <row r="5178" spans="6:8" x14ac:dyDescent="0.25">
      <c r="F5178" s="338">
        <v>25311328</v>
      </c>
      <c r="G5178" s="339" t="s">
        <v>2031</v>
      </c>
      <c r="H5178" s="340">
        <v>14</v>
      </c>
    </row>
    <row r="5179" spans="6:8" x14ac:dyDescent="0.25">
      <c r="F5179" s="338">
        <v>4627352</v>
      </c>
      <c r="G5179" s="339" t="s">
        <v>2029</v>
      </c>
      <c r="H5179" s="340">
        <v>14</v>
      </c>
    </row>
    <row r="5180" spans="6:8" x14ac:dyDescent="0.25">
      <c r="F5180" s="338">
        <v>10340272</v>
      </c>
      <c r="G5180" s="339" t="s">
        <v>2030</v>
      </c>
      <c r="H5180" s="340">
        <v>14</v>
      </c>
    </row>
    <row r="5181" spans="6:8" x14ac:dyDescent="0.25">
      <c r="F5181" s="338">
        <v>4627265</v>
      </c>
      <c r="G5181" s="339" t="s">
        <v>2032</v>
      </c>
      <c r="H5181" s="340">
        <v>14</v>
      </c>
    </row>
    <row r="5182" spans="6:8" x14ac:dyDescent="0.25">
      <c r="F5182" s="338">
        <v>76333574</v>
      </c>
      <c r="G5182" s="339" t="s">
        <v>2033</v>
      </c>
      <c r="H5182" s="340">
        <v>6</v>
      </c>
    </row>
    <row r="5183" spans="6:8" x14ac:dyDescent="0.25">
      <c r="F5183" s="338">
        <v>25311761</v>
      </c>
      <c r="G5183" s="339" t="s">
        <v>2028</v>
      </c>
      <c r="H5183" s="340" t="s">
        <v>23</v>
      </c>
    </row>
    <row r="5184" spans="6:8" x14ac:dyDescent="0.25">
      <c r="F5184" s="338">
        <v>34637558</v>
      </c>
      <c r="G5184" s="339" t="s">
        <v>2027</v>
      </c>
      <c r="H5184" s="340" t="s">
        <v>23</v>
      </c>
    </row>
    <row r="5185" spans="6:8" x14ac:dyDescent="0.25">
      <c r="F5185" s="338">
        <v>76334253</v>
      </c>
      <c r="G5185" s="339" t="s">
        <v>2026</v>
      </c>
      <c r="H5185" s="340">
        <v>14</v>
      </c>
    </row>
    <row r="5186" spans="6:8" x14ac:dyDescent="0.25">
      <c r="F5186" s="338">
        <v>25311066</v>
      </c>
      <c r="G5186" s="339" t="s">
        <v>2025</v>
      </c>
      <c r="H5186" s="340">
        <v>14</v>
      </c>
    </row>
    <row r="5187" spans="6:8" x14ac:dyDescent="0.25">
      <c r="F5187" s="338">
        <v>25311707</v>
      </c>
      <c r="G5187" s="339" t="s">
        <v>2024</v>
      </c>
      <c r="H5187" s="340">
        <v>14</v>
      </c>
    </row>
    <row r="5188" spans="6:8" x14ac:dyDescent="0.25">
      <c r="F5188" s="338">
        <v>76334493</v>
      </c>
      <c r="G5188" s="339" t="s">
        <v>2023</v>
      </c>
      <c r="H5188" s="340" t="s">
        <v>39</v>
      </c>
    </row>
    <row r="5189" spans="6:8" x14ac:dyDescent="0.25">
      <c r="F5189" s="338">
        <v>4627474</v>
      </c>
      <c r="G5189" s="339" t="s">
        <v>2022</v>
      </c>
      <c r="H5189" s="340">
        <v>14</v>
      </c>
    </row>
    <row r="5190" spans="6:8" x14ac:dyDescent="0.25">
      <c r="F5190" s="338">
        <v>1058964869</v>
      </c>
      <c r="G5190" s="339" t="s">
        <v>2021</v>
      </c>
      <c r="H5190" s="340" t="s">
        <v>39</v>
      </c>
    </row>
    <row r="5191" spans="6:8" x14ac:dyDescent="0.25">
      <c r="F5191" s="338">
        <v>25310578</v>
      </c>
      <c r="G5191" s="339" t="s">
        <v>2020</v>
      </c>
      <c r="H5191" s="340">
        <v>13</v>
      </c>
    </row>
    <row r="5192" spans="6:8" x14ac:dyDescent="0.25">
      <c r="F5192" s="338">
        <v>10340106</v>
      </c>
      <c r="G5192" s="339" t="s">
        <v>2017</v>
      </c>
      <c r="H5192" s="340">
        <v>14</v>
      </c>
    </row>
    <row r="5193" spans="6:8" x14ac:dyDescent="0.25">
      <c r="F5193" s="338">
        <v>4627592</v>
      </c>
      <c r="G5193" s="339" t="s">
        <v>2016</v>
      </c>
      <c r="H5193" s="340">
        <v>14</v>
      </c>
    </row>
    <row r="5194" spans="6:8" x14ac:dyDescent="0.25">
      <c r="F5194" s="338">
        <v>25309901</v>
      </c>
      <c r="G5194" s="339" t="s">
        <v>2018</v>
      </c>
      <c r="H5194" s="340">
        <v>14</v>
      </c>
    </row>
    <row r="5195" spans="6:8" x14ac:dyDescent="0.25">
      <c r="F5195" s="338">
        <v>25310054</v>
      </c>
      <c r="G5195" s="339" t="s">
        <v>2019</v>
      </c>
      <c r="H5195" s="340">
        <v>14</v>
      </c>
    </row>
    <row r="5196" spans="6:8" x14ac:dyDescent="0.25">
      <c r="F5196" s="338">
        <v>1088971804</v>
      </c>
      <c r="G5196" s="339" t="s">
        <v>2015</v>
      </c>
      <c r="H5196" s="340" t="s">
        <v>39</v>
      </c>
    </row>
    <row r="5197" spans="6:8" x14ac:dyDescent="0.25">
      <c r="F5197" s="338">
        <v>87247151</v>
      </c>
      <c r="G5197" s="339" t="s">
        <v>2014</v>
      </c>
      <c r="H5197" s="340" t="s">
        <v>39</v>
      </c>
    </row>
    <row r="5198" spans="6:8" x14ac:dyDescent="0.25">
      <c r="F5198" s="338">
        <v>34638073</v>
      </c>
      <c r="G5198" s="339" t="s">
        <v>2013</v>
      </c>
      <c r="H5198" s="340" t="s">
        <v>94</v>
      </c>
    </row>
    <row r="5199" spans="6:8" x14ac:dyDescent="0.25">
      <c r="F5199" s="338">
        <v>87247602</v>
      </c>
      <c r="G5199" s="339" t="s">
        <v>2010</v>
      </c>
      <c r="H5199" s="340" t="s">
        <v>39</v>
      </c>
    </row>
    <row r="5200" spans="6:8" x14ac:dyDescent="0.25">
      <c r="F5200" s="338">
        <v>76218911</v>
      </c>
      <c r="G5200" s="339" t="s">
        <v>2011</v>
      </c>
      <c r="H5200" s="340" t="s">
        <v>31</v>
      </c>
    </row>
    <row r="5201" spans="6:8" x14ac:dyDescent="0.25">
      <c r="F5201" s="338">
        <v>1088972712</v>
      </c>
      <c r="G5201" s="339" t="s">
        <v>2012</v>
      </c>
      <c r="H5201" s="340" t="s">
        <v>39</v>
      </c>
    </row>
    <row r="5202" spans="6:8" x14ac:dyDescent="0.25">
      <c r="F5202" s="338">
        <v>25311459</v>
      </c>
      <c r="G5202" s="339" t="s">
        <v>2008</v>
      </c>
      <c r="H5202" s="340">
        <v>14</v>
      </c>
    </row>
    <row r="5203" spans="6:8" x14ac:dyDescent="0.25">
      <c r="F5203" s="338">
        <v>87246594</v>
      </c>
      <c r="G5203" s="339" t="s">
        <v>2009</v>
      </c>
      <c r="H5203" s="340">
        <v>14</v>
      </c>
    </row>
    <row r="5204" spans="6:8" x14ac:dyDescent="0.25">
      <c r="F5204" s="338">
        <v>25310674</v>
      </c>
      <c r="G5204" s="339" t="s">
        <v>2003</v>
      </c>
      <c r="H5204" s="340">
        <v>8</v>
      </c>
    </row>
    <row r="5205" spans="6:8" x14ac:dyDescent="0.25">
      <c r="F5205" s="338">
        <v>34639722</v>
      </c>
      <c r="G5205" s="339" t="s">
        <v>2007</v>
      </c>
      <c r="H5205" s="340" t="s">
        <v>20</v>
      </c>
    </row>
    <row r="5206" spans="6:8" x14ac:dyDescent="0.25">
      <c r="F5206" s="338">
        <v>25312628</v>
      </c>
      <c r="G5206" s="339" t="s">
        <v>2004</v>
      </c>
      <c r="H5206" s="340" t="s">
        <v>31</v>
      </c>
    </row>
    <row r="5207" spans="6:8" x14ac:dyDescent="0.25">
      <c r="F5207" s="338">
        <v>25311300</v>
      </c>
      <c r="G5207" s="339" t="s">
        <v>2005</v>
      </c>
      <c r="H5207" s="340">
        <v>14</v>
      </c>
    </row>
    <row r="5208" spans="6:8" x14ac:dyDescent="0.25">
      <c r="F5208" s="338">
        <v>4627657</v>
      </c>
      <c r="G5208" s="339" t="s">
        <v>2001</v>
      </c>
      <c r="H5208" s="340">
        <v>14</v>
      </c>
    </row>
    <row r="5209" spans="6:8" x14ac:dyDescent="0.25">
      <c r="F5209" s="338">
        <v>34345294</v>
      </c>
      <c r="G5209" s="339" t="s">
        <v>2002</v>
      </c>
      <c r="H5209" s="340">
        <v>14</v>
      </c>
    </row>
    <row r="5210" spans="6:8" x14ac:dyDescent="0.25">
      <c r="F5210" s="338">
        <v>25599780</v>
      </c>
      <c r="G5210" s="339" t="s">
        <v>2000</v>
      </c>
      <c r="H5210" s="340" t="s">
        <v>31</v>
      </c>
    </row>
    <row r="5211" spans="6:8" x14ac:dyDescent="0.25">
      <c r="F5211" s="338">
        <v>5340719</v>
      </c>
      <c r="G5211" s="339" t="s">
        <v>1999</v>
      </c>
      <c r="H5211" s="340" t="s">
        <v>39</v>
      </c>
    </row>
    <row r="5212" spans="6:8" x14ac:dyDescent="0.25">
      <c r="F5212" s="338">
        <v>76326091</v>
      </c>
      <c r="G5212" s="339" t="s">
        <v>1998</v>
      </c>
      <c r="H5212" s="340" t="s">
        <v>40</v>
      </c>
    </row>
    <row r="5213" spans="6:8" x14ac:dyDescent="0.25">
      <c r="F5213" s="338">
        <v>1058973696</v>
      </c>
      <c r="G5213" s="339" t="s">
        <v>2053</v>
      </c>
      <c r="H5213" s="340" t="s">
        <v>39</v>
      </c>
    </row>
    <row r="5214" spans="6:8" x14ac:dyDescent="0.25">
      <c r="F5214" s="338">
        <v>1058966287</v>
      </c>
      <c r="G5214" s="339" t="s">
        <v>6676</v>
      </c>
      <c r="H5214" s="340" t="s">
        <v>20</v>
      </c>
    </row>
    <row r="5215" spans="6:8" x14ac:dyDescent="0.25">
      <c r="F5215" s="338">
        <v>25311024</v>
      </c>
      <c r="G5215" s="339" t="s">
        <v>1995</v>
      </c>
      <c r="H5215" s="340">
        <v>14</v>
      </c>
    </row>
    <row r="5216" spans="6:8" x14ac:dyDescent="0.25">
      <c r="F5216" s="338">
        <v>4627594</v>
      </c>
      <c r="G5216" s="339" t="s">
        <v>1994</v>
      </c>
      <c r="H5216" s="340">
        <v>14</v>
      </c>
    </row>
    <row r="5217" spans="6:8" x14ac:dyDescent="0.25">
      <c r="F5217" s="338">
        <v>25311004</v>
      </c>
      <c r="G5217" s="339" t="s">
        <v>1993</v>
      </c>
      <c r="H5217" s="340">
        <v>14</v>
      </c>
    </row>
    <row r="5218" spans="6:8" x14ac:dyDescent="0.25">
      <c r="F5218" s="338">
        <v>27150275</v>
      </c>
      <c r="G5218" s="339" t="s">
        <v>1824</v>
      </c>
      <c r="H5218" s="340" t="s">
        <v>94</v>
      </c>
    </row>
    <row r="5219" spans="6:8" x14ac:dyDescent="0.25">
      <c r="F5219" s="338">
        <v>25311627</v>
      </c>
      <c r="G5219" s="339" t="s">
        <v>1992</v>
      </c>
      <c r="H5219" s="340">
        <v>14</v>
      </c>
    </row>
    <row r="5220" spans="6:8" x14ac:dyDescent="0.25">
      <c r="F5220" s="338">
        <v>25311374</v>
      </c>
      <c r="G5220" s="339" t="s">
        <v>1991</v>
      </c>
      <c r="H5220" s="340">
        <v>14</v>
      </c>
    </row>
    <row r="5221" spans="6:8" x14ac:dyDescent="0.25">
      <c r="F5221" s="338">
        <v>76334984</v>
      </c>
      <c r="G5221" s="339" t="s">
        <v>1990</v>
      </c>
      <c r="H5221" s="340" t="s">
        <v>20</v>
      </c>
    </row>
    <row r="5222" spans="6:8" x14ac:dyDescent="0.25">
      <c r="F5222" s="338">
        <v>25310853</v>
      </c>
      <c r="G5222" s="339" t="s">
        <v>2077</v>
      </c>
      <c r="H5222" s="340">
        <v>14</v>
      </c>
    </row>
    <row r="5223" spans="6:8" x14ac:dyDescent="0.25">
      <c r="F5223" s="338">
        <v>25311305</v>
      </c>
      <c r="G5223" s="339" t="s">
        <v>1986</v>
      </c>
      <c r="H5223" s="340">
        <v>14</v>
      </c>
    </row>
    <row r="5224" spans="6:8" x14ac:dyDescent="0.25">
      <c r="F5224" s="338">
        <v>25310938</v>
      </c>
      <c r="G5224" s="339" t="s">
        <v>1985</v>
      </c>
      <c r="H5224" s="340">
        <v>14</v>
      </c>
    </row>
    <row r="5225" spans="6:8" x14ac:dyDescent="0.25">
      <c r="F5225" s="338">
        <v>4627611</v>
      </c>
      <c r="G5225" s="339" t="s">
        <v>1989</v>
      </c>
      <c r="H5225" s="340">
        <v>14</v>
      </c>
    </row>
    <row r="5226" spans="6:8" x14ac:dyDescent="0.25">
      <c r="F5226" s="338">
        <v>30725096</v>
      </c>
      <c r="G5226" s="339" t="s">
        <v>1988</v>
      </c>
      <c r="H5226" s="340">
        <v>14</v>
      </c>
    </row>
    <row r="5227" spans="6:8" x14ac:dyDescent="0.25">
      <c r="F5227" s="338">
        <v>4626375</v>
      </c>
      <c r="G5227" s="339" t="s">
        <v>1987</v>
      </c>
      <c r="H5227" s="340">
        <v>8</v>
      </c>
    </row>
    <row r="5228" spans="6:8" x14ac:dyDescent="0.25">
      <c r="F5228" s="338">
        <v>34525233</v>
      </c>
      <c r="G5228" s="339" t="s">
        <v>784</v>
      </c>
      <c r="H5228" s="340">
        <v>14</v>
      </c>
    </row>
    <row r="5229" spans="6:8" x14ac:dyDescent="0.25">
      <c r="F5229" s="338">
        <v>25321904</v>
      </c>
      <c r="G5229" s="339" t="s">
        <v>783</v>
      </c>
      <c r="H5229" s="340">
        <v>6</v>
      </c>
    </row>
    <row r="5230" spans="6:8" x14ac:dyDescent="0.25">
      <c r="F5230" s="338">
        <v>25310593</v>
      </c>
      <c r="G5230" s="339" t="s">
        <v>782</v>
      </c>
      <c r="H5230" s="340">
        <v>14</v>
      </c>
    </row>
    <row r="5231" spans="6:8" x14ac:dyDescent="0.25">
      <c r="F5231" s="338">
        <v>76334121</v>
      </c>
      <c r="G5231" s="339" t="s">
        <v>781</v>
      </c>
      <c r="H5231" s="340" t="s">
        <v>85</v>
      </c>
    </row>
    <row r="5232" spans="6:8" x14ac:dyDescent="0.25">
      <c r="F5232" s="338">
        <v>76306562</v>
      </c>
      <c r="G5232" s="339" t="s">
        <v>779</v>
      </c>
      <c r="H5232" s="340">
        <v>11</v>
      </c>
    </row>
    <row r="5233" spans="6:8" x14ac:dyDescent="0.25">
      <c r="F5233" s="338">
        <v>25637717</v>
      </c>
      <c r="G5233" s="339" t="s">
        <v>780</v>
      </c>
      <c r="H5233" s="340" t="s">
        <v>39</v>
      </c>
    </row>
    <row r="5234" spans="6:8" x14ac:dyDescent="0.25">
      <c r="F5234" s="338">
        <v>25311808</v>
      </c>
      <c r="G5234" s="339" t="s">
        <v>778</v>
      </c>
      <c r="H5234" s="340">
        <v>11</v>
      </c>
    </row>
    <row r="5235" spans="6:8" x14ac:dyDescent="0.25">
      <c r="F5235" s="338">
        <v>27453903</v>
      </c>
      <c r="G5235" s="339" t="s">
        <v>13706</v>
      </c>
      <c r="H5235" s="340" t="s">
        <v>31</v>
      </c>
    </row>
    <row r="5236" spans="6:8" x14ac:dyDescent="0.25">
      <c r="F5236" s="338">
        <v>25310952</v>
      </c>
      <c r="G5236" s="339" t="s">
        <v>1983</v>
      </c>
      <c r="H5236" s="340">
        <v>12</v>
      </c>
    </row>
    <row r="5237" spans="6:8" x14ac:dyDescent="0.25">
      <c r="F5237" s="338">
        <v>4632576</v>
      </c>
      <c r="G5237" s="339" t="s">
        <v>1982</v>
      </c>
      <c r="H5237" s="340">
        <v>13</v>
      </c>
    </row>
    <row r="5238" spans="6:8" x14ac:dyDescent="0.25">
      <c r="F5238" s="338">
        <v>4613309</v>
      </c>
      <c r="G5238" s="339" t="s">
        <v>1979</v>
      </c>
      <c r="H5238" s="340" t="s">
        <v>39</v>
      </c>
    </row>
    <row r="5239" spans="6:8" x14ac:dyDescent="0.25">
      <c r="F5239" s="338">
        <v>25313410</v>
      </c>
      <c r="G5239" s="339" t="s">
        <v>1980</v>
      </c>
      <c r="H5239" s="340" t="s">
        <v>20</v>
      </c>
    </row>
    <row r="5240" spans="6:8" x14ac:dyDescent="0.25">
      <c r="F5240" s="338">
        <v>25310694</v>
      </c>
      <c r="G5240" s="339" t="s">
        <v>1964</v>
      </c>
      <c r="H5240" s="340">
        <v>14</v>
      </c>
    </row>
    <row r="5241" spans="6:8" x14ac:dyDescent="0.25">
      <c r="F5241" s="338">
        <v>4626101</v>
      </c>
      <c r="G5241" s="339" t="s">
        <v>1967</v>
      </c>
      <c r="H5241" s="340">
        <v>14</v>
      </c>
    </row>
    <row r="5242" spans="6:8" x14ac:dyDescent="0.25">
      <c r="F5242" s="338">
        <v>25311585</v>
      </c>
      <c r="G5242" s="339" t="s">
        <v>1975</v>
      </c>
      <c r="H5242" s="340">
        <v>14</v>
      </c>
    </row>
    <row r="5243" spans="6:8" x14ac:dyDescent="0.25">
      <c r="F5243" s="338">
        <v>25311610</v>
      </c>
      <c r="G5243" s="339" t="s">
        <v>1976</v>
      </c>
      <c r="H5243" s="340">
        <v>12</v>
      </c>
    </row>
    <row r="5244" spans="6:8" x14ac:dyDescent="0.25">
      <c r="F5244" s="338">
        <v>25310934</v>
      </c>
      <c r="G5244" s="339" t="s">
        <v>1970</v>
      </c>
      <c r="H5244" s="340">
        <v>14</v>
      </c>
    </row>
    <row r="5245" spans="6:8" x14ac:dyDescent="0.25">
      <c r="F5245" s="338">
        <v>25310945</v>
      </c>
      <c r="G5245" s="339" t="s">
        <v>1971</v>
      </c>
      <c r="H5245" s="340">
        <v>14</v>
      </c>
    </row>
    <row r="5246" spans="6:8" x14ac:dyDescent="0.25">
      <c r="F5246" s="338">
        <v>25311009</v>
      </c>
      <c r="G5246" s="339" t="s">
        <v>1972</v>
      </c>
      <c r="H5246" s="340">
        <v>14</v>
      </c>
    </row>
    <row r="5247" spans="6:8" x14ac:dyDescent="0.25">
      <c r="F5247" s="338">
        <v>25314142</v>
      </c>
      <c r="G5247" s="339" t="s">
        <v>1969</v>
      </c>
      <c r="H5247" s="340">
        <v>13</v>
      </c>
    </row>
    <row r="5248" spans="6:8" x14ac:dyDescent="0.25">
      <c r="F5248" s="338">
        <v>25311035</v>
      </c>
      <c r="G5248" s="339" t="s">
        <v>1973</v>
      </c>
      <c r="H5248" s="340">
        <v>14</v>
      </c>
    </row>
    <row r="5249" spans="6:8" x14ac:dyDescent="0.25">
      <c r="F5249" s="338">
        <v>25311168</v>
      </c>
      <c r="G5249" s="339" t="s">
        <v>1974</v>
      </c>
      <c r="H5249" s="340">
        <v>14</v>
      </c>
    </row>
    <row r="5250" spans="6:8" x14ac:dyDescent="0.25">
      <c r="F5250" s="338">
        <v>25309780</v>
      </c>
      <c r="G5250" s="339" t="s">
        <v>1966</v>
      </c>
      <c r="H5250" s="340">
        <v>14</v>
      </c>
    </row>
    <row r="5251" spans="6:8" x14ac:dyDescent="0.25">
      <c r="F5251" s="338">
        <v>76333759</v>
      </c>
      <c r="G5251" s="339" t="s">
        <v>1968</v>
      </c>
      <c r="H5251" s="340">
        <v>14</v>
      </c>
    </row>
    <row r="5252" spans="6:8" x14ac:dyDescent="0.25">
      <c r="F5252" s="338">
        <v>34638171</v>
      </c>
      <c r="G5252" s="339" t="s">
        <v>1977</v>
      </c>
      <c r="H5252" s="340" t="s">
        <v>20</v>
      </c>
    </row>
    <row r="5253" spans="6:8" x14ac:dyDescent="0.25">
      <c r="F5253" s="338">
        <v>76336144</v>
      </c>
      <c r="G5253" s="339" t="s">
        <v>334</v>
      </c>
      <c r="H5253" s="340" t="s">
        <v>31</v>
      </c>
    </row>
    <row r="5254" spans="6:8" x14ac:dyDescent="0.25">
      <c r="F5254" s="338">
        <v>34341496</v>
      </c>
      <c r="G5254" s="339" t="s">
        <v>1984</v>
      </c>
      <c r="H5254" s="340" t="s">
        <v>40</v>
      </c>
    </row>
    <row r="5255" spans="6:8" x14ac:dyDescent="0.25">
      <c r="F5255" s="338">
        <v>25311611</v>
      </c>
      <c r="G5255" s="339" t="s">
        <v>1962</v>
      </c>
      <c r="H5255" s="340">
        <v>14</v>
      </c>
    </row>
    <row r="5256" spans="6:8" x14ac:dyDescent="0.25">
      <c r="F5256" s="338">
        <v>25309635</v>
      </c>
      <c r="G5256" s="339" t="s">
        <v>1959</v>
      </c>
      <c r="H5256" s="340">
        <v>14</v>
      </c>
    </row>
    <row r="5257" spans="6:8" x14ac:dyDescent="0.25">
      <c r="F5257" s="338">
        <v>25309652</v>
      </c>
      <c r="G5257" s="339" t="s">
        <v>1960</v>
      </c>
      <c r="H5257" s="340">
        <v>14</v>
      </c>
    </row>
    <row r="5258" spans="6:8" x14ac:dyDescent="0.25">
      <c r="F5258" s="338">
        <v>25637522</v>
      </c>
      <c r="G5258" s="339" t="s">
        <v>1961</v>
      </c>
      <c r="H5258" s="340">
        <v>14</v>
      </c>
    </row>
    <row r="5259" spans="6:8" x14ac:dyDescent="0.25">
      <c r="F5259" s="338">
        <v>25310212</v>
      </c>
      <c r="G5259" s="339" t="s">
        <v>1963</v>
      </c>
      <c r="H5259" s="340" t="s">
        <v>39</v>
      </c>
    </row>
    <row r="5260" spans="6:8" x14ac:dyDescent="0.25">
      <c r="F5260" s="338">
        <v>25309725</v>
      </c>
      <c r="G5260" s="339" t="s">
        <v>1956</v>
      </c>
      <c r="H5260" s="340">
        <v>14</v>
      </c>
    </row>
    <row r="5261" spans="6:8" x14ac:dyDescent="0.25">
      <c r="F5261" s="338">
        <v>76333742</v>
      </c>
      <c r="G5261" s="339" t="s">
        <v>1958</v>
      </c>
      <c r="H5261" s="340">
        <v>14</v>
      </c>
    </row>
    <row r="5262" spans="6:8" x14ac:dyDescent="0.25">
      <c r="F5262" s="338">
        <v>27275912</v>
      </c>
      <c r="G5262" s="339" t="s">
        <v>1954</v>
      </c>
      <c r="H5262" s="340">
        <v>14</v>
      </c>
    </row>
    <row r="5263" spans="6:8" x14ac:dyDescent="0.25">
      <c r="F5263" s="338">
        <v>27276512</v>
      </c>
      <c r="G5263" s="339" t="s">
        <v>1955</v>
      </c>
      <c r="H5263" s="340">
        <v>14</v>
      </c>
    </row>
    <row r="5264" spans="6:8" x14ac:dyDescent="0.25">
      <c r="F5264" s="338">
        <v>1061710018</v>
      </c>
      <c r="G5264" s="339" t="s">
        <v>13707</v>
      </c>
      <c r="H5264" s="340" t="s">
        <v>94</v>
      </c>
    </row>
    <row r="5265" spans="6:8" x14ac:dyDescent="0.25">
      <c r="F5265" s="338">
        <v>5217083</v>
      </c>
      <c r="G5265" s="339" t="s">
        <v>1951</v>
      </c>
      <c r="H5265" s="340">
        <v>1</v>
      </c>
    </row>
    <row r="5266" spans="6:8" x14ac:dyDescent="0.25">
      <c r="F5266" s="338">
        <v>1059355148</v>
      </c>
      <c r="G5266" s="339" t="s">
        <v>1953</v>
      </c>
      <c r="H5266" s="340" t="s">
        <v>39</v>
      </c>
    </row>
    <row r="5267" spans="6:8" x14ac:dyDescent="0.25">
      <c r="F5267" s="338">
        <v>34608990</v>
      </c>
      <c r="G5267" s="339" t="s">
        <v>13708</v>
      </c>
      <c r="H5267" s="340" t="s">
        <v>94</v>
      </c>
    </row>
    <row r="5268" spans="6:8" x14ac:dyDescent="0.25">
      <c r="F5268" s="338">
        <v>4612956</v>
      </c>
      <c r="G5268" s="339" t="s">
        <v>1884</v>
      </c>
      <c r="H5268" s="340" t="s">
        <v>31</v>
      </c>
    </row>
    <row r="5269" spans="6:8" x14ac:dyDescent="0.25">
      <c r="F5269" s="338">
        <v>25599861</v>
      </c>
      <c r="G5269" s="339" t="s">
        <v>13709</v>
      </c>
      <c r="H5269" s="340" t="s">
        <v>20</v>
      </c>
    </row>
    <row r="5270" spans="6:8" x14ac:dyDescent="0.25">
      <c r="F5270" s="338">
        <v>4739732</v>
      </c>
      <c r="G5270" s="339" t="s">
        <v>1947</v>
      </c>
      <c r="H5270" s="340">
        <v>14</v>
      </c>
    </row>
    <row r="5271" spans="6:8" x14ac:dyDescent="0.25">
      <c r="F5271" s="338">
        <v>25483545</v>
      </c>
      <c r="G5271" s="339" t="s">
        <v>3870</v>
      </c>
      <c r="H5271" s="340" t="s">
        <v>31</v>
      </c>
    </row>
    <row r="5272" spans="6:8" x14ac:dyDescent="0.25">
      <c r="F5272" s="338">
        <v>25605909</v>
      </c>
      <c r="G5272" s="339" t="s">
        <v>1946</v>
      </c>
      <c r="H5272" s="340">
        <v>14</v>
      </c>
    </row>
    <row r="5273" spans="6:8" x14ac:dyDescent="0.25">
      <c r="F5273" s="338">
        <v>25605918</v>
      </c>
      <c r="G5273" s="339" t="s">
        <v>1945</v>
      </c>
      <c r="H5273" s="340">
        <v>14</v>
      </c>
    </row>
    <row r="5274" spans="6:8" x14ac:dyDescent="0.25">
      <c r="F5274" s="338">
        <v>4743064</v>
      </c>
      <c r="G5274" s="339" t="s">
        <v>1941</v>
      </c>
      <c r="H5274" s="340" t="s">
        <v>39</v>
      </c>
    </row>
    <row r="5275" spans="6:8" x14ac:dyDescent="0.25">
      <c r="F5275" s="338">
        <v>48605550</v>
      </c>
      <c r="G5275" s="339" t="s">
        <v>1944</v>
      </c>
      <c r="H5275" s="340">
        <v>14</v>
      </c>
    </row>
    <row r="5276" spans="6:8" x14ac:dyDescent="0.25">
      <c r="F5276" s="338">
        <v>76296387</v>
      </c>
      <c r="G5276" s="339" t="s">
        <v>1943</v>
      </c>
      <c r="H5276" s="340">
        <v>14</v>
      </c>
    </row>
    <row r="5277" spans="6:8" x14ac:dyDescent="0.25">
      <c r="F5277" s="338">
        <v>4632369</v>
      </c>
      <c r="G5277" s="339" t="s">
        <v>1942</v>
      </c>
      <c r="H5277" s="340">
        <v>13</v>
      </c>
    </row>
    <row r="5278" spans="6:8" x14ac:dyDescent="0.25">
      <c r="F5278" s="338">
        <v>25588284</v>
      </c>
      <c r="G5278" s="339" t="s">
        <v>1939</v>
      </c>
      <c r="H5278" s="340" t="s">
        <v>20</v>
      </c>
    </row>
    <row r="5279" spans="6:8" x14ac:dyDescent="0.25">
      <c r="F5279" s="338">
        <v>25588937</v>
      </c>
      <c r="G5279" s="339" t="s">
        <v>1938</v>
      </c>
      <c r="H5279" s="340">
        <v>12</v>
      </c>
    </row>
    <row r="5280" spans="6:8" x14ac:dyDescent="0.25">
      <c r="F5280" s="338">
        <v>25596386</v>
      </c>
      <c r="G5280" s="339" t="s">
        <v>1937</v>
      </c>
      <c r="H5280" s="340">
        <v>10</v>
      </c>
    </row>
    <row r="5281" spans="6:8" x14ac:dyDescent="0.25">
      <c r="F5281" s="338">
        <v>31178906</v>
      </c>
      <c r="G5281" s="339" t="s">
        <v>1936</v>
      </c>
      <c r="H5281" s="340">
        <v>14</v>
      </c>
    </row>
    <row r="5282" spans="6:8" x14ac:dyDescent="0.25">
      <c r="F5282" s="338">
        <v>76263468</v>
      </c>
      <c r="G5282" s="339" t="s">
        <v>1934</v>
      </c>
      <c r="H5282" s="340">
        <v>14</v>
      </c>
    </row>
    <row r="5283" spans="6:8" x14ac:dyDescent="0.25">
      <c r="F5283" s="338">
        <v>48649870</v>
      </c>
      <c r="G5283" s="339" t="s">
        <v>1935</v>
      </c>
      <c r="H5283" s="340">
        <v>14</v>
      </c>
    </row>
    <row r="5284" spans="6:8" x14ac:dyDescent="0.25">
      <c r="F5284" s="338">
        <v>25594142</v>
      </c>
      <c r="G5284" s="339" t="s">
        <v>1933</v>
      </c>
      <c r="H5284" s="340" t="s">
        <v>39</v>
      </c>
    </row>
    <row r="5285" spans="6:8" x14ac:dyDescent="0.25">
      <c r="F5285" s="338">
        <v>48604984</v>
      </c>
      <c r="G5285" s="339" t="s">
        <v>1931</v>
      </c>
      <c r="H5285" s="340" t="s">
        <v>31</v>
      </c>
    </row>
    <row r="5286" spans="6:8" x14ac:dyDescent="0.25">
      <c r="F5286" s="338">
        <v>25276950</v>
      </c>
      <c r="G5286" s="339" t="s">
        <v>1930</v>
      </c>
      <c r="H5286" s="340" t="s">
        <v>31</v>
      </c>
    </row>
    <row r="5287" spans="6:8" x14ac:dyDescent="0.25">
      <c r="F5287" s="338">
        <v>1060987213</v>
      </c>
      <c r="G5287" s="339" t="s">
        <v>1929</v>
      </c>
      <c r="H5287" s="340" t="s">
        <v>20</v>
      </c>
    </row>
    <row r="5288" spans="6:8" x14ac:dyDescent="0.25">
      <c r="F5288" s="338">
        <v>1060987744</v>
      </c>
      <c r="G5288" s="339" t="s">
        <v>1910</v>
      </c>
      <c r="H5288" s="340" t="s">
        <v>39</v>
      </c>
    </row>
    <row r="5289" spans="6:8" x14ac:dyDescent="0.25">
      <c r="F5289" s="338">
        <v>34638514</v>
      </c>
      <c r="G5289" s="339" t="s">
        <v>1926</v>
      </c>
      <c r="H5289" s="340" t="s">
        <v>39</v>
      </c>
    </row>
    <row r="5290" spans="6:8" x14ac:dyDescent="0.25">
      <c r="F5290" s="338">
        <v>34529910</v>
      </c>
      <c r="G5290" s="339" t="s">
        <v>1927</v>
      </c>
      <c r="H5290" s="340" t="s">
        <v>20</v>
      </c>
    </row>
    <row r="5291" spans="6:8" x14ac:dyDescent="0.25">
      <c r="F5291" s="338">
        <v>25597063</v>
      </c>
      <c r="G5291" s="339" t="s">
        <v>13710</v>
      </c>
      <c r="H5291" s="340" t="s">
        <v>31</v>
      </c>
    </row>
    <row r="5292" spans="6:8" x14ac:dyDescent="0.25">
      <c r="F5292" s="338">
        <v>98391939</v>
      </c>
      <c r="G5292" s="339" t="s">
        <v>1924</v>
      </c>
      <c r="H5292" s="340" t="s">
        <v>26</v>
      </c>
    </row>
    <row r="5293" spans="6:8" x14ac:dyDescent="0.25">
      <c r="F5293" s="338">
        <v>34639000</v>
      </c>
      <c r="G5293" s="339" t="s">
        <v>1923</v>
      </c>
      <c r="H5293" s="340" t="s">
        <v>31</v>
      </c>
    </row>
    <row r="5294" spans="6:8" x14ac:dyDescent="0.25">
      <c r="F5294" s="338">
        <v>26566544</v>
      </c>
      <c r="G5294" s="339" t="s">
        <v>1922</v>
      </c>
      <c r="H5294" s="340" t="s">
        <v>31</v>
      </c>
    </row>
    <row r="5295" spans="6:8" x14ac:dyDescent="0.25">
      <c r="F5295" s="338">
        <v>76285043</v>
      </c>
      <c r="G5295" s="339" t="s">
        <v>1950</v>
      </c>
      <c r="H5295" s="340" t="s">
        <v>31</v>
      </c>
    </row>
    <row r="5296" spans="6:8" x14ac:dyDescent="0.25">
      <c r="F5296" s="338">
        <v>25593631</v>
      </c>
      <c r="G5296" s="339" t="s">
        <v>1920</v>
      </c>
      <c r="H5296" s="340">
        <v>14</v>
      </c>
    </row>
    <row r="5297" spans="6:8" x14ac:dyDescent="0.25">
      <c r="F5297" s="338">
        <v>25592750</v>
      </c>
      <c r="G5297" s="339" t="s">
        <v>1916</v>
      </c>
      <c r="H5297" s="340">
        <v>14</v>
      </c>
    </row>
    <row r="5298" spans="6:8" x14ac:dyDescent="0.25">
      <c r="F5298" s="338">
        <v>76216394</v>
      </c>
      <c r="G5298" s="339" t="s">
        <v>1917</v>
      </c>
      <c r="H5298" s="340" t="s">
        <v>31</v>
      </c>
    </row>
    <row r="5299" spans="6:8" x14ac:dyDescent="0.25">
      <c r="F5299" s="338">
        <v>25276440</v>
      </c>
      <c r="G5299" s="339" t="s">
        <v>1918</v>
      </c>
      <c r="H5299" s="340" t="s">
        <v>32</v>
      </c>
    </row>
    <row r="5300" spans="6:8" x14ac:dyDescent="0.25">
      <c r="F5300" s="338">
        <v>16789592</v>
      </c>
      <c r="G5300" s="339" t="s">
        <v>1919</v>
      </c>
      <c r="H5300" s="340" t="s">
        <v>39</v>
      </c>
    </row>
    <row r="5301" spans="6:8" x14ac:dyDescent="0.25">
      <c r="F5301" s="338">
        <v>25593880</v>
      </c>
      <c r="G5301" s="339" t="s">
        <v>1952</v>
      </c>
      <c r="H5301" s="340" t="s">
        <v>31</v>
      </c>
    </row>
    <row r="5302" spans="6:8" x14ac:dyDescent="0.25">
      <c r="F5302" s="338">
        <v>76285402</v>
      </c>
      <c r="G5302" s="339" t="s">
        <v>1915</v>
      </c>
      <c r="H5302" s="340">
        <v>14</v>
      </c>
    </row>
    <row r="5303" spans="6:8" x14ac:dyDescent="0.25">
      <c r="F5303" s="338">
        <v>25593872</v>
      </c>
      <c r="G5303" s="339" t="s">
        <v>1912</v>
      </c>
      <c r="H5303" s="340">
        <v>14</v>
      </c>
    </row>
    <row r="5304" spans="6:8" x14ac:dyDescent="0.25">
      <c r="F5304" s="338">
        <v>76334060</v>
      </c>
      <c r="G5304" s="339" t="s">
        <v>1911</v>
      </c>
      <c r="H5304" s="340">
        <v>14</v>
      </c>
    </row>
    <row r="5305" spans="6:8" x14ac:dyDescent="0.25">
      <c r="F5305" s="338">
        <v>13040003</v>
      </c>
      <c r="G5305" s="339" t="s">
        <v>1913</v>
      </c>
      <c r="H5305" s="340">
        <v>14</v>
      </c>
    </row>
    <row r="5306" spans="6:8" x14ac:dyDescent="0.25">
      <c r="F5306" s="338">
        <v>25592771</v>
      </c>
      <c r="G5306" s="339" t="s">
        <v>1914</v>
      </c>
      <c r="H5306" s="340">
        <v>14</v>
      </c>
    </row>
    <row r="5307" spans="6:8" x14ac:dyDescent="0.25">
      <c r="F5307" s="338">
        <v>34321505</v>
      </c>
      <c r="G5307" s="339" t="s">
        <v>1908</v>
      </c>
      <c r="H5307" s="340" t="s">
        <v>31</v>
      </c>
    </row>
    <row r="5308" spans="6:8" x14ac:dyDescent="0.25">
      <c r="F5308" s="338">
        <v>27277550</v>
      </c>
      <c r="G5308" s="339" t="s">
        <v>1909</v>
      </c>
      <c r="H5308" s="340" t="s">
        <v>20</v>
      </c>
    </row>
    <row r="5309" spans="6:8" x14ac:dyDescent="0.25">
      <c r="F5309" s="338">
        <v>76305639</v>
      </c>
      <c r="G5309" s="339" t="s">
        <v>1907</v>
      </c>
      <c r="H5309" s="340" t="s">
        <v>31</v>
      </c>
    </row>
    <row r="5310" spans="6:8" x14ac:dyDescent="0.25">
      <c r="F5310" s="338">
        <v>27277547</v>
      </c>
      <c r="G5310" s="339" t="s">
        <v>1906</v>
      </c>
      <c r="H5310" s="340" t="s">
        <v>23</v>
      </c>
    </row>
    <row r="5311" spans="6:8" x14ac:dyDescent="0.25">
      <c r="F5311" s="338">
        <v>34556797</v>
      </c>
      <c r="G5311" s="339" t="s">
        <v>1905</v>
      </c>
      <c r="H5311" s="340" t="s">
        <v>26</v>
      </c>
    </row>
    <row r="5312" spans="6:8" x14ac:dyDescent="0.25">
      <c r="F5312" s="338">
        <v>27277008</v>
      </c>
      <c r="G5312" s="339" t="s">
        <v>1949</v>
      </c>
      <c r="H5312" s="340" t="s">
        <v>31</v>
      </c>
    </row>
    <row r="5313" spans="6:8" x14ac:dyDescent="0.25">
      <c r="F5313" s="338">
        <v>48605789</v>
      </c>
      <c r="G5313" s="339" t="s">
        <v>1902</v>
      </c>
      <c r="H5313" s="340" t="s">
        <v>20</v>
      </c>
    </row>
    <row r="5314" spans="6:8" x14ac:dyDescent="0.25">
      <c r="F5314" s="338">
        <v>66763130</v>
      </c>
      <c r="G5314" s="339" t="s">
        <v>1901</v>
      </c>
      <c r="H5314" s="340">
        <v>14</v>
      </c>
    </row>
    <row r="5315" spans="6:8" x14ac:dyDescent="0.25">
      <c r="F5315" s="338">
        <v>25277758</v>
      </c>
      <c r="G5315" s="339" t="s">
        <v>1897</v>
      </c>
      <c r="H5315" s="340" t="s">
        <v>87</v>
      </c>
    </row>
    <row r="5316" spans="6:8" x14ac:dyDescent="0.25">
      <c r="F5316" s="338">
        <v>25593055</v>
      </c>
      <c r="G5316" s="339" t="s">
        <v>1899</v>
      </c>
      <c r="H5316" s="340">
        <v>14</v>
      </c>
    </row>
    <row r="5317" spans="6:8" x14ac:dyDescent="0.25">
      <c r="F5317" s="338">
        <v>25601248</v>
      </c>
      <c r="G5317" s="339" t="s">
        <v>1900</v>
      </c>
      <c r="H5317" s="340">
        <v>14</v>
      </c>
    </row>
    <row r="5318" spans="6:8" x14ac:dyDescent="0.25">
      <c r="F5318" s="338">
        <v>76263319</v>
      </c>
      <c r="G5318" s="339" t="s">
        <v>1898</v>
      </c>
      <c r="H5318" s="340">
        <v>8</v>
      </c>
    </row>
    <row r="5319" spans="6:8" x14ac:dyDescent="0.25">
      <c r="F5319" s="338">
        <v>25310656</v>
      </c>
      <c r="G5319" s="339" t="s">
        <v>1893</v>
      </c>
      <c r="H5319" s="340">
        <v>14</v>
      </c>
    </row>
    <row r="5320" spans="6:8" x14ac:dyDescent="0.25">
      <c r="F5320" s="338">
        <v>25596347</v>
      </c>
      <c r="G5320" s="339" t="s">
        <v>1895</v>
      </c>
      <c r="H5320" s="340">
        <v>14</v>
      </c>
    </row>
    <row r="5321" spans="6:8" x14ac:dyDescent="0.25">
      <c r="F5321" s="338">
        <v>34672613</v>
      </c>
      <c r="G5321" s="339" t="s">
        <v>1894</v>
      </c>
      <c r="H5321" s="340" t="s">
        <v>23</v>
      </c>
    </row>
    <row r="5322" spans="6:8" x14ac:dyDescent="0.25">
      <c r="F5322" s="338">
        <v>34673365</v>
      </c>
      <c r="G5322" s="339" t="s">
        <v>1896</v>
      </c>
      <c r="H5322" s="340" t="s">
        <v>20</v>
      </c>
    </row>
    <row r="5323" spans="6:8" x14ac:dyDescent="0.25">
      <c r="F5323" s="338">
        <v>10591370</v>
      </c>
      <c r="G5323" s="339" t="s">
        <v>1885</v>
      </c>
      <c r="H5323" s="340">
        <v>14</v>
      </c>
    </row>
    <row r="5324" spans="6:8" x14ac:dyDescent="0.25">
      <c r="F5324" s="338">
        <v>25592314</v>
      </c>
      <c r="G5324" s="339" t="s">
        <v>1889</v>
      </c>
      <c r="H5324" s="340">
        <v>14</v>
      </c>
    </row>
    <row r="5325" spans="6:8" x14ac:dyDescent="0.25">
      <c r="F5325" s="338">
        <v>25593079</v>
      </c>
      <c r="G5325" s="339" t="s">
        <v>1890</v>
      </c>
      <c r="H5325" s="340">
        <v>14</v>
      </c>
    </row>
    <row r="5326" spans="6:8" x14ac:dyDescent="0.25">
      <c r="F5326" s="338">
        <v>25559798</v>
      </c>
      <c r="G5326" s="339" t="s">
        <v>1891</v>
      </c>
      <c r="H5326" s="340">
        <v>14</v>
      </c>
    </row>
    <row r="5327" spans="6:8" x14ac:dyDescent="0.25">
      <c r="F5327" s="338">
        <v>76285293</v>
      </c>
      <c r="G5327" s="339" t="s">
        <v>1886</v>
      </c>
      <c r="H5327" s="340">
        <v>14</v>
      </c>
    </row>
    <row r="5328" spans="6:8" x14ac:dyDescent="0.25">
      <c r="F5328" s="338">
        <v>48605274</v>
      </c>
      <c r="G5328" s="339" t="s">
        <v>1887</v>
      </c>
      <c r="H5328" s="340">
        <v>14</v>
      </c>
    </row>
    <row r="5329" spans="6:8" x14ac:dyDescent="0.25">
      <c r="F5329" s="338">
        <v>76334312</v>
      </c>
      <c r="G5329" s="339" t="s">
        <v>1888</v>
      </c>
      <c r="H5329" s="340">
        <v>14</v>
      </c>
    </row>
    <row r="5330" spans="6:8" x14ac:dyDescent="0.25">
      <c r="F5330" s="338">
        <v>1061695789</v>
      </c>
      <c r="G5330" s="339" t="s">
        <v>1892</v>
      </c>
      <c r="H5330" s="340" t="s">
        <v>94</v>
      </c>
    </row>
    <row r="5331" spans="6:8" x14ac:dyDescent="0.25">
      <c r="F5331" s="338">
        <v>10537549</v>
      </c>
      <c r="G5331" s="339" t="s">
        <v>1875</v>
      </c>
      <c r="H5331" s="340">
        <v>14</v>
      </c>
    </row>
    <row r="5332" spans="6:8" x14ac:dyDescent="0.25">
      <c r="F5332" s="338">
        <v>25592805</v>
      </c>
      <c r="G5332" s="339" t="s">
        <v>1878</v>
      </c>
      <c r="H5332" s="340">
        <v>14</v>
      </c>
    </row>
    <row r="5333" spans="6:8" x14ac:dyDescent="0.25">
      <c r="F5333" s="338">
        <v>27275777</v>
      </c>
      <c r="G5333" s="339" t="s">
        <v>1879</v>
      </c>
      <c r="H5333" s="340">
        <v>14</v>
      </c>
    </row>
    <row r="5334" spans="6:8" x14ac:dyDescent="0.25">
      <c r="F5334" s="338">
        <v>76285303</v>
      </c>
      <c r="G5334" s="339" t="s">
        <v>1904</v>
      </c>
      <c r="H5334" s="340">
        <v>14</v>
      </c>
    </row>
    <row r="5335" spans="6:8" x14ac:dyDescent="0.25">
      <c r="F5335" s="338">
        <v>76285448</v>
      </c>
      <c r="G5335" s="339" t="s">
        <v>1876</v>
      </c>
      <c r="H5335" s="340">
        <v>14</v>
      </c>
    </row>
    <row r="5336" spans="6:8" x14ac:dyDescent="0.25">
      <c r="F5336" s="338">
        <v>76330899</v>
      </c>
      <c r="G5336" s="339" t="s">
        <v>1877</v>
      </c>
      <c r="H5336" s="340">
        <v>14</v>
      </c>
    </row>
    <row r="5337" spans="6:8" x14ac:dyDescent="0.25">
      <c r="F5337" s="338">
        <v>48605782</v>
      </c>
      <c r="G5337" s="339" t="s">
        <v>1880</v>
      </c>
      <c r="H5337" s="340" t="s">
        <v>21</v>
      </c>
    </row>
    <row r="5338" spans="6:8" x14ac:dyDescent="0.25">
      <c r="F5338" s="338">
        <v>1130628195</v>
      </c>
      <c r="G5338" s="339" t="s">
        <v>6508</v>
      </c>
      <c r="H5338" s="340" t="s">
        <v>94</v>
      </c>
    </row>
    <row r="5339" spans="6:8" x14ac:dyDescent="0.25">
      <c r="F5339" s="338">
        <v>25594416</v>
      </c>
      <c r="G5339" s="339" t="s">
        <v>1883</v>
      </c>
      <c r="H5339" s="340" t="s">
        <v>21</v>
      </c>
    </row>
    <row r="5340" spans="6:8" x14ac:dyDescent="0.25">
      <c r="F5340" s="338">
        <v>1061696867</v>
      </c>
      <c r="G5340" s="339" t="s">
        <v>1882</v>
      </c>
      <c r="H5340" s="340" t="s">
        <v>39</v>
      </c>
    </row>
    <row r="5341" spans="6:8" x14ac:dyDescent="0.25">
      <c r="F5341" s="338">
        <v>34565401</v>
      </c>
      <c r="G5341" s="339" t="s">
        <v>1881</v>
      </c>
      <c r="H5341" s="340">
        <v>14</v>
      </c>
    </row>
    <row r="5342" spans="6:8" x14ac:dyDescent="0.25">
      <c r="F5342" s="338">
        <v>34514300</v>
      </c>
      <c r="G5342" s="339" t="s">
        <v>1873</v>
      </c>
      <c r="H5342" s="340" t="s">
        <v>31</v>
      </c>
    </row>
    <row r="5343" spans="6:8" x14ac:dyDescent="0.25">
      <c r="F5343" s="338">
        <v>1061984584</v>
      </c>
      <c r="G5343" s="339" t="s">
        <v>1872</v>
      </c>
      <c r="H5343" s="340" t="s">
        <v>39</v>
      </c>
    </row>
    <row r="5344" spans="6:8" x14ac:dyDescent="0.25">
      <c r="F5344" s="338">
        <v>1059356887</v>
      </c>
      <c r="G5344" s="339" t="s">
        <v>1871</v>
      </c>
      <c r="H5344" s="340" t="s">
        <v>20</v>
      </c>
    </row>
    <row r="5345" spans="6:8" x14ac:dyDescent="0.25">
      <c r="F5345" s="338">
        <v>29178241</v>
      </c>
      <c r="G5345" s="339" t="s">
        <v>13711</v>
      </c>
      <c r="H5345" s="340" t="s">
        <v>20</v>
      </c>
    </row>
    <row r="5346" spans="6:8" x14ac:dyDescent="0.25">
      <c r="F5346" s="338">
        <v>1061720638</v>
      </c>
      <c r="G5346" s="339" t="s">
        <v>13712</v>
      </c>
      <c r="H5346" s="340" t="s">
        <v>31</v>
      </c>
    </row>
    <row r="5347" spans="6:8" x14ac:dyDescent="0.25">
      <c r="F5347" s="338">
        <v>34329814</v>
      </c>
      <c r="G5347" s="339" t="s">
        <v>1869</v>
      </c>
      <c r="H5347" s="340" t="s">
        <v>31</v>
      </c>
    </row>
    <row r="5348" spans="6:8" x14ac:dyDescent="0.25">
      <c r="F5348" s="338">
        <v>1061739183</v>
      </c>
      <c r="G5348" s="339" t="s">
        <v>13713</v>
      </c>
      <c r="H5348" s="340" t="s">
        <v>31</v>
      </c>
    </row>
    <row r="5349" spans="6:8" x14ac:dyDescent="0.25">
      <c r="F5349" s="338">
        <v>34559891</v>
      </c>
      <c r="G5349" s="339" t="s">
        <v>1865</v>
      </c>
      <c r="H5349" s="340" t="s">
        <v>31</v>
      </c>
    </row>
    <row r="5350" spans="6:8" x14ac:dyDescent="0.25">
      <c r="F5350" s="338">
        <v>25482774</v>
      </c>
      <c r="G5350" s="339" t="s">
        <v>1822</v>
      </c>
      <c r="H5350" s="340" t="s">
        <v>31</v>
      </c>
    </row>
    <row r="5351" spans="6:8" x14ac:dyDescent="0.25">
      <c r="F5351" s="338">
        <v>1061687061</v>
      </c>
      <c r="G5351" s="339" t="s">
        <v>1866</v>
      </c>
      <c r="H5351" s="340" t="s">
        <v>39</v>
      </c>
    </row>
    <row r="5352" spans="6:8" x14ac:dyDescent="0.25">
      <c r="F5352" s="338">
        <v>4736444</v>
      </c>
      <c r="G5352" s="339" t="s">
        <v>1864</v>
      </c>
      <c r="H5352" s="340" t="s">
        <v>31</v>
      </c>
    </row>
    <row r="5353" spans="6:8" x14ac:dyDescent="0.25">
      <c r="F5353" s="338">
        <v>1085662922</v>
      </c>
      <c r="G5353" s="339" t="s">
        <v>1863</v>
      </c>
      <c r="H5353" s="340" t="s">
        <v>39</v>
      </c>
    </row>
    <row r="5354" spans="6:8" x14ac:dyDescent="0.25">
      <c r="F5354" s="338">
        <v>25482606</v>
      </c>
      <c r="G5354" s="339" t="s">
        <v>1862</v>
      </c>
      <c r="H5354" s="340" t="s">
        <v>31</v>
      </c>
    </row>
    <row r="5355" spans="6:8" x14ac:dyDescent="0.25">
      <c r="F5355" s="338">
        <v>34638638</v>
      </c>
      <c r="G5355" s="339" t="s">
        <v>1861</v>
      </c>
      <c r="H5355" s="340" t="s">
        <v>31</v>
      </c>
    </row>
    <row r="5356" spans="6:8" x14ac:dyDescent="0.25">
      <c r="F5356" s="338">
        <v>34572277</v>
      </c>
      <c r="G5356" s="339" t="s">
        <v>1859</v>
      </c>
      <c r="H5356" s="340" t="s">
        <v>21</v>
      </c>
    </row>
    <row r="5357" spans="6:8" x14ac:dyDescent="0.25">
      <c r="F5357" s="338">
        <v>1059900770</v>
      </c>
      <c r="G5357" s="339" t="s">
        <v>1857</v>
      </c>
      <c r="H5357" s="340" t="s">
        <v>31</v>
      </c>
    </row>
    <row r="5358" spans="6:8" x14ac:dyDescent="0.25">
      <c r="F5358" s="338">
        <v>34549338</v>
      </c>
      <c r="G5358" s="339" t="s">
        <v>1856</v>
      </c>
      <c r="H5358" s="340">
        <v>13</v>
      </c>
    </row>
    <row r="5359" spans="6:8" x14ac:dyDescent="0.25">
      <c r="F5359" s="338">
        <v>34675637</v>
      </c>
      <c r="G5359" s="339" t="s">
        <v>1858</v>
      </c>
      <c r="H5359" s="340" t="s">
        <v>31</v>
      </c>
    </row>
    <row r="5360" spans="6:8" x14ac:dyDescent="0.25">
      <c r="F5360" s="338">
        <v>10661512</v>
      </c>
      <c r="G5360" s="339" t="s">
        <v>1855</v>
      </c>
      <c r="H5360" s="340" t="s">
        <v>31</v>
      </c>
    </row>
    <row r="5361" spans="6:8" x14ac:dyDescent="0.25">
      <c r="F5361" s="338">
        <v>34372664</v>
      </c>
      <c r="G5361" s="339" t="s">
        <v>1846</v>
      </c>
      <c r="H5361" s="340" t="s">
        <v>31</v>
      </c>
    </row>
    <row r="5362" spans="6:8" x14ac:dyDescent="0.25">
      <c r="F5362" s="338">
        <v>34553811</v>
      </c>
      <c r="G5362" s="339" t="s">
        <v>1850</v>
      </c>
      <c r="H5362" s="340" t="s">
        <v>31</v>
      </c>
    </row>
    <row r="5363" spans="6:8" x14ac:dyDescent="0.25">
      <c r="F5363" s="338">
        <v>1061987455</v>
      </c>
      <c r="G5363" s="339" t="s">
        <v>1853</v>
      </c>
      <c r="H5363" s="340" t="s">
        <v>20</v>
      </c>
    </row>
    <row r="5364" spans="6:8" x14ac:dyDescent="0.25">
      <c r="F5364" s="338">
        <v>1061988102</v>
      </c>
      <c r="G5364" s="339" t="s">
        <v>1851</v>
      </c>
      <c r="H5364" s="340" t="s">
        <v>39</v>
      </c>
    </row>
    <row r="5365" spans="6:8" x14ac:dyDescent="0.25">
      <c r="F5365" s="338">
        <v>1060987862</v>
      </c>
      <c r="G5365" s="339" t="s">
        <v>1847</v>
      </c>
      <c r="H5365" s="340" t="s">
        <v>31</v>
      </c>
    </row>
    <row r="5366" spans="6:8" x14ac:dyDescent="0.25">
      <c r="F5366" s="338">
        <v>66959213</v>
      </c>
      <c r="G5366" s="339" t="s">
        <v>4422</v>
      </c>
      <c r="H5366" s="340" t="s">
        <v>31</v>
      </c>
    </row>
    <row r="5367" spans="6:8" x14ac:dyDescent="0.25">
      <c r="F5367" s="338">
        <v>76027922</v>
      </c>
      <c r="G5367" s="339" t="s">
        <v>1854</v>
      </c>
      <c r="H5367" s="340" t="s">
        <v>31</v>
      </c>
    </row>
    <row r="5368" spans="6:8" x14ac:dyDescent="0.25">
      <c r="F5368" s="338">
        <v>1061765163</v>
      </c>
      <c r="G5368" s="339" t="s">
        <v>13714</v>
      </c>
      <c r="H5368" s="340" t="s">
        <v>39</v>
      </c>
    </row>
    <row r="5369" spans="6:8" x14ac:dyDescent="0.25">
      <c r="F5369" s="338">
        <v>1058673213</v>
      </c>
      <c r="G5369" s="339" t="s">
        <v>1852</v>
      </c>
      <c r="H5369" s="340" t="s">
        <v>20</v>
      </c>
    </row>
    <row r="5370" spans="6:8" x14ac:dyDescent="0.25">
      <c r="F5370" s="338">
        <v>1059357585</v>
      </c>
      <c r="G5370" s="339" t="s">
        <v>1848</v>
      </c>
      <c r="H5370" s="340" t="s">
        <v>31</v>
      </c>
    </row>
    <row r="5371" spans="6:8" x14ac:dyDescent="0.25">
      <c r="F5371" s="338">
        <v>1058670690</v>
      </c>
      <c r="G5371" s="339" t="s">
        <v>13715</v>
      </c>
      <c r="H5371" s="340" t="s">
        <v>31</v>
      </c>
    </row>
    <row r="5372" spans="6:8" x14ac:dyDescent="0.25">
      <c r="F5372" s="338">
        <v>34638278</v>
      </c>
      <c r="G5372" s="339" t="s">
        <v>1842</v>
      </c>
      <c r="H5372" s="340" t="s">
        <v>31</v>
      </c>
    </row>
    <row r="5373" spans="6:8" x14ac:dyDescent="0.25">
      <c r="F5373" s="338">
        <v>34319908</v>
      </c>
      <c r="G5373" s="339" t="s">
        <v>13716</v>
      </c>
      <c r="H5373" s="340" t="s">
        <v>31</v>
      </c>
    </row>
    <row r="5374" spans="6:8" x14ac:dyDescent="0.25">
      <c r="F5374" s="338">
        <v>1088974061</v>
      </c>
      <c r="G5374" s="339" t="s">
        <v>13717</v>
      </c>
      <c r="H5374" s="340" t="s">
        <v>39</v>
      </c>
    </row>
    <row r="5375" spans="6:8" x14ac:dyDescent="0.25">
      <c r="F5375" s="338">
        <v>76294388</v>
      </c>
      <c r="G5375" s="339" t="s">
        <v>1837</v>
      </c>
      <c r="H5375" s="340" t="s">
        <v>39</v>
      </c>
    </row>
    <row r="5376" spans="6:8" x14ac:dyDescent="0.25">
      <c r="F5376" s="338">
        <v>1061984177</v>
      </c>
      <c r="G5376" s="339" t="s">
        <v>1840</v>
      </c>
      <c r="H5376" s="340" t="s">
        <v>39</v>
      </c>
    </row>
    <row r="5377" spans="6:8" x14ac:dyDescent="0.25">
      <c r="F5377" s="338">
        <v>34558330</v>
      </c>
      <c r="G5377" s="339" t="s">
        <v>1838</v>
      </c>
      <c r="H5377" s="340" t="s">
        <v>23</v>
      </c>
    </row>
    <row r="5378" spans="6:8" x14ac:dyDescent="0.25">
      <c r="F5378" s="338">
        <v>34572670</v>
      </c>
      <c r="G5378" s="339" t="s">
        <v>1839</v>
      </c>
      <c r="H5378" s="340">
        <v>8</v>
      </c>
    </row>
    <row r="5379" spans="6:8" x14ac:dyDescent="0.25">
      <c r="F5379" s="338">
        <v>1061726301</v>
      </c>
      <c r="G5379" s="339" t="s">
        <v>1834</v>
      </c>
      <c r="H5379" s="340" t="s">
        <v>31</v>
      </c>
    </row>
    <row r="5380" spans="6:8" x14ac:dyDescent="0.25">
      <c r="F5380" s="338">
        <v>34572204</v>
      </c>
      <c r="G5380" s="339" t="s">
        <v>1832</v>
      </c>
      <c r="H5380" s="340">
        <v>7</v>
      </c>
    </row>
    <row r="5381" spans="6:8" x14ac:dyDescent="0.25">
      <c r="F5381" s="338">
        <v>10316905</v>
      </c>
      <c r="G5381" s="339" t="s">
        <v>1835</v>
      </c>
      <c r="H5381" s="340" t="s">
        <v>31</v>
      </c>
    </row>
    <row r="5382" spans="6:8" x14ac:dyDescent="0.25">
      <c r="F5382" s="338">
        <v>1017138837</v>
      </c>
      <c r="G5382" s="339" t="s">
        <v>1833</v>
      </c>
      <c r="H5382" s="340" t="s">
        <v>94</v>
      </c>
    </row>
    <row r="5383" spans="6:8" x14ac:dyDescent="0.25">
      <c r="F5383" s="338">
        <v>4620344</v>
      </c>
      <c r="G5383" s="339" t="s">
        <v>1831</v>
      </c>
      <c r="H5383" s="340" t="s">
        <v>39</v>
      </c>
    </row>
    <row r="5384" spans="6:8" x14ac:dyDescent="0.25">
      <c r="F5384" s="338">
        <v>25278328</v>
      </c>
      <c r="G5384" s="339" t="s">
        <v>13718</v>
      </c>
      <c r="H5384" s="340" t="s">
        <v>31</v>
      </c>
    </row>
    <row r="5385" spans="6:8" x14ac:dyDescent="0.25">
      <c r="F5385" s="338">
        <v>25291441</v>
      </c>
      <c r="G5385" s="339" t="s">
        <v>1828</v>
      </c>
      <c r="H5385" s="340" t="s">
        <v>31</v>
      </c>
    </row>
    <row r="5386" spans="6:8" x14ac:dyDescent="0.25">
      <c r="F5386" s="338">
        <v>34574246</v>
      </c>
      <c r="G5386" s="339" t="s">
        <v>1827</v>
      </c>
      <c r="H5386" s="340">
        <v>12</v>
      </c>
    </row>
    <row r="5387" spans="6:8" x14ac:dyDescent="0.25">
      <c r="F5387" s="338">
        <v>10660488</v>
      </c>
      <c r="G5387" s="339" t="s">
        <v>1829</v>
      </c>
      <c r="H5387" s="340">
        <v>14</v>
      </c>
    </row>
    <row r="5388" spans="6:8" x14ac:dyDescent="0.25">
      <c r="F5388" s="338">
        <v>25299218</v>
      </c>
      <c r="G5388" s="339" t="s">
        <v>1826</v>
      </c>
      <c r="H5388" s="340" t="s">
        <v>20</v>
      </c>
    </row>
    <row r="5389" spans="6:8" x14ac:dyDescent="0.25">
      <c r="F5389" s="338">
        <v>34671665</v>
      </c>
      <c r="G5389" s="339" t="s">
        <v>1825</v>
      </c>
      <c r="H5389" s="340" t="s">
        <v>31</v>
      </c>
    </row>
    <row r="5390" spans="6:8" x14ac:dyDescent="0.25">
      <c r="F5390" s="338">
        <v>25285924</v>
      </c>
      <c r="G5390" s="339" t="s">
        <v>13719</v>
      </c>
      <c r="H5390" s="340" t="s">
        <v>31</v>
      </c>
    </row>
    <row r="5391" spans="6:8" x14ac:dyDescent="0.25">
      <c r="F5391" s="338">
        <v>25596795</v>
      </c>
      <c r="G5391" s="339" t="s">
        <v>1823</v>
      </c>
      <c r="H5391" s="340" t="s">
        <v>31</v>
      </c>
    </row>
    <row r="5392" spans="6:8" x14ac:dyDescent="0.25">
      <c r="F5392" s="338">
        <v>25483370</v>
      </c>
      <c r="G5392" s="339" t="s">
        <v>1821</v>
      </c>
      <c r="H5392" s="340" t="s">
        <v>31</v>
      </c>
    </row>
    <row r="5393" spans="6:8" x14ac:dyDescent="0.25">
      <c r="F5393" s="338">
        <v>1058667599</v>
      </c>
      <c r="G5393" s="339" t="s">
        <v>13720</v>
      </c>
      <c r="H5393" s="340" t="s">
        <v>31</v>
      </c>
    </row>
    <row r="5394" spans="6:8" x14ac:dyDescent="0.25">
      <c r="F5394" s="338">
        <v>25483041</v>
      </c>
      <c r="G5394" s="339" t="s">
        <v>1816</v>
      </c>
      <c r="H5394" s="340" t="s">
        <v>39</v>
      </c>
    </row>
    <row r="5395" spans="6:8" x14ac:dyDescent="0.25">
      <c r="F5395" s="338">
        <v>34556772</v>
      </c>
      <c r="G5395" s="339" t="s">
        <v>1817</v>
      </c>
      <c r="H5395" s="340" t="s">
        <v>31</v>
      </c>
    </row>
    <row r="5396" spans="6:8" x14ac:dyDescent="0.25">
      <c r="F5396" s="338">
        <v>1058670066</v>
      </c>
      <c r="G5396" s="339" t="s">
        <v>1818</v>
      </c>
      <c r="H5396" s="340" t="s">
        <v>31</v>
      </c>
    </row>
    <row r="5397" spans="6:8" x14ac:dyDescent="0.25">
      <c r="F5397" s="338">
        <v>76214243</v>
      </c>
      <c r="G5397" s="339" t="s">
        <v>1815</v>
      </c>
      <c r="H5397" s="340">
        <v>14</v>
      </c>
    </row>
    <row r="5398" spans="6:8" x14ac:dyDescent="0.25">
      <c r="F5398" s="338">
        <v>10662526</v>
      </c>
      <c r="G5398" s="339" t="s">
        <v>1810</v>
      </c>
      <c r="H5398" s="340" t="s">
        <v>20</v>
      </c>
    </row>
    <row r="5399" spans="6:8" x14ac:dyDescent="0.25">
      <c r="F5399" s="338">
        <v>76329963</v>
      </c>
      <c r="G5399" s="339" t="s">
        <v>1811</v>
      </c>
      <c r="H5399" s="340" t="s">
        <v>31</v>
      </c>
    </row>
    <row r="5400" spans="6:8" x14ac:dyDescent="0.25">
      <c r="F5400" s="338">
        <v>34328467</v>
      </c>
      <c r="G5400" s="339" t="s">
        <v>1813</v>
      </c>
      <c r="H5400" s="340" t="s">
        <v>40</v>
      </c>
    </row>
    <row r="5401" spans="6:8" x14ac:dyDescent="0.25">
      <c r="F5401" s="338">
        <v>34573920</v>
      </c>
      <c r="G5401" s="339" t="s">
        <v>1812</v>
      </c>
      <c r="H5401" s="340" t="s">
        <v>21</v>
      </c>
    </row>
    <row r="5402" spans="6:8" x14ac:dyDescent="0.25">
      <c r="F5402" s="338">
        <v>25587865</v>
      </c>
      <c r="G5402" s="339" t="s">
        <v>1809</v>
      </c>
      <c r="H5402" s="340" t="s">
        <v>31</v>
      </c>
    </row>
    <row r="5403" spans="6:8" x14ac:dyDescent="0.25">
      <c r="F5403" s="338">
        <v>34638276</v>
      </c>
      <c r="G5403" s="339" t="s">
        <v>1808</v>
      </c>
      <c r="H5403" s="340" t="s">
        <v>20</v>
      </c>
    </row>
    <row r="5404" spans="6:8" x14ac:dyDescent="0.25">
      <c r="F5404" s="338">
        <v>1123326384</v>
      </c>
      <c r="G5404" s="339" t="s">
        <v>1807</v>
      </c>
      <c r="H5404" s="340" t="s">
        <v>39</v>
      </c>
    </row>
    <row r="5405" spans="6:8" x14ac:dyDescent="0.25">
      <c r="F5405" s="338">
        <v>1088970586</v>
      </c>
      <c r="G5405" s="339" t="s">
        <v>1804</v>
      </c>
      <c r="H5405" s="340" t="s">
        <v>39</v>
      </c>
    </row>
    <row r="5406" spans="6:8" x14ac:dyDescent="0.25">
      <c r="F5406" s="338">
        <v>27277668</v>
      </c>
      <c r="G5406" s="339" t="s">
        <v>1806</v>
      </c>
      <c r="H5406" s="340">
        <v>14</v>
      </c>
    </row>
    <row r="5407" spans="6:8" x14ac:dyDescent="0.25">
      <c r="F5407" s="338">
        <v>87247661</v>
      </c>
      <c r="G5407" s="339" t="s">
        <v>1805</v>
      </c>
      <c r="H5407" s="340" t="s">
        <v>87</v>
      </c>
    </row>
    <row r="5408" spans="6:8" x14ac:dyDescent="0.25">
      <c r="F5408" s="338">
        <v>25594128</v>
      </c>
      <c r="G5408" s="339" t="s">
        <v>1800</v>
      </c>
      <c r="H5408" s="340">
        <v>14</v>
      </c>
    </row>
    <row r="5409" spans="6:8" x14ac:dyDescent="0.25">
      <c r="F5409" s="338">
        <v>27276815</v>
      </c>
      <c r="G5409" s="339" t="s">
        <v>1801</v>
      </c>
      <c r="H5409" s="340">
        <v>14</v>
      </c>
    </row>
    <row r="5410" spans="6:8" x14ac:dyDescent="0.25">
      <c r="F5410" s="338">
        <v>27282018</v>
      </c>
      <c r="G5410" s="339" t="s">
        <v>1802</v>
      </c>
      <c r="H5410" s="340" t="s">
        <v>31</v>
      </c>
    </row>
    <row r="5411" spans="6:8" x14ac:dyDescent="0.25">
      <c r="F5411" s="338">
        <v>87247264</v>
      </c>
      <c r="G5411" s="339" t="s">
        <v>1799</v>
      </c>
      <c r="H5411" s="340">
        <v>13</v>
      </c>
    </row>
    <row r="5412" spans="6:8" x14ac:dyDescent="0.25">
      <c r="F5412" s="338">
        <v>34572184</v>
      </c>
      <c r="G5412" s="339" t="s">
        <v>1798</v>
      </c>
      <c r="H5412" s="340">
        <v>14</v>
      </c>
    </row>
    <row r="5413" spans="6:8" x14ac:dyDescent="0.25">
      <c r="F5413" s="338">
        <v>1061785883</v>
      </c>
      <c r="G5413" s="339" t="s">
        <v>1803</v>
      </c>
      <c r="H5413" s="340" t="s">
        <v>31</v>
      </c>
    </row>
    <row r="5414" spans="6:8" x14ac:dyDescent="0.25">
      <c r="F5414" s="338">
        <v>27452147</v>
      </c>
      <c r="G5414" s="339" t="s">
        <v>1797</v>
      </c>
      <c r="H5414" s="340" t="s">
        <v>31</v>
      </c>
    </row>
    <row r="5415" spans="6:8" x14ac:dyDescent="0.25">
      <c r="F5415" s="338">
        <v>87068351</v>
      </c>
      <c r="G5415" s="339" t="s">
        <v>1820</v>
      </c>
      <c r="H5415" s="340" t="s">
        <v>20</v>
      </c>
    </row>
    <row r="5416" spans="6:8" x14ac:dyDescent="0.25">
      <c r="F5416" s="338">
        <v>10593024</v>
      </c>
      <c r="G5416" s="339" t="s">
        <v>1796</v>
      </c>
      <c r="H5416" s="340" t="s">
        <v>94</v>
      </c>
    </row>
    <row r="5417" spans="6:8" x14ac:dyDescent="0.25">
      <c r="F5417" s="338">
        <v>4664987</v>
      </c>
      <c r="G5417" s="339" t="s">
        <v>1795</v>
      </c>
      <c r="H5417" s="340" t="s">
        <v>20</v>
      </c>
    </row>
    <row r="5418" spans="6:8" x14ac:dyDescent="0.25">
      <c r="F5418" s="338">
        <v>1062083473</v>
      </c>
      <c r="G5418" s="339" t="s">
        <v>13721</v>
      </c>
      <c r="H5418" s="340" t="s">
        <v>39</v>
      </c>
    </row>
    <row r="5419" spans="6:8" x14ac:dyDescent="0.25">
      <c r="F5419" s="338">
        <v>25528779</v>
      </c>
      <c r="G5419" s="339" t="s">
        <v>1792</v>
      </c>
      <c r="H5419" s="340">
        <v>14</v>
      </c>
    </row>
    <row r="5420" spans="6:8" x14ac:dyDescent="0.25">
      <c r="F5420" s="338">
        <v>25286283</v>
      </c>
      <c r="G5420" s="339" t="s">
        <v>1791</v>
      </c>
      <c r="H5420" s="340" t="s">
        <v>94</v>
      </c>
    </row>
    <row r="5421" spans="6:8" x14ac:dyDescent="0.25">
      <c r="F5421" s="338">
        <v>1085660960</v>
      </c>
      <c r="G5421" s="339" t="s">
        <v>1793</v>
      </c>
      <c r="H5421" s="340" t="s">
        <v>39</v>
      </c>
    </row>
    <row r="5422" spans="6:8" x14ac:dyDescent="0.25">
      <c r="F5422" s="338">
        <v>25482406</v>
      </c>
      <c r="G5422" s="339" t="s">
        <v>1778</v>
      </c>
      <c r="H5422" s="340" t="s">
        <v>31</v>
      </c>
    </row>
    <row r="5423" spans="6:8" x14ac:dyDescent="0.25">
      <c r="F5423" s="338">
        <v>25435649</v>
      </c>
      <c r="G5423" s="339" t="s">
        <v>1767</v>
      </c>
      <c r="H5423" s="340" t="s">
        <v>31</v>
      </c>
    </row>
    <row r="5424" spans="6:8" x14ac:dyDescent="0.25">
      <c r="F5424" s="338">
        <v>25634274</v>
      </c>
      <c r="G5424" s="339" t="s">
        <v>1783</v>
      </c>
      <c r="H5424" s="340">
        <v>13</v>
      </c>
    </row>
    <row r="5425" spans="6:8" x14ac:dyDescent="0.25">
      <c r="F5425" s="338">
        <v>27450504</v>
      </c>
      <c r="G5425" s="339" t="s">
        <v>1776</v>
      </c>
      <c r="H5425" s="340">
        <v>14</v>
      </c>
    </row>
    <row r="5426" spans="6:8" x14ac:dyDescent="0.25">
      <c r="F5426" s="338">
        <v>25424364</v>
      </c>
      <c r="G5426" s="339" t="s">
        <v>1773</v>
      </c>
      <c r="H5426" s="340" t="s">
        <v>31</v>
      </c>
    </row>
    <row r="5427" spans="6:8" x14ac:dyDescent="0.25">
      <c r="F5427" s="338">
        <v>66918643</v>
      </c>
      <c r="G5427" s="339" t="s">
        <v>1764</v>
      </c>
      <c r="H5427" s="340">
        <v>14</v>
      </c>
    </row>
    <row r="5428" spans="6:8" x14ac:dyDescent="0.25">
      <c r="F5428" s="338">
        <v>10317028</v>
      </c>
      <c r="G5428" s="339" t="s">
        <v>1782</v>
      </c>
      <c r="H5428" s="340" t="s">
        <v>94</v>
      </c>
    </row>
    <row r="5429" spans="6:8" x14ac:dyDescent="0.25">
      <c r="F5429" s="338">
        <v>34318944</v>
      </c>
      <c r="G5429" s="339" t="s">
        <v>1775</v>
      </c>
      <c r="H5429" s="340" t="s">
        <v>31</v>
      </c>
    </row>
    <row r="5430" spans="6:8" x14ac:dyDescent="0.25">
      <c r="F5430" s="338">
        <v>52197906</v>
      </c>
      <c r="G5430" s="339" t="s">
        <v>1765</v>
      </c>
      <c r="H5430" s="340" t="s">
        <v>31</v>
      </c>
    </row>
    <row r="5431" spans="6:8" x14ac:dyDescent="0.25">
      <c r="F5431" s="338">
        <v>25291238</v>
      </c>
      <c r="G5431" s="339" t="s">
        <v>1761</v>
      </c>
      <c r="H5431" s="340" t="s">
        <v>31</v>
      </c>
    </row>
    <row r="5432" spans="6:8" x14ac:dyDescent="0.25">
      <c r="F5432" s="338">
        <v>76267933</v>
      </c>
      <c r="G5432" s="339" t="s">
        <v>1779</v>
      </c>
      <c r="H5432" s="340" t="s">
        <v>31</v>
      </c>
    </row>
    <row r="5433" spans="6:8" x14ac:dyDescent="0.25">
      <c r="F5433" s="338">
        <v>1060986731</v>
      </c>
      <c r="G5433" s="339" t="s">
        <v>1780</v>
      </c>
      <c r="H5433" s="340" t="s">
        <v>31</v>
      </c>
    </row>
    <row r="5434" spans="6:8" x14ac:dyDescent="0.25">
      <c r="F5434" s="338">
        <v>34318158</v>
      </c>
      <c r="G5434" s="339" t="s">
        <v>1770</v>
      </c>
      <c r="H5434" s="340" t="s">
        <v>31</v>
      </c>
    </row>
    <row r="5435" spans="6:8" x14ac:dyDescent="0.25">
      <c r="F5435" s="338">
        <v>1085662841</v>
      </c>
      <c r="G5435" s="339" t="s">
        <v>4426</v>
      </c>
      <c r="H5435" s="340" t="s">
        <v>39</v>
      </c>
    </row>
    <row r="5436" spans="6:8" x14ac:dyDescent="0.25">
      <c r="F5436" s="338">
        <v>4695949</v>
      </c>
      <c r="G5436" s="339" t="s">
        <v>1786</v>
      </c>
      <c r="H5436" s="340" t="s">
        <v>39</v>
      </c>
    </row>
    <row r="5437" spans="6:8" x14ac:dyDescent="0.25">
      <c r="F5437" s="338">
        <v>25389883</v>
      </c>
      <c r="G5437" s="339" t="s">
        <v>1771</v>
      </c>
      <c r="H5437" s="340" t="s">
        <v>31</v>
      </c>
    </row>
    <row r="5438" spans="6:8" x14ac:dyDescent="0.25">
      <c r="F5438" s="338">
        <v>1061701638</v>
      </c>
      <c r="G5438" s="339" t="s">
        <v>1774</v>
      </c>
      <c r="H5438" s="340" t="s">
        <v>39</v>
      </c>
    </row>
    <row r="5439" spans="6:8" x14ac:dyDescent="0.25">
      <c r="F5439" s="338">
        <v>10553918</v>
      </c>
      <c r="G5439" s="339" t="s">
        <v>1762</v>
      </c>
      <c r="H5439" s="340" t="s">
        <v>20</v>
      </c>
    </row>
    <row r="5440" spans="6:8" x14ac:dyDescent="0.25">
      <c r="F5440" s="338">
        <v>1061736408</v>
      </c>
      <c r="G5440" s="339" t="s">
        <v>13722</v>
      </c>
      <c r="H5440" s="340" t="s">
        <v>39</v>
      </c>
    </row>
    <row r="5441" spans="6:8" x14ac:dyDescent="0.25">
      <c r="F5441" s="338">
        <v>76327010</v>
      </c>
      <c r="G5441" s="339" t="s">
        <v>1766</v>
      </c>
      <c r="H5441" s="340" t="s">
        <v>39</v>
      </c>
    </row>
    <row r="5442" spans="6:8" x14ac:dyDescent="0.25">
      <c r="F5442" s="338">
        <v>34544371</v>
      </c>
      <c r="G5442" s="339" t="s">
        <v>1781</v>
      </c>
      <c r="H5442" s="340" t="s">
        <v>31</v>
      </c>
    </row>
    <row r="5443" spans="6:8" x14ac:dyDescent="0.25">
      <c r="F5443" s="338">
        <v>10298991</v>
      </c>
      <c r="G5443" s="339" t="s">
        <v>13723</v>
      </c>
      <c r="H5443" s="340" t="s">
        <v>31</v>
      </c>
    </row>
    <row r="5444" spans="6:8" x14ac:dyDescent="0.25">
      <c r="F5444" s="338">
        <v>1061743820</v>
      </c>
      <c r="G5444" s="339" t="s">
        <v>13724</v>
      </c>
      <c r="H5444" s="340" t="s">
        <v>31</v>
      </c>
    </row>
    <row r="5445" spans="6:8" x14ac:dyDescent="0.25">
      <c r="F5445" s="338">
        <v>1061748569</v>
      </c>
      <c r="G5445" s="339" t="s">
        <v>1787</v>
      </c>
      <c r="H5445" s="340" t="s">
        <v>31</v>
      </c>
    </row>
    <row r="5446" spans="6:8" x14ac:dyDescent="0.25">
      <c r="F5446" s="338">
        <v>1061788185</v>
      </c>
      <c r="G5446" s="339" t="s">
        <v>1784</v>
      </c>
      <c r="H5446" s="340" t="s">
        <v>39</v>
      </c>
    </row>
    <row r="5447" spans="6:8" x14ac:dyDescent="0.25">
      <c r="F5447" s="338">
        <v>1061987836</v>
      </c>
      <c r="G5447" s="339" t="s">
        <v>1785</v>
      </c>
      <c r="H5447" s="340" t="s">
        <v>31</v>
      </c>
    </row>
    <row r="5448" spans="6:8" x14ac:dyDescent="0.25">
      <c r="F5448" s="338">
        <v>1061735775</v>
      </c>
      <c r="G5448" s="339" t="s">
        <v>1769</v>
      </c>
      <c r="H5448" s="340" t="s">
        <v>39</v>
      </c>
    </row>
    <row r="5449" spans="6:8" x14ac:dyDescent="0.25">
      <c r="F5449" s="338">
        <v>1060989781</v>
      </c>
      <c r="G5449" s="339" t="s">
        <v>1768</v>
      </c>
      <c r="H5449" s="340" t="s">
        <v>39</v>
      </c>
    </row>
    <row r="5450" spans="6:8" x14ac:dyDescent="0.25">
      <c r="F5450" s="338">
        <v>1112771266</v>
      </c>
      <c r="G5450" s="339" t="s">
        <v>13725</v>
      </c>
      <c r="H5450" s="340" t="s">
        <v>31</v>
      </c>
    </row>
    <row r="5451" spans="6:8" x14ac:dyDescent="0.25">
      <c r="F5451" s="338">
        <v>4627867</v>
      </c>
      <c r="G5451" s="339" t="s">
        <v>1760</v>
      </c>
      <c r="H5451" s="340" t="s">
        <v>31</v>
      </c>
    </row>
    <row r="5452" spans="6:8" x14ac:dyDescent="0.25">
      <c r="F5452" s="338">
        <v>34553498</v>
      </c>
      <c r="G5452" s="339" t="s">
        <v>1759</v>
      </c>
      <c r="H5452" s="340" t="s">
        <v>24</v>
      </c>
    </row>
    <row r="5453" spans="6:8" x14ac:dyDescent="0.25">
      <c r="F5453" s="338">
        <v>25276871</v>
      </c>
      <c r="G5453" s="339" t="s">
        <v>1758</v>
      </c>
      <c r="H5453" s="340" t="s">
        <v>94</v>
      </c>
    </row>
    <row r="5454" spans="6:8" x14ac:dyDescent="0.25">
      <c r="F5454" s="338">
        <v>34552705</v>
      </c>
      <c r="G5454" s="339" t="s">
        <v>1757</v>
      </c>
      <c r="H5454" s="340" t="s">
        <v>20</v>
      </c>
    </row>
    <row r="5455" spans="6:8" x14ac:dyDescent="0.25">
      <c r="F5455" s="338">
        <v>25588271</v>
      </c>
      <c r="G5455" s="339" t="s">
        <v>1755</v>
      </c>
      <c r="H5455" s="340">
        <v>14</v>
      </c>
    </row>
    <row r="5456" spans="6:8" x14ac:dyDescent="0.25">
      <c r="F5456" s="338">
        <v>10660125</v>
      </c>
      <c r="G5456" s="339" t="s">
        <v>1753</v>
      </c>
      <c r="H5456" s="340">
        <v>8</v>
      </c>
    </row>
    <row r="5457" spans="6:8" x14ac:dyDescent="0.25">
      <c r="F5457" s="338">
        <v>34639667</v>
      </c>
      <c r="G5457" s="339" t="s">
        <v>1756</v>
      </c>
      <c r="H5457" s="340" t="s">
        <v>20</v>
      </c>
    </row>
    <row r="5458" spans="6:8" x14ac:dyDescent="0.25">
      <c r="F5458" s="338">
        <v>76319321</v>
      </c>
      <c r="G5458" s="339" t="s">
        <v>1754</v>
      </c>
      <c r="H5458" s="340">
        <v>13</v>
      </c>
    </row>
    <row r="5459" spans="6:8" x14ac:dyDescent="0.25">
      <c r="F5459" s="338">
        <v>25290251</v>
      </c>
      <c r="G5459" s="339" t="s">
        <v>1752</v>
      </c>
      <c r="H5459" s="340" t="s">
        <v>31</v>
      </c>
    </row>
    <row r="5460" spans="6:8" x14ac:dyDescent="0.25">
      <c r="F5460" s="338">
        <v>10661234</v>
      </c>
      <c r="G5460" s="339" t="s">
        <v>1751</v>
      </c>
      <c r="H5460" s="340">
        <v>14</v>
      </c>
    </row>
    <row r="5461" spans="6:8" x14ac:dyDescent="0.25">
      <c r="F5461" s="338">
        <v>34572685</v>
      </c>
      <c r="G5461" s="339" t="s">
        <v>1750</v>
      </c>
      <c r="H5461" s="340">
        <v>13</v>
      </c>
    </row>
    <row r="5462" spans="6:8" x14ac:dyDescent="0.25">
      <c r="F5462" s="338">
        <v>1088973760</v>
      </c>
      <c r="G5462" s="339" t="s">
        <v>1748</v>
      </c>
      <c r="H5462" s="340" t="s">
        <v>39</v>
      </c>
    </row>
    <row r="5463" spans="6:8" x14ac:dyDescent="0.25">
      <c r="F5463" s="338">
        <v>76214564</v>
      </c>
      <c r="G5463" s="339" t="s">
        <v>1739</v>
      </c>
      <c r="H5463" s="340">
        <v>14</v>
      </c>
    </row>
    <row r="5464" spans="6:8" x14ac:dyDescent="0.25">
      <c r="F5464" s="338">
        <v>1088970750</v>
      </c>
      <c r="G5464" s="339" t="s">
        <v>1742</v>
      </c>
      <c r="H5464" s="340" t="s">
        <v>39</v>
      </c>
    </row>
    <row r="5465" spans="6:8" x14ac:dyDescent="0.25">
      <c r="F5465" s="338">
        <v>25285385</v>
      </c>
      <c r="G5465" s="339" t="s">
        <v>1868</v>
      </c>
      <c r="H5465" s="340" t="s">
        <v>31</v>
      </c>
    </row>
    <row r="5466" spans="6:8" x14ac:dyDescent="0.25">
      <c r="F5466" s="338">
        <v>4700385</v>
      </c>
      <c r="G5466" s="339" t="s">
        <v>2775</v>
      </c>
      <c r="H5466" s="340" t="s">
        <v>31</v>
      </c>
    </row>
    <row r="5467" spans="6:8" x14ac:dyDescent="0.25">
      <c r="F5467" s="338">
        <v>34324918</v>
      </c>
      <c r="G5467" s="339" t="s">
        <v>1743</v>
      </c>
      <c r="H5467" s="340" t="s">
        <v>31</v>
      </c>
    </row>
    <row r="5468" spans="6:8" x14ac:dyDescent="0.25">
      <c r="F5468" s="338">
        <v>27277402</v>
      </c>
      <c r="G5468" s="339" t="s">
        <v>1744</v>
      </c>
      <c r="H5468" s="340" t="s">
        <v>31</v>
      </c>
    </row>
    <row r="5469" spans="6:8" x14ac:dyDescent="0.25">
      <c r="F5469" s="338">
        <v>1088970638</v>
      </c>
      <c r="G5469" s="339" t="s">
        <v>1741</v>
      </c>
      <c r="H5469" s="340" t="s">
        <v>31</v>
      </c>
    </row>
    <row r="5470" spans="6:8" x14ac:dyDescent="0.25">
      <c r="F5470" s="338">
        <v>1058966803</v>
      </c>
      <c r="G5470" s="339" t="s">
        <v>1746</v>
      </c>
      <c r="H5470" s="340" t="s">
        <v>31</v>
      </c>
    </row>
    <row r="5471" spans="6:8" x14ac:dyDescent="0.25">
      <c r="F5471" s="338">
        <v>33068160</v>
      </c>
      <c r="G5471" s="339" t="s">
        <v>13726</v>
      </c>
      <c r="H5471" s="340" t="s">
        <v>20</v>
      </c>
    </row>
    <row r="5472" spans="6:8" x14ac:dyDescent="0.25">
      <c r="F5472" s="338">
        <v>1061749822</v>
      </c>
      <c r="G5472" s="339" t="s">
        <v>13727</v>
      </c>
      <c r="H5472" s="340" t="s">
        <v>31</v>
      </c>
    </row>
    <row r="5473" spans="6:8" x14ac:dyDescent="0.25">
      <c r="F5473" s="338">
        <v>25605858</v>
      </c>
      <c r="G5473" s="339" t="s">
        <v>1733</v>
      </c>
      <c r="H5473" s="340">
        <v>14</v>
      </c>
    </row>
    <row r="5474" spans="6:8" x14ac:dyDescent="0.25">
      <c r="F5474" s="338">
        <v>59435003</v>
      </c>
      <c r="G5474" s="339" t="s">
        <v>1732</v>
      </c>
      <c r="H5474" s="340">
        <v>8</v>
      </c>
    </row>
    <row r="5475" spans="6:8" x14ac:dyDescent="0.25">
      <c r="F5475" s="338">
        <v>34572338</v>
      </c>
      <c r="G5475" s="339" t="s">
        <v>1729</v>
      </c>
      <c r="H5475" s="340">
        <v>13</v>
      </c>
    </row>
    <row r="5476" spans="6:8" x14ac:dyDescent="0.25">
      <c r="F5476" s="338">
        <v>34572693</v>
      </c>
      <c r="G5476" s="339" t="s">
        <v>1730</v>
      </c>
      <c r="H5476" s="340">
        <v>14</v>
      </c>
    </row>
    <row r="5477" spans="6:8" x14ac:dyDescent="0.25">
      <c r="F5477" s="338">
        <v>34573045</v>
      </c>
      <c r="G5477" s="339" t="s">
        <v>1731</v>
      </c>
      <c r="H5477" s="340">
        <v>14</v>
      </c>
    </row>
    <row r="5478" spans="6:8" x14ac:dyDescent="0.25">
      <c r="F5478" s="338">
        <v>34326228</v>
      </c>
      <c r="G5478" s="339" t="s">
        <v>1925</v>
      </c>
      <c r="H5478" s="340" t="s">
        <v>31</v>
      </c>
    </row>
    <row r="5479" spans="6:8" x14ac:dyDescent="0.25">
      <c r="F5479" s="338">
        <v>10660880</v>
      </c>
      <c r="G5479" s="339" t="s">
        <v>1722</v>
      </c>
      <c r="H5479" s="340">
        <v>13</v>
      </c>
    </row>
    <row r="5480" spans="6:8" x14ac:dyDescent="0.25">
      <c r="F5480" s="338">
        <v>76294666</v>
      </c>
      <c r="G5480" s="339" t="s">
        <v>1726</v>
      </c>
      <c r="H5480" s="340" t="s">
        <v>39</v>
      </c>
    </row>
    <row r="5481" spans="6:8" x14ac:dyDescent="0.25">
      <c r="F5481" s="338">
        <v>66848322</v>
      </c>
      <c r="G5481" s="339" t="s">
        <v>1727</v>
      </c>
      <c r="H5481" s="340">
        <v>13</v>
      </c>
    </row>
    <row r="5482" spans="6:8" x14ac:dyDescent="0.25">
      <c r="F5482" s="338">
        <v>27451700</v>
      </c>
      <c r="G5482" s="339" t="s">
        <v>1728</v>
      </c>
      <c r="H5482" s="340" t="s">
        <v>20</v>
      </c>
    </row>
    <row r="5483" spans="6:8" x14ac:dyDescent="0.25">
      <c r="F5483" s="338">
        <v>34572303</v>
      </c>
      <c r="G5483" s="339" t="s">
        <v>1723</v>
      </c>
      <c r="H5483" s="340">
        <v>14</v>
      </c>
    </row>
    <row r="5484" spans="6:8" x14ac:dyDescent="0.25">
      <c r="F5484" s="338">
        <v>34563359</v>
      </c>
      <c r="G5484" s="339" t="s">
        <v>1724</v>
      </c>
      <c r="H5484" s="340" t="s">
        <v>31</v>
      </c>
    </row>
    <row r="5485" spans="6:8" x14ac:dyDescent="0.25">
      <c r="F5485" s="338">
        <v>34573236</v>
      </c>
      <c r="G5485" s="339" t="s">
        <v>1725</v>
      </c>
      <c r="H5485" s="340" t="s">
        <v>87</v>
      </c>
    </row>
    <row r="5486" spans="6:8" x14ac:dyDescent="0.25">
      <c r="F5486" s="338">
        <v>13072056</v>
      </c>
      <c r="G5486" s="339" t="s">
        <v>1734</v>
      </c>
      <c r="H5486" s="340" t="s">
        <v>31</v>
      </c>
    </row>
    <row r="5487" spans="6:8" x14ac:dyDescent="0.25">
      <c r="F5487" s="338">
        <v>76028616</v>
      </c>
      <c r="G5487" s="339" t="s">
        <v>1716</v>
      </c>
      <c r="H5487" s="340" t="s">
        <v>31</v>
      </c>
    </row>
    <row r="5488" spans="6:8" x14ac:dyDescent="0.25">
      <c r="F5488" s="338">
        <v>1058968714</v>
      </c>
      <c r="G5488" s="339" t="s">
        <v>1715</v>
      </c>
      <c r="H5488" s="340" t="s">
        <v>39</v>
      </c>
    </row>
    <row r="5489" spans="6:8" x14ac:dyDescent="0.25">
      <c r="F5489" s="338">
        <v>1060987983</v>
      </c>
      <c r="G5489" s="339" t="s">
        <v>1714</v>
      </c>
      <c r="H5489" s="340" t="s">
        <v>39</v>
      </c>
    </row>
    <row r="5490" spans="6:8" x14ac:dyDescent="0.25">
      <c r="F5490" s="338">
        <v>76335227</v>
      </c>
      <c r="G5490" s="339" t="s">
        <v>4872</v>
      </c>
      <c r="H5490" s="340" t="s">
        <v>94</v>
      </c>
    </row>
    <row r="5491" spans="6:8" x14ac:dyDescent="0.25">
      <c r="F5491" s="338">
        <v>25295782</v>
      </c>
      <c r="G5491" s="339" t="s">
        <v>1713</v>
      </c>
      <c r="H5491" s="340">
        <v>8</v>
      </c>
    </row>
    <row r="5492" spans="6:8" x14ac:dyDescent="0.25">
      <c r="F5492" s="338">
        <v>25295083</v>
      </c>
      <c r="G5492" s="339" t="s">
        <v>1712</v>
      </c>
      <c r="H5492" s="340">
        <v>8</v>
      </c>
    </row>
    <row r="5493" spans="6:8" x14ac:dyDescent="0.25">
      <c r="F5493" s="338">
        <v>76336136</v>
      </c>
      <c r="G5493" s="339" t="s">
        <v>1711</v>
      </c>
      <c r="H5493" s="340" t="s">
        <v>31</v>
      </c>
    </row>
    <row r="5494" spans="6:8" x14ac:dyDescent="0.25">
      <c r="F5494" s="338">
        <v>1058963586</v>
      </c>
      <c r="G5494" s="339" t="s">
        <v>1710</v>
      </c>
      <c r="H5494" s="340" t="s">
        <v>39</v>
      </c>
    </row>
    <row r="5495" spans="6:8" x14ac:dyDescent="0.25">
      <c r="F5495" s="338">
        <v>34548524</v>
      </c>
      <c r="G5495" s="339" t="s">
        <v>1709</v>
      </c>
      <c r="H5495" s="340" t="s">
        <v>31</v>
      </c>
    </row>
    <row r="5496" spans="6:8" x14ac:dyDescent="0.25">
      <c r="F5496" s="338">
        <v>25296135</v>
      </c>
      <c r="G5496" s="339" t="s">
        <v>1721</v>
      </c>
      <c r="H5496" s="340">
        <v>8</v>
      </c>
    </row>
    <row r="5497" spans="6:8" x14ac:dyDescent="0.25">
      <c r="F5497" s="338">
        <v>34495330</v>
      </c>
      <c r="G5497" s="339" t="s">
        <v>1720</v>
      </c>
      <c r="H5497" s="340">
        <v>12</v>
      </c>
    </row>
    <row r="5498" spans="6:8" x14ac:dyDescent="0.25">
      <c r="F5498" s="338">
        <v>30273857</v>
      </c>
      <c r="G5498" s="339" t="s">
        <v>1719</v>
      </c>
      <c r="H5498" s="340" t="s">
        <v>39</v>
      </c>
    </row>
    <row r="5499" spans="6:8" x14ac:dyDescent="0.25">
      <c r="F5499" s="338">
        <v>25283681</v>
      </c>
      <c r="G5499" s="339" t="s">
        <v>1763</v>
      </c>
      <c r="H5499" s="340" t="s">
        <v>31</v>
      </c>
    </row>
    <row r="5500" spans="6:8" x14ac:dyDescent="0.25">
      <c r="F5500" s="338">
        <v>34673777</v>
      </c>
      <c r="G5500" s="339" t="s">
        <v>1704</v>
      </c>
      <c r="H5500" s="340" t="s">
        <v>20</v>
      </c>
    </row>
    <row r="5501" spans="6:8" x14ac:dyDescent="0.25">
      <c r="F5501" s="338">
        <v>25295814</v>
      </c>
      <c r="G5501" s="339" t="s">
        <v>1703</v>
      </c>
      <c r="H5501" s="340">
        <v>14</v>
      </c>
    </row>
    <row r="5502" spans="6:8" x14ac:dyDescent="0.25">
      <c r="F5502" s="338">
        <v>76293019</v>
      </c>
      <c r="G5502" s="339" t="s">
        <v>1702</v>
      </c>
      <c r="H5502" s="340" t="s">
        <v>91</v>
      </c>
    </row>
    <row r="5503" spans="6:8" x14ac:dyDescent="0.25">
      <c r="F5503" s="338">
        <v>25298979</v>
      </c>
      <c r="G5503" s="339" t="s">
        <v>1705</v>
      </c>
      <c r="H5503" s="340" t="s">
        <v>23</v>
      </c>
    </row>
    <row r="5504" spans="6:8" x14ac:dyDescent="0.25">
      <c r="F5504" s="338">
        <v>25483323</v>
      </c>
      <c r="G5504" s="339" t="s">
        <v>1706</v>
      </c>
      <c r="H5504" s="340" t="s">
        <v>32</v>
      </c>
    </row>
    <row r="5505" spans="6:8" x14ac:dyDescent="0.25">
      <c r="F5505" s="338">
        <v>1061986874</v>
      </c>
      <c r="G5505" s="339" t="s">
        <v>1707</v>
      </c>
      <c r="H5505" s="340" t="s">
        <v>39</v>
      </c>
    </row>
    <row r="5506" spans="6:8" x14ac:dyDescent="0.25">
      <c r="F5506" s="338">
        <v>1061762986</v>
      </c>
      <c r="G5506" s="339" t="s">
        <v>1699</v>
      </c>
      <c r="H5506" s="340" t="s">
        <v>39</v>
      </c>
    </row>
    <row r="5507" spans="6:8" x14ac:dyDescent="0.25">
      <c r="F5507" s="338">
        <v>1061718595</v>
      </c>
      <c r="G5507" s="339" t="s">
        <v>1698</v>
      </c>
      <c r="H5507" s="340" t="s">
        <v>39</v>
      </c>
    </row>
    <row r="5508" spans="6:8" x14ac:dyDescent="0.25">
      <c r="F5508" s="338">
        <v>25277811</v>
      </c>
      <c r="G5508" s="339" t="s">
        <v>1697</v>
      </c>
      <c r="H5508" s="340" t="s">
        <v>31</v>
      </c>
    </row>
    <row r="5509" spans="6:8" x14ac:dyDescent="0.25">
      <c r="F5509" s="338">
        <v>25298891</v>
      </c>
      <c r="G5509" s="339" t="s">
        <v>1696</v>
      </c>
      <c r="H5509" s="340">
        <v>14</v>
      </c>
    </row>
    <row r="5510" spans="6:8" x14ac:dyDescent="0.25">
      <c r="F5510" s="338">
        <v>1130603377</v>
      </c>
      <c r="G5510" s="339" t="s">
        <v>1694</v>
      </c>
      <c r="H5510" s="340" t="s">
        <v>39</v>
      </c>
    </row>
    <row r="5511" spans="6:8" x14ac:dyDescent="0.25">
      <c r="F5511" s="338">
        <v>34559171</v>
      </c>
      <c r="G5511" s="339" t="s">
        <v>1695</v>
      </c>
      <c r="H5511" s="340">
        <v>12</v>
      </c>
    </row>
    <row r="5512" spans="6:8" x14ac:dyDescent="0.25">
      <c r="F5512" s="338">
        <v>25295924</v>
      </c>
      <c r="G5512" s="339" t="s">
        <v>1700</v>
      </c>
      <c r="H5512" s="340">
        <v>14</v>
      </c>
    </row>
    <row r="5513" spans="6:8" x14ac:dyDescent="0.25">
      <c r="F5513" s="338">
        <v>25295541</v>
      </c>
      <c r="G5513" s="339" t="s">
        <v>1701</v>
      </c>
      <c r="H5513" s="340">
        <v>13</v>
      </c>
    </row>
    <row r="5514" spans="6:8" x14ac:dyDescent="0.25">
      <c r="F5514" s="338">
        <v>34566460</v>
      </c>
      <c r="G5514" s="339" t="s">
        <v>765</v>
      </c>
      <c r="H5514" s="340">
        <v>4</v>
      </c>
    </row>
    <row r="5515" spans="6:8" x14ac:dyDescent="0.25">
      <c r="F5515" s="338">
        <v>25295660</v>
      </c>
      <c r="G5515" s="339" t="s">
        <v>764</v>
      </c>
      <c r="H5515" s="340">
        <v>8</v>
      </c>
    </row>
    <row r="5516" spans="6:8" x14ac:dyDescent="0.25">
      <c r="F5516" s="338">
        <v>1061732162</v>
      </c>
      <c r="G5516" s="339" t="s">
        <v>763</v>
      </c>
      <c r="H5516" s="340" t="s">
        <v>39</v>
      </c>
    </row>
    <row r="5517" spans="6:8" x14ac:dyDescent="0.25">
      <c r="F5517" s="338">
        <v>25298142</v>
      </c>
      <c r="G5517" s="339" t="s">
        <v>761</v>
      </c>
      <c r="H5517" s="340">
        <v>4</v>
      </c>
    </row>
    <row r="5518" spans="6:8" x14ac:dyDescent="0.25">
      <c r="F5518" s="338">
        <v>76313234</v>
      </c>
      <c r="G5518" s="339" t="s">
        <v>762</v>
      </c>
      <c r="H5518" s="340" t="s">
        <v>31</v>
      </c>
    </row>
    <row r="5519" spans="6:8" x14ac:dyDescent="0.25">
      <c r="F5519" s="338">
        <v>25299169</v>
      </c>
      <c r="G5519" s="339" t="s">
        <v>760</v>
      </c>
      <c r="H5519" s="340" t="s">
        <v>85</v>
      </c>
    </row>
    <row r="5520" spans="6:8" x14ac:dyDescent="0.25">
      <c r="F5520" s="338">
        <v>1061704152</v>
      </c>
      <c r="G5520" s="339" t="s">
        <v>759</v>
      </c>
      <c r="H5520" s="340" t="s">
        <v>85</v>
      </c>
    </row>
    <row r="5521" spans="6:8" x14ac:dyDescent="0.25">
      <c r="F5521" s="338">
        <v>25296163</v>
      </c>
      <c r="G5521" s="339" t="s">
        <v>758</v>
      </c>
      <c r="H5521" s="340">
        <v>6</v>
      </c>
    </row>
    <row r="5522" spans="6:8" x14ac:dyDescent="0.25">
      <c r="F5522" s="338">
        <v>25295763</v>
      </c>
      <c r="G5522" s="339" t="s">
        <v>757</v>
      </c>
      <c r="H5522" s="340" t="s">
        <v>85</v>
      </c>
    </row>
    <row r="5523" spans="6:8" x14ac:dyDescent="0.25">
      <c r="F5523" s="338">
        <v>25481980</v>
      </c>
      <c r="G5523" s="339" t="s">
        <v>756</v>
      </c>
      <c r="H5523" s="340" t="s">
        <v>86</v>
      </c>
    </row>
    <row r="5524" spans="6:8" x14ac:dyDescent="0.25">
      <c r="F5524" s="338">
        <v>34315543</v>
      </c>
      <c r="G5524" s="339" t="s">
        <v>755</v>
      </c>
      <c r="H5524" s="340" t="s">
        <v>85</v>
      </c>
    </row>
    <row r="5525" spans="6:8" x14ac:dyDescent="0.25">
      <c r="F5525" s="338">
        <v>76294199</v>
      </c>
      <c r="G5525" s="339" t="s">
        <v>754</v>
      </c>
      <c r="H5525" s="340" t="s">
        <v>90</v>
      </c>
    </row>
    <row r="5526" spans="6:8" x14ac:dyDescent="0.25">
      <c r="F5526" s="338">
        <v>25296490</v>
      </c>
      <c r="G5526" s="339" t="s">
        <v>752</v>
      </c>
      <c r="H5526" s="340">
        <v>13</v>
      </c>
    </row>
    <row r="5527" spans="6:8" x14ac:dyDescent="0.25">
      <c r="F5527" s="338">
        <v>25296560</v>
      </c>
      <c r="G5527" s="339" t="s">
        <v>753</v>
      </c>
      <c r="H5527" s="340" t="s">
        <v>85</v>
      </c>
    </row>
    <row r="5528" spans="6:8" x14ac:dyDescent="0.25">
      <c r="F5528" s="338">
        <v>25296260</v>
      </c>
      <c r="G5528" s="339" t="s">
        <v>776</v>
      </c>
      <c r="H5528" s="340">
        <v>6</v>
      </c>
    </row>
    <row r="5529" spans="6:8" x14ac:dyDescent="0.25">
      <c r="F5529" s="338">
        <v>25296513</v>
      </c>
      <c r="G5529" s="339" t="s">
        <v>770</v>
      </c>
      <c r="H5529" s="340">
        <v>13</v>
      </c>
    </row>
    <row r="5530" spans="6:8" x14ac:dyDescent="0.25">
      <c r="F5530" s="338">
        <v>25298140</v>
      </c>
      <c r="G5530" s="339" t="s">
        <v>767</v>
      </c>
      <c r="H5530" s="340" t="s">
        <v>85</v>
      </c>
    </row>
    <row r="5531" spans="6:8" x14ac:dyDescent="0.25">
      <c r="F5531" s="338">
        <v>4635931</v>
      </c>
      <c r="G5531" s="339" t="s">
        <v>773</v>
      </c>
      <c r="H5531" s="340" t="s">
        <v>90</v>
      </c>
    </row>
    <row r="5532" spans="6:8" x14ac:dyDescent="0.25">
      <c r="F5532" s="338">
        <v>25483354</v>
      </c>
      <c r="G5532" s="339" t="s">
        <v>771</v>
      </c>
      <c r="H5532" s="340" t="s">
        <v>85</v>
      </c>
    </row>
    <row r="5533" spans="6:8" x14ac:dyDescent="0.25">
      <c r="F5533" s="338">
        <v>10303064</v>
      </c>
      <c r="G5533" s="339" t="s">
        <v>766</v>
      </c>
      <c r="H5533" s="340" t="s">
        <v>85</v>
      </c>
    </row>
    <row r="5534" spans="6:8" x14ac:dyDescent="0.25">
      <c r="F5534" s="338">
        <v>32852780</v>
      </c>
      <c r="G5534" s="339" t="s">
        <v>769</v>
      </c>
      <c r="H5534" s="340" t="s">
        <v>85</v>
      </c>
    </row>
    <row r="5535" spans="6:8" x14ac:dyDescent="0.25">
      <c r="F5535" s="338">
        <v>76318858</v>
      </c>
      <c r="G5535" s="339" t="s">
        <v>775</v>
      </c>
      <c r="H5535" s="340" t="s">
        <v>85</v>
      </c>
    </row>
    <row r="5536" spans="6:8" x14ac:dyDescent="0.25">
      <c r="F5536" s="338">
        <v>94328617</v>
      </c>
      <c r="G5536" s="339" t="s">
        <v>774</v>
      </c>
      <c r="H5536" s="340" t="s">
        <v>85</v>
      </c>
    </row>
    <row r="5537" spans="6:8" x14ac:dyDescent="0.25">
      <c r="F5537" s="338">
        <v>83043656</v>
      </c>
      <c r="G5537" s="339" t="s">
        <v>768</v>
      </c>
      <c r="H5537" s="340" t="s">
        <v>88</v>
      </c>
    </row>
    <row r="5538" spans="6:8" x14ac:dyDescent="0.25">
      <c r="F5538" s="338">
        <v>76294753</v>
      </c>
      <c r="G5538" s="339" t="s">
        <v>772</v>
      </c>
      <c r="H5538" s="340" t="s">
        <v>88</v>
      </c>
    </row>
    <row r="5539" spans="6:8" x14ac:dyDescent="0.25">
      <c r="F5539" s="338">
        <v>25296244</v>
      </c>
      <c r="G5539" s="339" t="s">
        <v>1693</v>
      </c>
      <c r="H5539" s="340" t="s">
        <v>31</v>
      </c>
    </row>
    <row r="5540" spans="6:8" x14ac:dyDescent="0.25">
      <c r="F5540" s="338">
        <v>25295446</v>
      </c>
      <c r="G5540" s="339" t="s">
        <v>1692</v>
      </c>
      <c r="H5540" s="340">
        <v>8</v>
      </c>
    </row>
    <row r="5541" spans="6:8" x14ac:dyDescent="0.25">
      <c r="F5541" s="338">
        <v>25296281</v>
      </c>
      <c r="G5541" s="339" t="s">
        <v>1685</v>
      </c>
      <c r="H5541" s="340" t="s">
        <v>39</v>
      </c>
    </row>
    <row r="5542" spans="6:8" x14ac:dyDescent="0.25">
      <c r="F5542" s="338">
        <v>25299454</v>
      </c>
      <c r="G5542" s="339" t="s">
        <v>1686</v>
      </c>
      <c r="H5542" s="340" t="s">
        <v>39</v>
      </c>
    </row>
    <row r="5543" spans="6:8" x14ac:dyDescent="0.25">
      <c r="F5543" s="338">
        <v>1061987819</v>
      </c>
      <c r="G5543" s="339" t="s">
        <v>1684</v>
      </c>
      <c r="H5543" s="340" t="s">
        <v>39</v>
      </c>
    </row>
    <row r="5544" spans="6:8" x14ac:dyDescent="0.25">
      <c r="F5544" s="338">
        <v>25299881</v>
      </c>
      <c r="G5544" s="339" t="s">
        <v>1683</v>
      </c>
      <c r="H5544" s="340" t="s">
        <v>21</v>
      </c>
    </row>
    <row r="5545" spans="6:8" x14ac:dyDescent="0.25">
      <c r="F5545" s="338">
        <v>25313116</v>
      </c>
      <c r="G5545" s="339" t="s">
        <v>1690</v>
      </c>
      <c r="H5545" s="340" t="s">
        <v>39</v>
      </c>
    </row>
    <row r="5546" spans="6:8" x14ac:dyDescent="0.25">
      <c r="F5546" s="338">
        <v>25295913</v>
      </c>
      <c r="G5546" s="339" t="s">
        <v>1687</v>
      </c>
      <c r="H5546" s="340">
        <v>14</v>
      </c>
    </row>
    <row r="5547" spans="6:8" x14ac:dyDescent="0.25">
      <c r="F5547" s="338">
        <v>25296170</v>
      </c>
      <c r="G5547" s="339" t="s">
        <v>1688</v>
      </c>
      <c r="H5547" s="340">
        <v>14</v>
      </c>
    </row>
    <row r="5548" spans="6:8" x14ac:dyDescent="0.25">
      <c r="F5548" s="338">
        <v>25299196</v>
      </c>
      <c r="G5548" s="339" t="s">
        <v>1689</v>
      </c>
      <c r="H5548" s="340" t="s">
        <v>21</v>
      </c>
    </row>
    <row r="5549" spans="6:8" x14ac:dyDescent="0.25">
      <c r="F5549" s="338">
        <v>25295592</v>
      </c>
      <c r="G5549" s="339" t="s">
        <v>1682</v>
      </c>
      <c r="H5549" s="340">
        <v>8</v>
      </c>
    </row>
    <row r="5550" spans="6:8" x14ac:dyDescent="0.25">
      <c r="F5550" s="338">
        <v>25295382</v>
      </c>
      <c r="G5550" s="339" t="s">
        <v>1681</v>
      </c>
      <c r="H5550" s="340">
        <v>14</v>
      </c>
    </row>
    <row r="5551" spans="6:8" x14ac:dyDescent="0.25">
      <c r="F5551" s="338">
        <v>25482371</v>
      </c>
      <c r="G5551" s="339" t="s">
        <v>5167</v>
      </c>
      <c r="H5551" s="340" t="s">
        <v>31</v>
      </c>
    </row>
    <row r="5552" spans="6:8" x14ac:dyDescent="0.25">
      <c r="F5552" s="338">
        <v>25295485</v>
      </c>
      <c r="G5552" s="339" t="s">
        <v>1679</v>
      </c>
      <c r="H5552" s="340">
        <v>14</v>
      </c>
    </row>
    <row r="5553" spans="6:8" x14ac:dyDescent="0.25">
      <c r="F5553" s="338">
        <v>25295486</v>
      </c>
      <c r="G5553" s="339" t="s">
        <v>1678</v>
      </c>
      <c r="H5553" s="340">
        <v>14</v>
      </c>
    </row>
    <row r="5554" spans="6:8" x14ac:dyDescent="0.25">
      <c r="F5554" s="338">
        <v>25717676</v>
      </c>
      <c r="G5554" s="339" t="s">
        <v>1676</v>
      </c>
      <c r="H5554" s="340" t="s">
        <v>39</v>
      </c>
    </row>
    <row r="5555" spans="6:8" x14ac:dyDescent="0.25">
      <c r="F5555" s="338">
        <v>25299142</v>
      </c>
      <c r="G5555" s="339" t="s">
        <v>1675</v>
      </c>
      <c r="H5555" s="340" t="s">
        <v>31</v>
      </c>
    </row>
    <row r="5556" spans="6:8" x14ac:dyDescent="0.25">
      <c r="F5556" s="338">
        <v>25295707</v>
      </c>
      <c r="G5556" s="339" t="s">
        <v>1677</v>
      </c>
      <c r="H5556" s="340">
        <v>14</v>
      </c>
    </row>
    <row r="5557" spans="6:8" x14ac:dyDescent="0.25">
      <c r="F5557" s="338">
        <v>25296716</v>
      </c>
      <c r="G5557" s="339" t="s">
        <v>1674</v>
      </c>
      <c r="H5557" s="340" t="s">
        <v>20</v>
      </c>
    </row>
    <row r="5558" spans="6:8" x14ac:dyDescent="0.25">
      <c r="F5558" s="338">
        <v>1061988540</v>
      </c>
      <c r="G5558" s="339" t="s">
        <v>13728</v>
      </c>
      <c r="H5558" s="340" t="s">
        <v>31</v>
      </c>
    </row>
    <row r="5559" spans="6:8" x14ac:dyDescent="0.25">
      <c r="F5559" s="338">
        <v>34316688</v>
      </c>
      <c r="G5559" s="339" t="s">
        <v>1671</v>
      </c>
      <c r="H5559" s="340" t="s">
        <v>31</v>
      </c>
    </row>
    <row r="5560" spans="6:8" x14ac:dyDescent="0.25">
      <c r="F5560" s="338">
        <v>25299302</v>
      </c>
      <c r="G5560" s="339" t="s">
        <v>1670</v>
      </c>
      <c r="H5560" s="340" t="s">
        <v>31</v>
      </c>
    </row>
    <row r="5561" spans="6:8" x14ac:dyDescent="0.25">
      <c r="F5561" s="338">
        <v>34659248</v>
      </c>
      <c r="G5561" s="339" t="s">
        <v>13729</v>
      </c>
      <c r="H5561" s="340" t="s">
        <v>31</v>
      </c>
    </row>
    <row r="5562" spans="6:8" x14ac:dyDescent="0.25">
      <c r="F5562" s="338">
        <v>1061764751</v>
      </c>
      <c r="G5562" s="339" t="s">
        <v>1668</v>
      </c>
      <c r="H5562" s="340" t="s">
        <v>31</v>
      </c>
    </row>
    <row r="5563" spans="6:8" x14ac:dyDescent="0.25">
      <c r="F5563" s="338">
        <v>25296335</v>
      </c>
      <c r="G5563" s="339" t="s">
        <v>1669</v>
      </c>
      <c r="H5563" s="340" t="s">
        <v>31</v>
      </c>
    </row>
    <row r="5564" spans="6:8" x14ac:dyDescent="0.25">
      <c r="F5564" s="338">
        <v>1060989288</v>
      </c>
      <c r="G5564" s="339" t="s">
        <v>1667</v>
      </c>
      <c r="H5564" s="340" t="s">
        <v>39</v>
      </c>
    </row>
    <row r="5565" spans="6:8" x14ac:dyDescent="0.25">
      <c r="F5565" s="338">
        <v>25299692</v>
      </c>
      <c r="G5565" s="339" t="s">
        <v>1665</v>
      </c>
      <c r="H5565" s="340" t="s">
        <v>39</v>
      </c>
    </row>
    <row r="5566" spans="6:8" x14ac:dyDescent="0.25">
      <c r="F5566" s="338">
        <v>4619152</v>
      </c>
      <c r="G5566" s="339" t="s">
        <v>1663</v>
      </c>
      <c r="H5566" s="340">
        <v>8</v>
      </c>
    </row>
    <row r="5567" spans="6:8" x14ac:dyDescent="0.25">
      <c r="F5567" s="338">
        <v>25295611</v>
      </c>
      <c r="G5567" s="339" t="s">
        <v>1664</v>
      </c>
      <c r="H5567" s="340">
        <v>14</v>
      </c>
    </row>
    <row r="5568" spans="6:8" x14ac:dyDescent="0.25">
      <c r="F5568" s="338">
        <v>10304018</v>
      </c>
      <c r="G5568" s="339" t="s">
        <v>1661</v>
      </c>
      <c r="H5568" s="340" t="s">
        <v>40</v>
      </c>
    </row>
    <row r="5569" spans="6:8" x14ac:dyDescent="0.25">
      <c r="F5569" s="338">
        <v>1061984956</v>
      </c>
      <c r="G5569" s="339" t="s">
        <v>1662</v>
      </c>
      <c r="H5569" s="340" t="s">
        <v>41</v>
      </c>
    </row>
    <row r="5570" spans="6:8" x14ac:dyDescent="0.25">
      <c r="F5570" s="338">
        <v>1061714663</v>
      </c>
      <c r="G5570" s="339" t="s">
        <v>1660</v>
      </c>
      <c r="H5570" s="340" t="s">
        <v>40</v>
      </c>
    </row>
    <row r="5571" spans="6:8" x14ac:dyDescent="0.25">
      <c r="F5571" s="338">
        <v>25295642</v>
      </c>
      <c r="G5571" s="339" t="s">
        <v>1658</v>
      </c>
      <c r="H5571" s="340">
        <v>14</v>
      </c>
    </row>
    <row r="5572" spans="6:8" x14ac:dyDescent="0.25">
      <c r="F5572" s="338">
        <v>1061985660</v>
      </c>
      <c r="G5572" s="339" t="s">
        <v>1659</v>
      </c>
      <c r="H5572" s="340" t="s">
        <v>39</v>
      </c>
    </row>
    <row r="5573" spans="6:8" x14ac:dyDescent="0.25">
      <c r="F5573" s="338">
        <v>25299758</v>
      </c>
      <c r="G5573" s="339" t="s">
        <v>1656</v>
      </c>
      <c r="H5573" s="340" t="s">
        <v>31</v>
      </c>
    </row>
    <row r="5574" spans="6:8" x14ac:dyDescent="0.25">
      <c r="F5574" s="338">
        <v>34315540</v>
      </c>
      <c r="G5574" s="339" t="s">
        <v>1657</v>
      </c>
      <c r="H5574" s="340" t="s">
        <v>31</v>
      </c>
    </row>
    <row r="5575" spans="6:8" x14ac:dyDescent="0.25">
      <c r="F5575" s="338">
        <v>25296075</v>
      </c>
      <c r="G5575" s="339" t="s">
        <v>1655</v>
      </c>
      <c r="H5575" s="340">
        <v>12</v>
      </c>
    </row>
    <row r="5576" spans="6:8" x14ac:dyDescent="0.25">
      <c r="F5576" s="338">
        <v>34340933</v>
      </c>
      <c r="G5576" s="339" t="s">
        <v>1653</v>
      </c>
      <c r="H5576" s="340" t="s">
        <v>20</v>
      </c>
    </row>
    <row r="5577" spans="6:8" x14ac:dyDescent="0.25">
      <c r="F5577" s="338">
        <v>1061984412</v>
      </c>
      <c r="G5577" s="339" t="s">
        <v>1654</v>
      </c>
      <c r="H5577" s="340" t="s">
        <v>21</v>
      </c>
    </row>
    <row r="5578" spans="6:8" x14ac:dyDescent="0.25">
      <c r="F5578" s="338">
        <v>1061986871</v>
      </c>
      <c r="G5578" s="339" t="s">
        <v>1651</v>
      </c>
      <c r="H5578" s="340" t="s">
        <v>39</v>
      </c>
    </row>
    <row r="5579" spans="6:8" x14ac:dyDescent="0.25">
      <c r="F5579" s="338">
        <v>34329846</v>
      </c>
      <c r="G5579" s="339" t="s">
        <v>13730</v>
      </c>
      <c r="H5579" s="340" t="s">
        <v>39</v>
      </c>
    </row>
    <row r="5580" spans="6:8" x14ac:dyDescent="0.25">
      <c r="F5580" s="338">
        <v>25299697</v>
      </c>
      <c r="G5580" s="339" t="s">
        <v>1649</v>
      </c>
      <c r="H5580" s="340" t="s">
        <v>31</v>
      </c>
    </row>
    <row r="5581" spans="6:8" x14ac:dyDescent="0.25">
      <c r="F5581" s="338">
        <v>25296002</v>
      </c>
      <c r="G5581" s="339" t="s">
        <v>1643</v>
      </c>
      <c r="H5581" s="340">
        <v>14</v>
      </c>
    </row>
    <row r="5582" spans="6:8" x14ac:dyDescent="0.25">
      <c r="F5582" s="338">
        <v>25295531</v>
      </c>
      <c r="G5582" s="339" t="s">
        <v>1642</v>
      </c>
      <c r="H5582" s="340">
        <v>14</v>
      </c>
    </row>
    <row r="5583" spans="6:8" x14ac:dyDescent="0.25">
      <c r="F5583" s="338">
        <v>25296104</v>
      </c>
      <c r="G5583" s="339" t="s">
        <v>1644</v>
      </c>
      <c r="H5583" s="340">
        <v>14</v>
      </c>
    </row>
    <row r="5584" spans="6:8" x14ac:dyDescent="0.25">
      <c r="F5584" s="338">
        <v>25295240</v>
      </c>
      <c r="G5584" s="339" t="s">
        <v>1641</v>
      </c>
      <c r="H5584" s="340">
        <v>13</v>
      </c>
    </row>
    <row r="5585" spans="6:8" x14ac:dyDescent="0.25">
      <c r="F5585" s="338">
        <v>25296565</v>
      </c>
      <c r="G5585" s="339" t="s">
        <v>1647</v>
      </c>
      <c r="H5585" s="340" t="s">
        <v>31</v>
      </c>
    </row>
    <row r="5586" spans="6:8" x14ac:dyDescent="0.25">
      <c r="F5586" s="338">
        <v>34536496</v>
      </c>
      <c r="G5586" s="339" t="s">
        <v>1648</v>
      </c>
      <c r="H5586" s="340" t="s">
        <v>31</v>
      </c>
    </row>
    <row r="5587" spans="6:8" x14ac:dyDescent="0.25">
      <c r="F5587" s="338">
        <v>1061986144</v>
      </c>
      <c r="G5587" s="339" t="s">
        <v>1646</v>
      </c>
      <c r="H5587" s="340" t="s">
        <v>39</v>
      </c>
    </row>
    <row r="5588" spans="6:8" x14ac:dyDescent="0.25">
      <c r="F5588" s="338">
        <v>34561514</v>
      </c>
      <c r="G5588" s="339" t="s">
        <v>1645</v>
      </c>
      <c r="H5588" s="340">
        <v>14</v>
      </c>
    </row>
    <row r="5589" spans="6:8" x14ac:dyDescent="0.25">
      <c r="F5589" s="338">
        <v>34509176</v>
      </c>
      <c r="G5589" s="339" t="s">
        <v>5721</v>
      </c>
      <c r="H5589" s="340">
        <v>14</v>
      </c>
    </row>
    <row r="5590" spans="6:8" x14ac:dyDescent="0.25">
      <c r="F5590" s="338">
        <v>11792097</v>
      </c>
      <c r="G5590" s="339" t="s">
        <v>5720</v>
      </c>
      <c r="H5590" s="340">
        <v>14</v>
      </c>
    </row>
    <row r="5591" spans="6:8" x14ac:dyDescent="0.25">
      <c r="F5591" s="338">
        <v>1476915</v>
      </c>
      <c r="G5591" s="339" t="s">
        <v>6209</v>
      </c>
      <c r="H5591" s="340">
        <v>14</v>
      </c>
    </row>
    <row r="5592" spans="6:8" x14ac:dyDescent="0.25">
      <c r="F5592" s="338">
        <v>4616674</v>
      </c>
      <c r="G5592" s="339" t="s">
        <v>743</v>
      </c>
      <c r="H5592" s="340">
        <v>14</v>
      </c>
    </row>
    <row r="5593" spans="6:8" x14ac:dyDescent="0.25">
      <c r="F5593" s="338">
        <v>34608996</v>
      </c>
      <c r="G5593" s="339" t="s">
        <v>738</v>
      </c>
      <c r="H5593" s="340" t="s">
        <v>86</v>
      </c>
    </row>
    <row r="5594" spans="6:8" x14ac:dyDescent="0.25">
      <c r="F5594" s="338">
        <v>21776753</v>
      </c>
      <c r="G5594" s="339" t="s">
        <v>5869</v>
      </c>
      <c r="H5594" s="340">
        <v>14</v>
      </c>
    </row>
    <row r="5595" spans="6:8" x14ac:dyDescent="0.25">
      <c r="F5595" s="338">
        <v>34592649</v>
      </c>
      <c r="G5595" s="339" t="s">
        <v>5868</v>
      </c>
      <c r="H5595" s="340">
        <v>14</v>
      </c>
    </row>
    <row r="5596" spans="6:8" x14ac:dyDescent="0.25">
      <c r="F5596" s="338">
        <v>25740357</v>
      </c>
      <c r="G5596" s="339" t="s">
        <v>5867</v>
      </c>
      <c r="H5596" s="340" t="s">
        <v>85</v>
      </c>
    </row>
    <row r="5597" spans="6:8" x14ac:dyDescent="0.25">
      <c r="F5597" s="338">
        <v>4632524</v>
      </c>
      <c r="G5597" s="339" t="s">
        <v>5865</v>
      </c>
      <c r="H5597" s="340">
        <v>13</v>
      </c>
    </row>
    <row r="5598" spans="6:8" x14ac:dyDescent="0.25">
      <c r="F5598" s="338">
        <v>76309730</v>
      </c>
      <c r="G5598" s="339" t="s">
        <v>5864</v>
      </c>
      <c r="H5598" s="340" t="s">
        <v>85</v>
      </c>
    </row>
    <row r="5599" spans="6:8" x14ac:dyDescent="0.25">
      <c r="F5599" s="338">
        <v>4784348</v>
      </c>
      <c r="G5599" s="339" t="s">
        <v>633</v>
      </c>
      <c r="H5599" s="340">
        <v>14</v>
      </c>
    </row>
    <row r="5600" spans="6:8" x14ac:dyDescent="0.25">
      <c r="F5600" s="338">
        <v>25436017</v>
      </c>
      <c r="G5600" s="339" t="s">
        <v>5597</v>
      </c>
      <c r="H5600" s="340">
        <v>14</v>
      </c>
    </row>
    <row r="5601" spans="6:8" x14ac:dyDescent="0.25">
      <c r="F5601" s="338">
        <v>25435862</v>
      </c>
      <c r="G5601" s="339" t="s">
        <v>5490</v>
      </c>
      <c r="H5601" s="340">
        <v>14</v>
      </c>
    </row>
    <row r="5602" spans="6:8" x14ac:dyDescent="0.25">
      <c r="F5602" s="338">
        <v>10695206</v>
      </c>
      <c r="G5602" s="339" t="s">
        <v>5328</v>
      </c>
      <c r="H5602" s="340" t="s">
        <v>92</v>
      </c>
    </row>
    <row r="5603" spans="6:8" x14ac:dyDescent="0.25">
      <c r="F5603" s="338">
        <v>10472142</v>
      </c>
      <c r="G5603" s="339" t="s">
        <v>5309</v>
      </c>
      <c r="H5603" s="340">
        <v>14</v>
      </c>
    </row>
    <row r="5604" spans="6:8" x14ac:dyDescent="0.25">
      <c r="F5604" s="338">
        <v>66851976</v>
      </c>
      <c r="G5604" s="339" t="s">
        <v>5270</v>
      </c>
      <c r="H5604" s="340">
        <v>7</v>
      </c>
    </row>
    <row r="5605" spans="6:8" x14ac:dyDescent="0.25">
      <c r="F5605" s="338">
        <v>4763562</v>
      </c>
      <c r="G5605" s="339" t="s">
        <v>4866</v>
      </c>
      <c r="H5605" s="340" t="s">
        <v>85</v>
      </c>
    </row>
    <row r="5606" spans="6:8" x14ac:dyDescent="0.25">
      <c r="F5606" s="338">
        <v>4763631</v>
      </c>
      <c r="G5606" s="339" t="s">
        <v>4854</v>
      </c>
      <c r="H5606" s="340">
        <v>14</v>
      </c>
    </row>
    <row r="5607" spans="6:8" x14ac:dyDescent="0.25">
      <c r="F5607" s="338">
        <v>10483901</v>
      </c>
      <c r="G5607" s="339" t="s">
        <v>5059</v>
      </c>
      <c r="H5607" s="340">
        <v>14</v>
      </c>
    </row>
    <row r="5608" spans="6:8" x14ac:dyDescent="0.25">
      <c r="F5608" s="338">
        <v>34592927</v>
      </c>
      <c r="G5608" s="339" t="s">
        <v>9826</v>
      </c>
      <c r="H5608" s="340">
        <v>13</v>
      </c>
    </row>
    <row r="5609" spans="6:8" x14ac:dyDescent="0.25">
      <c r="F5609" s="338">
        <v>76316310</v>
      </c>
      <c r="G5609" s="339" t="s">
        <v>6113</v>
      </c>
      <c r="H5609" s="340">
        <v>13</v>
      </c>
    </row>
    <row r="5610" spans="6:8" x14ac:dyDescent="0.25">
      <c r="F5610" s="338">
        <v>34538644</v>
      </c>
      <c r="G5610" s="339" t="s">
        <v>6056</v>
      </c>
      <c r="H5610" s="340">
        <v>13</v>
      </c>
    </row>
    <row r="5611" spans="6:8" x14ac:dyDescent="0.25">
      <c r="F5611" s="338">
        <v>10528378</v>
      </c>
      <c r="G5611" s="339" t="s">
        <v>6042</v>
      </c>
      <c r="H5611" s="340">
        <v>13</v>
      </c>
    </row>
    <row r="5612" spans="6:8" x14ac:dyDescent="0.25">
      <c r="F5612" s="338">
        <v>34512048</v>
      </c>
      <c r="G5612" s="339" t="s">
        <v>4687</v>
      </c>
      <c r="H5612" s="340">
        <v>14</v>
      </c>
    </row>
    <row r="5613" spans="6:8" x14ac:dyDescent="0.25">
      <c r="F5613" s="338">
        <v>1061698255</v>
      </c>
      <c r="G5613" s="339" t="s">
        <v>1740</v>
      </c>
      <c r="H5613" s="340" t="s">
        <v>31</v>
      </c>
    </row>
    <row r="5614" spans="6:8" x14ac:dyDescent="0.25">
      <c r="F5614" s="338">
        <v>4763601</v>
      </c>
      <c r="G5614" s="339" t="s">
        <v>4412</v>
      </c>
      <c r="H5614" s="340" t="s">
        <v>31</v>
      </c>
    </row>
    <row r="5615" spans="6:8" x14ac:dyDescent="0.25">
      <c r="F5615" s="338">
        <v>59707303</v>
      </c>
      <c r="G5615" s="339" t="s">
        <v>4414</v>
      </c>
      <c r="H5615" s="340" t="s">
        <v>40</v>
      </c>
    </row>
    <row r="5616" spans="6:8" x14ac:dyDescent="0.25">
      <c r="F5616" s="338">
        <v>41180519</v>
      </c>
      <c r="G5616" s="339" t="s">
        <v>4388</v>
      </c>
      <c r="H5616" s="340">
        <v>14</v>
      </c>
    </row>
    <row r="5617" spans="6:8" x14ac:dyDescent="0.25">
      <c r="F5617" s="338">
        <v>69006144</v>
      </c>
      <c r="G5617" s="339" t="s">
        <v>4389</v>
      </c>
      <c r="H5617" s="340" t="s">
        <v>31</v>
      </c>
    </row>
    <row r="5618" spans="6:8" x14ac:dyDescent="0.25">
      <c r="F5618" s="338">
        <v>2704148</v>
      </c>
      <c r="G5618" s="339" t="s">
        <v>4375</v>
      </c>
      <c r="H5618" s="340">
        <v>14</v>
      </c>
    </row>
    <row r="5619" spans="6:8" x14ac:dyDescent="0.25">
      <c r="F5619" s="338">
        <v>34674504</v>
      </c>
      <c r="G5619" s="339" t="s">
        <v>4354</v>
      </c>
      <c r="H5619" s="340" t="s">
        <v>20</v>
      </c>
    </row>
    <row r="5620" spans="6:8" x14ac:dyDescent="0.25">
      <c r="F5620" s="338">
        <v>34460133</v>
      </c>
      <c r="G5620" s="339" t="s">
        <v>4337</v>
      </c>
      <c r="H5620" s="340">
        <v>14</v>
      </c>
    </row>
    <row r="5621" spans="6:8" x14ac:dyDescent="0.25">
      <c r="F5621" s="338">
        <v>34673380</v>
      </c>
      <c r="G5621" s="339" t="s">
        <v>4338</v>
      </c>
      <c r="H5621" s="340" t="s">
        <v>20</v>
      </c>
    </row>
    <row r="5622" spans="6:8" x14ac:dyDescent="0.25">
      <c r="F5622" s="338">
        <v>34375045</v>
      </c>
      <c r="G5622" s="339" t="s">
        <v>4289</v>
      </c>
      <c r="H5622" s="340">
        <v>14</v>
      </c>
    </row>
    <row r="5623" spans="6:8" x14ac:dyDescent="0.25">
      <c r="F5623" s="338">
        <v>4737814</v>
      </c>
      <c r="G5623" s="339" t="s">
        <v>4238</v>
      </c>
      <c r="H5623" s="340">
        <v>14</v>
      </c>
    </row>
    <row r="5624" spans="6:8" x14ac:dyDescent="0.25">
      <c r="F5624" s="338">
        <v>25561268</v>
      </c>
      <c r="G5624" s="339" t="s">
        <v>1633</v>
      </c>
      <c r="H5624" s="340" t="s">
        <v>86</v>
      </c>
    </row>
    <row r="5625" spans="6:8" x14ac:dyDescent="0.25">
      <c r="F5625" s="338">
        <v>76006879</v>
      </c>
      <c r="G5625" s="339" t="s">
        <v>1532</v>
      </c>
      <c r="H5625" s="340" t="s">
        <v>86</v>
      </c>
    </row>
    <row r="5626" spans="6:8" x14ac:dyDescent="0.25">
      <c r="F5626" s="338">
        <v>34509394</v>
      </c>
      <c r="G5626" s="339" t="s">
        <v>8697</v>
      </c>
      <c r="H5626" s="340">
        <v>14</v>
      </c>
    </row>
    <row r="5627" spans="6:8" x14ac:dyDescent="0.25">
      <c r="F5627" s="338">
        <v>31278038</v>
      </c>
      <c r="G5627" s="339" t="s">
        <v>8603</v>
      </c>
      <c r="H5627" s="340">
        <v>14</v>
      </c>
    </row>
    <row r="5628" spans="6:8" x14ac:dyDescent="0.25">
      <c r="F5628" s="338">
        <v>1491741</v>
      </c>
      <c r="G5628" s="339" t="s">
        <v>1141</v>
      </c>
      <c r="H5628" s="340">
        <v>1</v>
      </c>
    </row>
    <row r="5629" spans="6:8" x14ac:dyDescent="0.25">
      <c r="F5629" s="338">
        <v>25295395</v>
      </c>
      <c r="G5629" s="339" t="s">
        <v>8608</v>
      </c>
      <c r="H5629" s="340">
        <v>14</v>
      </c>
    </row>
    <row r="5630" spans="6:8" x14ac:dyDescent="0.25">
      <c r="F5630" s="338">
        <v>25543253</v>
      </c>
      <c r="G5630" s="339" t="s">
        <v>8607</v>
      </c>
      <c r="H5630" s="340">
        <v>14</v>
      </c>
    </row>
    <row r="5631" spans="6:8" x14ac:dyDescent="0.25">
      <c r="F5631" s="338">
        <v>76258896</v>
      </c>
      <c r="G5631" s="339" t="s">
        <v>1113</v>
      </c>
      <c r="H5631" s="340">
        <v>12</v>
      </c>
    </row>
    <row r="5632" spans="6:8" x14ac:dyDescent="0.25">
      <c r="F5632" s="338">
        <v>25527996</v>
      </c>
      <c r="G5632" s="339" t="s">
        <v>8536</v>
      </c>
      <c r="H5632" s="340">
        <v>14</v>
      </c>
    </row>
    <row r="5633" spans="6:8" x14ac:dyDescent="0.25">
      <c r="F5633" s="338">
        <v>25295715</v>
      </c>
      <c r="G5633" s="339" t="s">
        <v>3900</v>
      </c>
      <c r="H5633" s="340">
        <v>14</v>
      </c>
    </row>
    <row r="5634" spans="6:8" x14ac:dyDescent="0.25">
      <c r="F5634" s="338">
        <v>25518007</v>
      </c>
      <c r="G5634" s="339" t="s">
        <v>3873</v>
      </c>
      <c r="H5634" s="340">
        <v>14</v>
      </c>
    </row>
    <row r="5635" spans="6:8" x14ac:dyDescent="0.25">
      <c r="F5635" s="338">
        <v>4709767</v>
      </c>
      <c r="G5635" s="339" t="s">
        <v>3858</v>
      </c>
      <c r="H5635" s="340">
        <v>14</v>
      </c>
    </row>
    <row r="5636" spans="6:8" x14ac:dyDescent="0.25">
      <c r="F5636" s="338">
        <v>10593257</v>
      </c>
      <c r="G5636" s="339" t="s">
        <v>3798</v>
      </c>
      <c r="H5636" s="340" t="s">
        <v>92</v>
      </c>
    </row>
    <row r="5637" spans="6:8" x14ac:dyDescent="0.25">
      <c r="F5637" s="338">
        <v>25497179</v>
      </c>
      <c r="G5637" s="339" t="s">
        <v>8265</v>
      </c>
      <c r="H5637" s="340" t="s">
        <v>23</v>
      </c>
    </row>
    <row r="5638" spans="6:8" x14ac:dyDescent="0.25">
      <c r="F5638" s="338">
        <v>1480254</v>
      </c>
      <c r="G5638" s="339" t="s">
        <v>3796</v>
      </c>
      <c r="H5638" s="340">
        <v>14</v>
      </c>
    </row>
    <row r="5639" spans="6:8" x14ac:dyDescent="0.25">
      <c r="F5639" s="338">
        <v>4704139</v>
      </c>
      <c r="G5639" s="339" t="s">
        <v>8292</v>
      </c>
      <c r="H5639" s="340">
        <v>13</v>
      </c>
    </row>
    <row r="5640" spans="6:8" x14ac:dyDescent="0.25">
      <c r="F5640" s="338">
        <v>10385622</v>
      </c>
      <c r="G5640" s="339" t="s">
        <v>3725</v>
      </c>
      <c r="H5640" s="340">
        <v>14</v>
      </c>
    </row>
    <row r="5641" spans="6:8" x14ac:dyDescent="0.25">
      <c r="F5641" s="338">
        <v>14470771</v>
      </c>
      <c r="G5641" s="339" t="s">
        <v>3678</v>
      </c>
      <c r="H5641" s="340" t="s">
        <v>39</v>
      </c>
    </row>
    <row r="5642" spans="6:8" x14ac:dyDescent="0.25">
      <c r="F5642" s="338">
        <v>4705855</v>
      </c>
      <c r="G5642" s="339" t="s">
        <v>3643</v>
      </c>
      <c r="H5642" s="340" t="s">
        <v>31</v>
      </c>
    </row>
    <row r="5643" spans="6:8" x14ac:dyDescent="0.25">
      <c r="F5643" s="338">
        <v>4698931</v>
      </c>
      <c r="G5643" s="339" t="s">
        <v>1059</v>
      </c>
      <c r="H5643" s="340">
        <v>14</v>
      </c>
    </row>
    <row r="5644" spans="6:8" x14ac:dyDescent="0.25">
      <c r="F5644" s="338">
        <v>25482152</v>
      </c>
      <c r="G5644" s="339" t="s">
        <v>3555</v>
      </c>
      <c r="H5644" s="340" t="s">
        <v>20</v>
      </c>
    </row>
    <row r="5645" spans="6:8" x14ac:dyDescent="0.25">
      <c r="F5645" s="338">
        <v>25480127</v>
      </c>
      <c r="G5645" s="339" t="s">
        <v>1045</v>
      </c>
      <c r="H5645" s="340">
        <v>11</v>
      </c>
    </row>
    <row r="5646" spans="6:8" x14ac:dyDescent="0.25">
      <c r="F5646" s="338">
        <v>10484390</v>
      </c>
      <c r="G5646" s="339" t="s">
        <v>1039</v>
      </c>
      <c r="H5646" s="340">
        <v>14</v>
      </c>
    </row>
    <row r="5647" spans="6:8" x14ac:dyDescent="0.25">
      <c r="F5647" s="338">
        <v>76333615</v>
      </c>
      <c r="G5647" s="339" t="s">
        <v>1008</v>
      </c>
      <c r="H5647" s="340">
        <v>12</v>
      </c>
    </row>
    <row r="5648" spans="6:8" x14ac:dyDescent="0.25">
      <c r="F5648" s="338">
        <v>4727664</v>
      </c>
      <c r="G5648" s="339" t="s">
        <v>3445</v>
      </c>
      <c r="H5648" s="340">
        <v>12</v>
      </c>
    </row>
    <row r="5649" spans="6:8" x14ac:dyDescent="0.25">
      <c r="F5649" s="338">
        <v>25453735</v>
      </c>
      <c r="G5649" s="339" t="s">
        <v>922</v>
      </c>
      <c r="H5649" s="340" t="s">
        <v>86</v>
      </c>
    </row>
    <row r="5650" spans="6:8" x14ac:dyDescent="0.25">
      <c r="F5650" s="338">
        <v>48632745</v>
      </c>
      <c r="G5650" s="339" t="s">
        <v>3480</v>
      </c>
      <c r="H5650" s="340">
        <v>14</v>
      </c>
    </row>
    <row r="5651" spans="6:8" x14ac:dyDescent="0.25">
      <c r="F5651" s="338">
        <v>25434966</v>
      </c>
      <c r="G5651" s="339" t="s">
        <v>7925</v>
      </c>
      <c r="H5651" s="340">
        <v>14</v>
      </c>
    </row>
    <row r="5652" spans="6:8" x14ac:dyDescent="0.25">
      <c r="F5652" s="338">
        <v>25435114</v>
      </c>
      <c r="G5652" s="339" t="s">
        <v>7924</v>
      </c>
      <c r="H5652" s="340">
        <v>14</v>
      </c>
    </row>
    <row r="5653" spans="6:8" x14ac:dyDescent="0.25">
      <c r="F5653" s="338">
        <v>10385482</v>
      </c>
      <c r="G5653" s="339" t="s">
        <v>3329</v>
      </c>
      <c r="H5653" s="340" t="s">
        <v>20</v>
      </c>
    </row>
    <row r="5654" spans="6:8" x14ac:dyDescent="0.25">
      <c r="F5654" s="338">
        <v>10387780</v>
      </c>
      <c r="G5654" s="339" t="s">
        <v>3307</v>
      </c>
      <c r="H5654" s="340" t="s">
        <v>20</v>
      </c>
    </row>
    <row r="5655" spans="6:8" x14ac:dyDescent="0.25">
      <c r="F5655" s="338">
        <v>25435842</v>
      </c>
      <c r="G5655" s="339" t="s">
        <v>3349</v>
      </c>
      <c r="H5655" s="340">
        <v>14</v>
      </c>
    </row>
    <row r="5656" spans="6:8" x14ac:dyDescent="0.25">
      <c r="F5656" s="338">
        <v>25435022</v>
      </c>
      <c r="G5656" s="339" t="s">
        <v>7897</v>
      </c>
      <c r="H5656" s="340">
        <v>14</v>
      </c>
    </row>
    <row r="5657" spans="6:8" x14ac:dyDescent="0.25">
      <c r="F5657" s="338">
        <v>10385964</v>
      </c>
      <c r="G5657" s="339" t="s">
        <v>3279</v>
      </c>
      <c r="H5657" s="340" t="s">
        <v>91</v>
      </c>
    </row>
    <row r="5658" spans="6:8" x14ac:dyDescent="0.25">
      <c r="F5658" s="338">
        <v>25435961</v>
      </c>
      <c r="G5658" s="339" t="s">
        <v>7893</v>
      </c>
      <c r="H5658" s="340">
        <v>14</v>
      </c>
    </row>
    <row r="5659" spans="6:8" x14ac:dyDescent="0.25">
      <c r="F5659" s="338">
        <v>10385011</v>
      </c>
      <c r="G5659" s="339" t="s">
        <v>3211</v>
      </c>
      <c r="H5659" s="340">
        <v>13</v>
      </c>
    </row>
    <row r="5660" spans="6:8" x14ac:dyDescent="0.25">
      <c r="F5660" s="338">
        <v>25439873</v>
      </c>
      <c r="G5660" s="339" t="s">
        <v>7878</v>
      </c>
      <c r="H5660" s="340">
        <v>14</v>
      </c>
    </row>
    <row r="5661" spans="6:8" x14ac:dyDescent="0.25">
      <c r="F5661" s="338">
        <v>25435146</v>
      </c>
      <c r="G5661" s="339" t="s">
        <v>3120</v>
      </c>
      <c r="H5661" s="340">
        <v>14</v>
      </c>
    </row>
    <row r="5662" spans="6:8" x14ac:dyDescent="0.25">
      <c r="F5662" s="338">
        <v>10557359</v>
      </c>
      <c r="G5662" s="339" t="s">
        <v>3116</v>
      </c>
      <c r="H5662" s="340">
        <v>14</v>
      </c>
    </row>
    <row r="5663" spans="6:8" x14ac:dyDescent="0.25">
      <c r="F5663" s="338">
        <v>98322594</v>
      </c>
      <c r="G5663" s="339" t="s">
        <v>7679</v>
      </c>
      <c r="H5663" s="340">
        <v>2</v>
      </c>
    </row>
    <row r="5664" spans="6:8" x14ac:dyDescent="0.25">
      <c r="F5664" s="338">
        <v>76311552</v>
      </c>
      <c r="G5664" s="339" t="s">
        <v>2984</v>
      </c>
      <c r="H5664" s="340">
        <v>7</v>
      </c>
    </row>
    <row r="5665" spans="6:8" x14ac:dyDescent="0.25">
      <c r="F5665" s="338">
        <v>25394719</v>
      </c>
      <c r="G5665" s="339" t="s">
        <v>7624</v>
      </c>
      <c r="H5665" s="340">
        <v>14</v>
      </c>
    </row>
    <row r="5666" spans="6:8" x14ac:dyDescent="0.25">
      <c r="F5666" s="338">
        <v>25415111</v>
      </c>
      <c r="G5666" s="339" t="s">
        <v>7618</v>
      </c>
      <c r="H5666" s="340">
        <v>14</v>
      </c>
    </row>
    <row r="5667" spans="6:8" x14ac:dyDescent="0.25">
      <c r="F5667" s="338">
        <v>25311440</v>
      </c>
      <c r="G5667" s="339" t="s">
        <v>7616</v>
      </c>
      <c r="H5667" s="340">
        <v>14</v>
      </c>
    </row>
    <row r="5668" spans="6:8" x14ac:dyDescent="0.25">
      <c r="F5668" s="338">
        <v>67025563</v>
      </c>
      <c r="G5668" s="339" t="s">
        <v>2887</v>
      </c>
      <c r="H5668" s="340" t="s">
        <v>31</v>
      </c>
    </row>
    <row r="5669" spans="6:8" x14ac:dyDescent="0.25">
      <c r="F5669" s="338">
        <v>25394964</v>
      </c>
      <c r="G5669" s="339" t="s">
        <v>2866</v>
      </c>
      <c r="H5669" s="340">
        <v>14</v>
      </c>
    </row>
    <row r="5670" spans="6:8" x14ac:dyDescent="0.25">
      <c r="F5670" s="338">
        <v>34553423</v>
      </c>
      <c r="G5670" s="339" t="s">
        <v>2793</v>
      </c>
      <c r="H5670" s="340">
        <v>14</v>
      </c>
    </row>
    <row r="5671" spans="6:8" x14ac:dyDescent="0.25">
      <c r="F5671" s="338">
        <v>76010513</v>
      </c>
      <c r="G5671" s="339" t="s">
        <v>2792</v>
      </c>
      <c r="H5671" s="340" t="s">
        <v>20</v>
      </c>
    </row>
    <row r="5672" spans="6:8" x14ac:dyDescent="0.25">
      <c r="F5672" s="338">
        <v>34567856</v>
      </c>
      <c r="G5672" s="339" t="s">
        <v>2773</v>
      </c>
      <c r="H5672" s="340" t="s">
        <v>31</v>
      </c>
    </row>
    <row r="5673" spans="6:8" x14ac:dyDescent="0.25">
      <c r="F5673" s="338">
        <v>10633384</v>
      </c>
      <c r="G5673" s="339" t="s">
        <v>513</v>
      </c>
      <c r="H5673" s="340" t="s">
        <v>85</v>
      </c>
    </row>
    <row r="5674" spans="6:8" x14ac:dyDescent="0.25">
      <c r="F5674" s="338">
        <v>10694759</v>
      </c>
      <c r="G5674" s="339" t="s">
        <v>3961</v>
      </c>
      <c r="H5674" s="340" t="s">
        <v>94</v>
      </c>
    </row>
    <row r="5675" spans="6:8" x14ac:dyDescent="0.25">
      <c r="F5675" s="338">
        <v>25435671</v>
      </c>
      <c r="G5675" s="339" t="s">
        <v>2598</v>
      </c>
      <c r="H5675" s="340">
        <v>14</v>
      </c>
    </row>
    <row r="5676" spans="6:8" x14ac:dyDescent="0.25">
      <c r="F5676" s="338">
        <v>25558967</v>
      </c>
      <c r="G5676" s="339" t="s">
        <v>7132</v>
      </c>
      <c r="H5676" s="340">
        <v>14</v>
      </c>
    </row>
    <row r="5677" spans="6:8" x14ac:dyDescent="0.25">
      <c r="F5677" s="338">
        <v>76322277</v>
      </c>
      <c r="G5677" s="339" t="s">
        <v>2358</v>
      </c>
      <c r="H5677" s="340" t="s">
        <v>31</v>
      </c>
    </row>
    <row r="5678" spans="6:8" x14ac:dyDescent="0.25">
      <c r="F5678" s="338">
        <v>10540144</v>
      </c>
      <c r="G5678" s="339" t="s">
        <v>6928</v>
      </c>
      <c r="H5678" s="340">
        <v>14</v>
      </c>
    </row>
    <row r="5679" spans="6:8" x14ac:dyDescent="0.25">
      <c r="F5679" s="338">
        <v>48600074</v>
      </c>
      <c r="G5679" s="339" t="s">
        <v>2294</v>
      </c>
      <c r="H5679" s="340" t="s">
        <v>31</v>
      </c>
    </row>
    <row r="5680" spans="6:8" x14ac:dyDescent="0.25">
      <c r="F5680" s="338">
        <v>4627538</v>
      </c>
      <c r="G5680" s="339" t="s">
        <v>6691</v>
      </c>
      <c r="H5680" s="340">
        <v>14</v>
      </c>
    </row>
    <row r="5681" spans="6:8" x14ac:dyDescent="0.25">
      <c r="F5681" s="338">
        <v>1088970658</v>
      </c>
      <c r="G5681" s="339" t="s">
        <v>2056</v>
      </c>
      <c r="H5681" s="340" t="s">
        <v>39</v>
      </c>
    </row>
    <row r="5682" spans="6:8" x14ac:dyDescent="0.25">
      <c r="F5682" s="338">
        <v>25642048</v>
      </c>
      <c r="G5682" s="339" t="s">
        <v>5919</v>
      </c>
      <c r="H5682" s="340">
        <v>14</v>
      </c>
    </row>
    <row r="5683" spans="6:8" x14ac:dyDescent="0.25">
      <c r="F5683" s="338">
        <v>25310865</v>
      </c>
      <c r="G5683" s="339" t="s">
        <v>6669</v>
      </c>
      <c r="H5683" s="340">
        <v>14</v>
      </c>
    </row>
    <row r="5684" spans="6:8" x14ac:dyDescent="0.25">
      <c r="F5684" s="338">
        <v>25311947</v>
      </c>
      <c r="G5684" s="339" t="s">
        <v>1997</v>
      </c>
      <c r="H5684" s="340">
        <v>14</v>
      </c>
    </row>
    <row r="5685" spans="6:8" x14ac:dyDescent="0.25">
      <c r="F5685" s="338">
        <v>25310732</v>
      </c>
      <c r="G5685" s="339" t="s">
        <v>6659</v>
      </c>
      <c r="H5685" s="340">
        <v>14</v>
      </c>
    </row>
    <row r="5686" spans="6:8" x14ac:dyDescent="0.25">
      <c r="F5686" s="338">
        <v>76222528</v>
      </c>
      <c r="G5686" s="339" t="s">
        <v>1978</v>
      </c>
      <c r="H5686" s="340">
        <v>14</v>
      </c>
    </row>
    <row r="5687" spans="6:8" x14ac:dyDescent="0.25">
      <c r="F5687" s="338">
        <v>76334029</v>
      </c>
      <c r="G5687" s="339" t="s">
        <v>1957</v>
      </c>
      <c r="H5687" s="340">
        <v>14</v>
      </c>
    </row>
    <row r="5688" spans="6:8" x14ac:dyDescent="0.25">
      <c r="F5688" s="338">
        <v>4734892</v>
      </c>
      <c r="G5688" s="339" t="s">
        <v>1940</v>
      </c>
      <c r="H5688" s="340">
        <v>12</v>
      </c>
    </row>
    <row r="5689" spans="6:8" x14ac:dyDescent="0.25">
      <c r="F5689" s="338">
        <v>34547559</v>
      </c>
      <c r="G5689" s="339" t="s">
        <v>6560</v>
      </c>
      <c r="H5689" s="340">
        <v>14</v>
      </c>
    </row>
    <row r="5690" spans="6:8" x14ac:dyDescent="0.25">
      <c r="F5690" s="338">
        <v>12968412</v>
      </c>
      <c r="G5690" s="339" t="s">
        <v>6549</v>
      </c>
      <c r="H5690" s="340">
        <v>13</v>
      </c>
    </row>
    <row r="5691" spans="6:8" x14ac:dyDescent="0.25">
      <c r="F5691" s="338">
        <v>34539040</v>
      </c>
      <c r="G5691" s="339" t="s">
        <v>6544</v>
      </c>
      <c r="H5691" s="340">
        <v>14</v>
      </c>
    </row>
    <row r="5692" spans="6:8" x14ac:dyDescent="0.25">
      <c r="F5692" s="338">
        <v>1061736368</v>
      </c>
      <c r="G5692" s="339" t="s">
        <v>1843</v>
      </c>
      <c r="H5692" s="340" t="s">
        <v>31</v>
      </c>
    </row>
    <row r="5693" spans="6:8" x14ac:dyDescent="0.25">
      <c r="F5693" s="338">
        <v>76215046</v>
      </c>
      <c r="G5693" s="339" t="s">
        <v>1788</v>
      </c>
      <c r="H5693" s="340">
        <v>14</v>
      </c>
    </row>
    <row r="5694" spans="6:8" x14ac:dyDescent="0.25">
      <c r="F5694" s="338">
        <v>34572671</v>
      </c>
      <c r="G5694" s="339" t="s">
        <v>1789</v>
      </c>
      <c r="H5694" s="340">
        <v>7</v>
      </c>
    </row>
    <row r="5695" spans="6:8" x14ac:dyDescent="0.25">
      <c r="F5695" s="338">
        <v>10660979</v>
      </c>
      <c r="G5695" s="339" t="s">
        <v>1735</v>
      </c>
      <c r="H5695" s="340">
        <v>14</v>
      </c>
    </row>
    <row r="5696" spans="6:8" x14ac:dyDescent="0.25">
      <c r="F5696" s="338">
        <v>1061707068</v>
      </c>
      <c r="G5696" s="339" t="s">
        <v>1718</v>
      </c>
      <c r="H5696" s="340" t="s">
        <v>94</v>
      </c>
    </row>
    <row r="5697" spans="6:8" x14ac:dyDescent="0.25">
      <c r="F5697" s="338">
        <v>34526927</v>
      </c>
      <c r="G5697" s="339" t="s">
        <v>6344</v>
      </c>
      <c r="H5697" s="340">
        <v>13</v>
      </c>
    </row>
    <row r="5698" spans="6:8" x14ac:dyDescent="0.25">
      <c r="F5698" s="338">
        <v>25296026</v>
      </c>
      <c r="G5698" s="339" t="s">
        <v>635</v>
      </c>
      <c r="H5698" s="340">
        <v>14</v>
      </c>
    </row>
    <row r="5699" spans="6:8" x14ac:dyDescent="0.25">
      <c r="F5699" s="338">
        <v>4779861</v>
      </c>
      <c r="G5699" s="339" t="s">
        <v>5602</v>
      </c>
      <c r="H5699" s="340" t="s">
        <v>23</v>
      </c>
    </row>
    <row r="5700" spans="6:8" x14ac:dyDescent="0.25">
      <c r="F5700" s="338">
        <v>4779270</v>
      </c>
      <c r="G5700" s="339" t="s">
        <v>5580</v>
      </c>
      <c r="H5700" s="340" t="s">
        <v>31</v>
      </c>
    </row>
    <row r="5701" spans="6:8" x14ac:dyDescent="0.25">
      <c r="F5701" s="338">
        <v>4783031</v>
      </c>
      <c r="G5701" s="339" t="s">
        <v>5566</v>
      </c>
      <c r="H5701" s="340" t="s">
        <v>39</v>
      </c>
    </row>
    <row r="5702" spans="6:8" x14ac:dyDescent="0.25">
      <c r="F5702" s="338">
        <v>1480230</v>
      </c>
      <c r="G5702" s="339" t="s">
        <v>5552</v>
      </c>
      <c r="H5702" s="340">
        <v>13</v>
      </c>
    </row>
    <row r="5703" spans="6:8" x14ac:dyDescent="0.25">
      <c r="F5703" s="338">
        <v>15326519</v>
      </c>
      <c r="G5703" s="339" t="s">
        <v>5551</v>
      </c>
      <c r="H5703" s="340" t="s">
        <v>31</v>
      </c>
    </row>
    <row r="5704" spans="6:8" x14ac:dyDescent="0.25">
      <c r="F5704" s="338">
        <v>48650756</v>
      </c>
      <c r="G5704" s="339" t="s">
        <v>5336</v>
      </c>
      <c r="H5704" s="340" t="s">
        <v>31</v>
      </c>
    </row>
    <row r="5705" spans="6:8" x14ac:dyDescent="0.25">
      <c r="F5705" s="338">
        <v>34501317</v>
      </c>
      <c r="G5705" s="339" t="s">
        <v>5258</v>
      </c>
      <c r="H5705" s="340">
        <v>13</v>
      </c>
    </row>
    <row r="5706" spans="6:8" x14ac:dyDescent="0.25">
      <c r="F5706" s="338">
        <v>1517767</v>
      </c>
      <c r="G5706" s="339" t="s">
        <v>5230</v>
      </c>
      <c r="H5706" s="340">
        <v>13</v>
      </c>
    </row>
    <row r="5707" spans="6:8" x14ac:dyDescent="0.25">
      <c r="F5707" s="338">
        <v>25682771</v>
      </c>
      <c r="G5707" s="339" t="s">
        <v>1278</v>
      </c>
      <c r="H5707" s="340">
        <v>14</v>
      </c>
    </row>
    <row r="5708" spans="6:8" x14ac:dyDescent="0.25">
      <c r="F5708" s="338">
        <v>97480352</v>
      </c>
      <c r="G5708" s="339" t="s">
        <v>1268</v>
      </c>
      <c r="H5708" s="340">
        <v>14</v>
      </c>
    </row>
    <row r="5709" spans="6:8" x14ac:dyDescent="0.25">
      <c r="F5709" s="338">
        <v>97480536</v>
      </c>
      <c r="G5709" s="339" t="s">
        <v>4845</v>
      </c>
      <c r="H5709" s="340">
        <v>12</v>
      </c>
    </row>
    <row r="5710" spans="6:8" x14ac:dyDescent="0.25">
      <c r="F5710" s="338">
        <v>10486006</v>
      </c>
      <c r="G5710" s="339" t="s">
        <v>616</v>
      </c>
      <c r="H5710" s="340">
        <v>14</v>
      </c>
    </row>
    <row r="5711" spans="6:8" x14ac:dyDescent="0.25">
      <c r="F5711" s="338">
        <v>10486814</v>
      </c>
      <c r="G5711" s="339" t="s">
        <v>580</v>
      </c>
      <c r="H5711" s="340">
        <v>14</v>
      </c>
    </row>
    <row r="5712" spans="6:8" x14ac:dyDescent="0.25">
      <c r="F5712" s="338">
        <v>10549535</v>
      </c>
      <c r="G5712" s="339" t="s">
        <v>4803</v>
      </c>
      <c r="H5712" s="340">
        <v>14</v>
      </c>
    </row>
    <row r="5713" spans="6:8" x14ac:dyDescent="0.25">
      <c r="F5713" s="338">
        <v>76313593</v>
      </c>
      <c r="G5713" s="339" t="s">
        <v>4798</v>
      </c>
      <c r="H5713" s="340">
        <v>12</v>
      </c>
    </row>
    <row r="5714" spans="6:8" x14ac:dyDescent="0.25">
      <c r="F5714" s="338">
        <v>4749394</v>
      </c>
      <c r="G5714" s="339" t="s">
        <v>4726</v>
      </c>
      <c r="H5714" s="340">
        <v>12</v>
      </c>
    </row>
    <row r="5715" spans="6:8" x14ac:dyDescent="0.25">
      <c r="F5715" s="338">
        <v>66990773</v>
      </c>
      <c r="G5715" s="339" t="s">
        <v>1845</v>
      </c>
      <c r="H5715" s="340" t="s">
        <v>31</v>
      </c>
    </row>
    <row r="5716" spans="6:8" x14ac:dyDescent="0.25">
      <c r="F5716" s="338">
        <v>10385111</v>
      </c>
      <c r="G5716" s="339" t="s">
        <v>4701</v>
      </c>
      <c r="H5716" s="340">
        <v>14</v>
      </c>
    </row>
    <row r="5717" spans="6:8" x14ac:dyDescent="0.25">
      <c r="F5717" s="338">
        <v>10547559</v>
      </c>
      <c r="G5717" s="339" t="s">
        <v>4532</v>
      </c>
      <c r="H5717" s="340">
        <v>13</v>
      </c>
    </row>
    <row r="5718" spans="6:8" x14ac:dyDescent="0.25">
      <c r="F5718" s="338">
        <v>4763603</v>
      </c>
      <c r="G5718" s="339" t="s">
        <v>4413</v>
      </c>
      <c r="H5718" s="340">
        <v>14</v>
      </c>
    </row>
    <row r="5719" spans="6:8" x14ac:dyDescent="0.25">
      <c r="F5719" s="338">
        <v>17704624</v>
      </c>
      <c r="G5719" s="339" t="s">
        <v>4406</v>
      </c>
      <c r="H5719" s="340" t="s">
        <v>94</v>
      </c>
    </row>
    <row r="5720" spans="6:8" x14ac:dyDescent="0.25">
      <c r="F5720" s="338">
        <v>4763600</v>
      </c>
      <c r="G5720" s="339" t="s">
        <v>4390</v>
      </c>
      <c r="H5720" s="340">
        <v>14</v>
      </c>
    </row>
    <row r="5721" spans="6:8" x14ac:dyDescent="0.25">
      <c r="F5721" s="338">
        <v>27356480</v>
      </c>
      <c r="G5721" s="339" t="s">
        <v>5761</v>
      </c>
      <c r="H5721" s="340">
        <v>14</v>
      </c>
    </row>
    <row r="5722" spans="6:8" x14ac:dyDescent="0.25">
      <c r="F5722" s="338">
        <v>34730034</v>
      </c>
      <c r="G5722" s="339" t="s">
        <v>4376</v>
      </c>
      <c r="H5722" s="340">
        <v>14</v>
      </c>
    </row>
    <row r="5723" spans="6:8" x14ac:dyDescent="0.25">
      <c r="F5723" s="338">
        <v>34657509</v>
      </c>
      <c r="G5723" s="339" t="s">
        <v>4355</v>
      </c>
      <c r="H5723" s="340">
        <v>14</v>
      </c>
    </row>
    <row r="5724" spans="6:8" x14ac:dyDescent="0.25">
      <c r="F5724" s="338">
        <v>34555558</v>
      </c>
      <c r="G5724" s="339" t="s">
        <v>2355</v>
      </c>
      <c r="H5724" s="340" t="s">
        <v>23</v>
      </c>
    </row>
    <row r="5725" spans="6:8" x14ac:dyDescent="0.25">
      <c r="F5725" s="338">
        <v>10697767</v>
      </c>
      <c r="G5725" s="339" t="s">
        <v>4256</v>
      </c>
      <c r="H5725" s="340" t="s">
        <v>31</v>
      </c>
    </row>
    <row r="5726" spans="6:8" x14ac:dyDescent="0.25">
      <c r="F5726" s="338">
        <v>55112848</v>
      </c>
      <c r="G5726" s="339" t="s">
        <v>4177</v>
      </c>
      <c r="H5726" s="340" t="s">
        <v>31</v>
      </c>
    </row>
    <row r="5727" spans="6:8" x14ac:dyDescent="0.25">
      <c r="F5727" s="338">
        <v>25161127</v>
      </c>
      <c r="G5727" s="339" t="s">
        <v>1581</v>
      </c>
      <c r="H5727" s="340" t="s">
        <v>86</v>
      </c>
    </row>
    <row r="5728" spans="6:8" x14ac:dyDescent="0.25">
      <c r="F5728" s="338">
        <v>76006715</v>
      </c>
      <c r="G5728" s="339" t="s">
        <v>1572</v>
      </c>
      <c r="H5728" s="340" t="s">
        <v>85</v>
      </c>
    </row>
    <row r="5729" spans="6:8" x14ac:dyDescent="0.25">
      <c r="F5729" s="338">
        <v>34511810</v>
      </c>
      <c r="G5729" s="339" t="s">
        <v>4127</v>
      </c>
      <c r="H5729" s="340">
        <v>14</v>
      </c>
    </row>
    <row r="5730" spans="6:8" x14ac:dyDescent="0.25">
      <c r="F5730" s="338">
        <v>4719232</v>
      </c>
      <c r="G5730" s="339" t="s">
        <v>1156</v>
      </c>
      <c r="H5730" s="340">
        <v>14</v>
      </c>
    </row>
    <row r="5731" spans="6:8" x14ac:dyDescent="0.25">
      <c r="F5731" s="338">
        <v>4695654</v>
      </c>
      <c r="G5731" s="339" t="s">
        <v>1142</v>
      </c>
      <c r="H5731" s="340">
        <v>14</v>
      </c>
    </row>
    <row r="5732" spans="6:8" x14ac:dyDescent="0.25">
      <c r="F5732" s="338">
        <v>10752085</v>
      </c>
      <c r="G5732" s="339" t="s">
        <v>1114</v>
      </c>
      <c r="H5732" s="340">
        <v>13</v>
      </c>
    </row>
    <row r="5733" spans="6:8" x14ac:dyDescent="0.25">
      <c r="F5733" s="338">
        <v>15812328</v>
      </c>
      <c r="G5733" s="339" t="s">
        <v>3864</v>
      </c>
      <c r="H5733" s="340">
        <v>14</v>
      </c>
    </row>
    <row r="5734" spans="6:8" x14ac:dyDescent="0.25">
      <c r="F5734" s="338">
        <v>76312694</v>
      </c>
      <c r="G5734" s="339" t="s">
        <v>3845</v>
      </c>
      <c r="H5734" s="340">
        <v>14</v>
      </c>
    </row>
    <row r="5735" spans="6:8" x14ac:dyDescent="0.25">
      <c r="F5735" s="338">
        <v>10548313</v>
      </c>
      <c r="G5735" s="339" t="s">
        <v>3797</v>
      </c>
      <c r="H5735" s="340">
        <v>14</v>
      </c>
    </row>
    <row r="5736" spans="6:8" x14ac:dyDescent="0.25">
      <c r="F5736" s="338">
        <v>16474843</v>
      </c>
      <c r="G5736" s="339" t="s">
        <v>3657</v>
      </c>
      <c r="H5736" s="340">
        <v>13</v>
      </c>
    </row>
    <row r="5737" spans="6:8" x14ac:dyDescent="0.25">
      <c r="F5737" s="338">
        <v>4700713</v>
      </c>
      <c r="G5737" s="339" t="s">
        <v>3695</v>
      </c>
      <c r="H5737" s="340" t="s">
        <v>31</v>
      </c>
    </row>
    <row r="5738" spans="6:8" x14ac:dyDescent="0.25">
      <c r="F5738" s="338">
        <v>4705880</v>
      </c>
      <c r="G5738" s="339" t="s">
        <v>1099</v>
      </c>
      <c r="H5738" s="340">
        <v>8</v>
      </c>
    </row>
    <row r="5739" spans="6:8" x14ac:dyDescent="0.25">
      <c r="F5739" s="338">
        <v>1480247</v>
      </c>
      <c r="G5739" s="339" t="s">
        <v>3702</v>
      </c>
      <c r="H5739" s="340">
        <v>14</v>
      </c>
    </row>
    <row r="5740" spans="6:8" x14ac:dyDescent="0.25">
      <c r="F5740" s="338">
        <v>25496933</v>
      </c>
      <c r="G5740" s="339" t="s">
        <v>3652</v>
      </c>
      <c r="H5740" s="340">
        <v>13</v>
      </c>
    </row>
    <row r="5741" spans="6:8" x14ac:dyDescent="0.25">
      <c r="F5741" s="338">
        <v>4695826</v>
      </c>
      <c r="G5741" s="339" t="s">
        <v>3611</v>
      </c>
      <c r="H5741" s="340">
        <v>14</v>
      </c>
    </row>
    <row r="5742" spans="6:8" x14ac:dyDescent="0.25">
      <c r="F5742" s="338">
        <v>1061693127</v>
      </c>
      <c r="G5742" s="339" t="s">
        <v>3523</v>
      </c>
      <c r="H5742" s="340" t="s">
        <v>21</v>
      </c>
    </row>
    <row r="5743" spans="6:8" x14ac:dyDescent="0.25">
      <c r="F5743" s="338">
        <v>25478969</v>
      </c>
      <c r="G5743" s="339" t="s">
        <v>3525</v>
      </c>
      <c r="H5743" s="340">
        <v>14</v>
      </c>
    </row>
    <row r="5744" spans="6:8" x14ac:dyDescent="0.25">
      <c r="F5744" s="338">
        <v>10565711</v>
      </c>
      <c r="G5744" s="339" t="s">
        <v>1042</v>
      </c>
      <c r="H5744" s="340">
        <v>12</v>
      </c>
    </row>
    <row r="5745" spans="6:8" x14ac:dyDescent="0.25">
      <c r="F5745" s="338">
        <v>76002639</v>
      </c>
      <c r="G5745" s="339" t="s">
        <v>1040</v>
      </c>
      <c r="H5745" s="340">
        <v>14</v>
      </c>
    </row>
    <row r="5746" spans="6:8" x14ac:dyDescent="0.25">
      <c r="F5746" s="338">
        <v>10751800</v>
      </c>
      <c r="G5746" s="339" t="s">
        <v>1009</v>
      </c>
      <c r="H5746" s="340">
        <v>14</v>
      </c>
    </row>
    <row r="5747" spans="6:8" x14ac:dyDescent="0.25">
      <c r="F5747" s="338">
        <v>25466185</v>
      </c>
      <c r="G5747" s="339" t="s">
        <v>951</v>
      </c>
      <c r="H5747" s="340">
        <v>14</v>
      </c>
    </row>
    <row r="5748" spans="6:8" x14ac:dyDescent="0.25">
      <c r="F5748" s="338">
        <v>76319394</v>
      </c>
      <c r="G5748" s="339" t="s">
        <v>3461</v>
      </c>
      <c r="H5748" s="340">
        <v>14</v>
      </c>
    </row>
    <row r="5749" spans="6:8" x14ac:dyDescent="0.25">
      <c r="F5749" s="338">
        <v>25454096</v>
      </c>
      <c r="G5749" s="339" t="s">
        <v>3388</v>
      </c>
      <c r="H5749" s="340" t="s">
        <v>20</v>
      </c>
    </row>
    <row r="5750" spans="6:8" x14ac:dyDescent="0.25">
      <c r="F5750" s="338">
        <v>25436124</v>
      </c>
      <c r="G5750" s="339" t="s">
        <v>3267</v>
      </c>
      <c r="H5750" s="340">
        <v>14</v>
      </c>
    </row>
    <row r="5751" spans="6:8" x14ac:dyDescent="0.25">
      <c r="F5751" s="338">
        <v>59665450</v>
      </c>
      <c r="G5751" s="339" t="s">
        <v>3201</v>
      </c>
      <c r="H5751" s="340" t="s">
        <v>23</v>
      </c>
    </row>
    <row r="5752" spans="6:8" x14ac:dyDescent="0.25">
      <c r="F5752" s="338">
        <v>34678365</v>
      </c>
      <c r="G5752" s="339" t="s">
        <v>3180</v>
      </c>
      <c r="H5752" s="340" t="s">
        <v>31</v>
      </c>
    </row>
    <row r="5753" spans="6:8" x14ac:dyDescent="0.25">
      <c r="F5753" s="338">
        <v>34676099</v>
      </c>
      <c r="G5753" s="339" t="s">
        <v>3009</v>
      </c>
      <c r="H5753" s="340">
        <v>14</v>
      </c>
    </row>
    <row r="5754" spans="6:8" x14ac:dyDescent="0.25">
      <c r="F5754" s="338">
        <v>34638954</v>
      </c>
      <c r="G5754" s="339" t="s">
        <v>2952</v>
      </c>
      <c r="H5754" s="340" t="s">
        <v>31</v>
      </c>
    </row>
    <row r="5755" spans="6:8" x14ac:dyDescent="0.25">
      <c r="F5755" s="338">
        <v>10296147</v>
      </c>
      <c r="G5755" s="339" t="s">
        <v>2770</v>
      </c>
      <c r="H5755" s="340" t="s">
        <v>40</v>
      </c>
    </row>
    <row r="5756" spans="6:8" x14ac:dyDescent="0.25">
      <c r="F5756" s="338">
        <v>1085661359</v>
      </c>
      <c r="G5756" s="339" t="s">
        <v>2970</v>
      </c>
      <c r="H5756" s="340" t="s">
        <v>39</v>
      </c>
    </row>
    <row r="5757" spans="6:8" x14ac:dyDescent="0.25">
      <c r="F5757" s="338">
        <v>76302478</v>
      </c>
      <c r="G5757" s="339" t="s">
        <v>2946</v>
      </c>
      <c r="H5757" s="340" t="s">
        <v>39</v>
      </c>
    </row>
    <row r="5758" spans="6:8" x14ac:dyDescent="0.25">
      <c r="F5758" s="338">
        <v>25429805</v>
      </c>
      <c r="G5758" s="339" t="s">
        <v>2929</v>
      </c>
      <c r="H5758" s="340">
        <v>1</v>
      </c>
    </row>
    <row r="5759" spans="6:8" x14ac:dyDescent="0.25">
      <c r="F5759" s="338">
        <v>76332479</v>
      </c>
      <c r="G5759" s="339" t="s">
        <v>2888</v>
      </c>
      <c r="H5759" s="340" t="s">
        <v>31</v>
      </c>
    </row>
    <row r="5760" spans="6:8" x14ac:dyDescent="0.25">
      <c r="F5760" s="338">
        <v>94295280</v>
      </c>
      <c r="G5760" s="339" t="s">
        <v>2849</v>
      </c>
      <c r="H5760" s="340">
        <v>14</v>
      </c>
    </row>
    <row r="5761" spans="6:8" x14ac:dyDescent="0.25">
      <c r="F5761" s="338">
        <v>34565214</v>
      </c>
      <c r="G5761" s="339" t="s">
        <v>2899</v>
      </c>
      <c r="H5761" s="340" t="s">
        <v>32</v>
      </c>
    </row>
    <row r="5762" spans="6:8" x14ac:dyDescent="0.25">
      <c r="F5762" s="338">
        <v>98322944</v>
      </c>
      <c r="G5762" s="339" t="s">
        <v>2780</v>
      </c>
      <c r="H5762" s="340" t="s">
        <v>39</v>
      </c>
    </row>
    <row r="5763" spans="6:8" x14ac:dyDescent="0.25">
      <c r="F5763" s="338">
        <v>34562462</v>
      </c>
      <c r="G5763" s="339" t="s">
        <v>2774</v>
      </c>
      <c r="H5763" s="340">
        <v>14</v>
      </c>
    </row>
    <row r="5764" spans="6:8" x14ac:dyDescent="0.25">
      <c r="F5764" s="338">
        <v>10632114</v>
      </c>
      <c r="G5764" s="339" t="s">
        <v>2726</v>
      </c>
      <c r="H5764" s="340">
        <v>14</v>
      </c>
    </row>
    <row r="5765" spans="6:8" x14ac:dyDescent="0.25">
      <c r="F5765" s="338">
        <v>76317589</v>
      </c>
      <c r="G5765" s="339" t="s">
        <v>2452</v>
      </c>
      <c r="H5765" s="340" t="s">
        <v>31</v>
      </c>
    </row>
    <row r="5766" spans="6:8" x14ac:dyDescent="0.25">
      <c r="F5766" s="338">
        <v>76330948</v>
      </c>
      <c r="G5766" s="339" t="s">
        <v>2447</v>
      </c>
      <c r="H5766" s="340" t="s">
        <v>39</v>
      </c>
    </row>
    <row r="5767" spans="6:8" x14ac:dyDescent="0.25">
      <c r="F5767" s="338">
        <v>76333744</v>
      </c>
      <c r="G5767" s="339" t="s">
        <v>2399</v>
      </c>
      <c r="H5767" s="340" t="s">
        <v>20</v>
      </c>
    </row>
    <row r="5768" spans="6:8" x14ac:dyDescent="0.25">
      <c r="F5768" s="338">
        <v>10292985</v>
      </c>
      <c r="G5768" s="339" t="s">
        <v>2388</v>
      </c>
      <c r="H5768" s="340" t="s">
        <v>39</v>
      </c>
    </row>
    <row r="5769" spans="6:8" x14ac:dyDescent="0.25">
      <c r="F5769" s="338">
        <v>34564088</v>
      </c>
      <c r="G5769" s="339" t="s">
        <v>2300</v>
      </c>
      <c r="H5769" s="340" t="s">
        <v>31</v>
      </c>
    </row>
    <row r="5770" spans="6:8" x14ac:dyDescent="0.25">
      <c r="F5770" s="338">
        <v>66743030</v>
      </c>
      <c r="G5770" s="339" t="s">
        <v>2188</v>
      </c>
      <c r="H5770" s="340" t="s">
        <v>24</v>
      </c>
    </row>
    <row r="5771" spans="6:8" x14ac:dyDescent="0.25">
      <c r="F5771" s="338">
        <v>34560342</v>
      </c>
      <c r="G5771" s="339" t="s">
        <v>2176</v>
      </c>
      <c r="H5771" s="340" t="s">
        <v>20</v>
      </c>
    </row>
    <row r="5772" spans="6:8" x14ac:dyDescent="0.25">
      <c r="F5772" s="338">
        <v>25328227</v>
      </c>
      <c r="G5772" s="339" t="s">
        <v>2172</v>
      </c>
      <c r="H5772" s="340" t="s">
        <v>31</v>
      </c>
    </row>
    <row r="5773" spans="6:8" x14ac:dyDescent="0.25">
      <c r="F5773" s="338">
        <v>76323205</v>
      </c>
      <c r="G5773" s="339" t="s">
        <v>2131</v>
      </c>
      <c r="H5773" s="340" t="s">
        <v>142</v>
      </c>
    </row>
    <row r="5774" spans="6:8" x14ac:dyDescent="0.25">
      <c r="F5774" s="338">
        <v>10531532</v>
      </c>
      <c r="G5774" s="339" t="s">
        <v>795</v>
      </c>
      <c r="H5774" s="340">
        <v>14</v>
      </c>
    </row>
    <row r="5775" spans="6:8" x14ac:dyDescent="0.25">
      <c r="F5775" s="338">
        <v>34639450</v>
      </c>
      <c r="G5775" s="339" t="s">
        <v>2091</v>
      </c>
      <c r="H5775" s="340" t="s">
        <v>20</v>
      </c>
    </row>
    <row r="5776" spans="6:8" x14ac:dyDescent="0.25">
      <c r="F5776" s="338">
        <v>25314152</v>
      </c>
      <c r="G5776" s="339" t="s">
        <v>2006</v>
      </c>
      <c r="H5776" s="340">
        <v>14</v>
      </c>
    </row>
    <row r="5777" spans="6:8" x14ac:dyDescent="0.25">
      <c r="F5777" s="338">
        <v>87247966</v>
      </c>
      <c r="G5777" s="339" t="s">
        <v>1981</v>
      </c>
      <c r="H5777" s="340" t="s">
        <v>26</v>
      </c>
    </row>
    <row r="5778" spans="6:8" x14ac:dyDescent="0.25">
      <c r="F5778" s="338">
        <v>25605917</v>
      </c>
      <c r="G5778" s="339" t="s">
        <v>1932</v>
      </c>
      <c r="H5778" s="340">
        <v>14</v>
      </c>
    </row>
    <row r="5779" spans="6:8" x14ac:dyDescent="0.25">
      <c r="F5779" s="338">
        <v>2708284</v>
      </c>
      <c r="G5779" s="339" t="s">
        <v>1928</v>
      </c>
      <c r="H5779" s="340">
        <v>13</v>
      </c>
    </row>
    <row r="5780" spans="6:8" x14ac:dyDescent="0.25">
      <c r="F5780" s="338">
        <v>76323094</v>
      </c>
      <c r="G5780" s="339" t="s">
        <v>1903</v>
      </c>
      <c r="H5780" s="340">
        <v>14</v>
      </c>
    </row>
    <row r="5781" spans="6:8" x14ac:dyDescent="0.25">
      <c r="F5781" s="338">
        <v>87249236</v>
      </c>
      <c r="G5781" s="339" t="s">
        <v>1874</v>
      </c>
      <c r="H5781" s="340" t="s">
        <v>39</v>
      </c>
    </row>
    <row r="5782" spans="6:8" x14ac:dyDescent="0.25">
      <c r="F5782" s="338">
        <v>10660018</v>
      </c>
      <c r="G5782" s="339" t="s">
        <v>1870</v>
      </c>
      <c r="H5782" s="340">
        <v>4</v>
      </c>
    </row>
    <row r="5783" spans="6:8" x14ac:dyDescent="0.25">
      <c r="F5783" s="338">
        <v>34572775</v>
      </c>
      <c r="G5783" s="339" t="s">
        <v>1867</v>
      </c>
      <c r="H5783" s="340">
        <v>14</v>
      </c>
    </row>
    <row r="5784" spans="6:8" x14ac:dyDescent="0.25">
      <c r="F5784" s="338">
        <v>10660666</v>
      </c>
      <c r="G5784" s="339" t="s">
        <v>1860</v>
      </c>
      <c r="H5784" s="340">
        <v>14</v>
      </c>
    </row>
    <row r="5785" spans="6:8" x14ac:dyDescent="0.25">
      <c r="F5785" s="338">
        <v>10660059</v>
      </c>
      <c r="G5785" s="339" t="s">
        <v>1841</v>
      </c>
      <c r="H5785" s="340">
        <v>13</v>
      </c>
    </row>
    <row r="5786" spans="6:8" x14ac:dyDescent="0.25">
      <c r="F5786" s="338">
        <v>4613490</v>
      </c>
      <c r="G5786" s="339" t="s">
        <v>1836</v>
      </c>
      <c r="H5786" s="340" t="s">
        <v>31</v>
      </c>
    </row>
    <row r="5787" spans="6:8" x14ac:dyDescent="0.25">
      <c r="F5787" s="338">
        <v>76325277</v>
      </c>
      <c r="G5787" s="339" t="s">
        <v>1830</v>
      </c>
      <c r="H5787" s="340">
        <v>12</v>
      </c>
    </row>
    <row r="5788" spans="6:8" x14ac:dyDescent="0.25">
      <c r="F5788" s="338">
        <v>34568995</v>
      </c>
      <c r="G5788" s="339" t="s">
        <v>1819</v>
      </c>
      <c r="H5788" s="340" t="s">
        <v>31</v>
      </c>
    </row>
    <row r="5789" spans="6:8" x14ac:dyDescent="0.25">
      <c r="F5789" s="338">
        <v>10547452</v>
      </c>
      <c r="G5789" s="339" t="s">
        <v>1814</v>
      </c>
      <c r="H5789" s="340">
        <v>14</v>
      </c>
    </row>
    <row r="5790" spans="6:8" x14ac:dyDescent="0.25">
      <c r="F5790" s="338">
        <v>10661381</v>
      </c>
      <c r="G5790" s="339" t="s">
        <v>1794</v>
      </c>
      <c r="H5790" s="340">
        <v>12</v>
      </c>
    </row>
    <row r="5791" spans="6:8" x14ac:dyDescent="0.25">
      <c r="F5791" s="338">
        <v>10661399</v>
      </c>
      <c r="G5791" s="339" t="s">
        <v>1749</v>
      </c>
      <c r="H5791" s="340">
        <v>14</v>
      </c>
    </row>
    <row r="5792" spans="6:8" x14ac:dyDescent="0.25">
      <c r="F5792" s="338">
        <v>76214549</v>
      </c>
      <c r="G5792" s="339" t="s">
        <v>1747</v>
      </c>
      <c r="H5792" s="340" t="s">
        <v>20</v>
      </c>
    </row>
    <row r="5793" spans="6:8" x14ac:dyDescent="0.25">
      <c r="F5793" s="338">
        <v>10661481</v>
      </c>
      <c r="G5793" s="339" t="s">
        <v>1736</v>
      </c>
      <c r="H5793" s="340">
        <v>14</v>
      </c>
    </row>
    <row r="5794" spans="6:8" x14ac:dyDescent="0.25">
      <c r="F5794" s="338">
        <v>4623173</v>
      </c>
      <c r="G5794" s="339" t="s">
        <v>1708</v>
      </c>
      <c r="H5794" s="340">
        <v>14</v>
      </c>
    </row>
    <row r="5795" spans="6:8" x14ac:dyDescent="0.25">
      <c r="F5795" s="338">
        <v>83231232</v>
      </c>
      <c r="G5795" s="339" t="s">
        <v>777</v>
      </c>
      <c r="H5795" s="340" t="s">
        <v>90</v>
      </c>
    </row>
    <row r="5796" spans="6:8" x14ac:dyDescent="0.25">
      <c r="F5796" s="338">
        <v>25295929</v>
      </c>
      <c r="G5796" s="339" t="s">
        <v>1691</v>
      </c>
      <c r="H5796" s="340">
        <v>14</v>
      </c>
    </row>
    <row r="5797" spans="6:8" x14ac:dyDescent="0.25">
      <c r="F5797" s="338">
        <v>1060986932</v>
      </c>
      <c r="G5797" s="339" t="s">
        <v>1672</v>
      </c>
      <c r="H5797" s="340" t="s">
        <v>39</v>
      </c>
    </row>
    <row r="5798" spans="6:8" x14ac:dyDescent="0.25">
      <c r="F5798" s="338">
        <v>4618780</v>
      </c>
      <c r="G5798" s="339" t="s">
        <v>1652</v>
      </c>
      <c r="H5798" s="340">
        <v>13</v>
      </c>
    </row>
    <row r="5799" spans="6:8" x14ac:dyDescent="0.25">
      <c r="F5799" s="338">
        <v>1061693233</v>
      </c>
      <c r="G5799" s="339" t="s">
        <v>13731</v>
      </c>
      <c r="H5799" s="340" t="s">
        <v>31</v>
      </c>
    </row>
    <row r="5800" spans="6:8" x14ac:dyDescent="0.25">
      <c r="F5800" s="338">
        <v>1480334</v>
      </c>
      <c r="G5800" s="339" t="s">
        <v>8293</v>
      </c>
      <c r="H5800" s="340">
        <v>12</v>
      </c>
    </row>
    <row r="5801" spans="6:8" x14ac:dyDescent="0.25">
      <c r="F5801" s="338">
        <v>25714792</v>
      </c>
      <c r="G5801" s="339" t="s">
        <v>10509</v>
      </c>
      <c r="H5801" s="340">
        <v>14</v>
      </c>
    </row>
    <row r="5802" spans="6:8" x14ac:dyDescent="0.25">
      <c r="F5802" s="338">
        <v>16258119</v>
      </c>
      <c r="G5802" s="339" t="s">
        <v>6887</v>
      </c>
      <c r="H5802" s="340">
        <v>14</v>
      </c>
    </row>
    <row r="5803" spans="6:8" x14ac:dyDescent="0.25">
      <c r="F5803" s="338">
        <v>25559376</v>
      </c>
      <c r="G5803" s="339" t="s">
        <v>5861</v>
      </c>
      <c r="H5803" s="340">
        <v>14</v>
      </c>
    </row>
    <row r="5804" spans="6:8" x14ac:dyDescent="0.25">
      <c r="F5804" s="338">
        <v>34671918</v>
      </c>
      <c r="G5804" s="339" t="s">
        <v>6635</v>
      </c>
      <c r="H5804" s="340" t="s">
        <v>31</v>
      </c>
    </row>
    <row r="5805" spans="6:8" x14ac:dyDescent="0.25">
      <c r="F5805" s="338">
        <v>1061751864</v>
      </c>
      <c r="G5805" s="339" t="s">
        <v>9061</v>
      </c>
      <c r="H5805" s="340">
        <v>14</v>
      </c>
    </row>
    <row r="5806" spans="6:8" x14ac:dyDescent="0.25">
      <c r="F5806" s="338">
        <v>34596161</v>
      </c>
      <c r="G5806" s="339" t="s">
        <v>9720</v>
      </c>
      <c r="H5806" s="340">
        <v>14</v>
      </c>
    </row>
    <row r="5807" spans="6:8" x14ac:dyDescent="0.25">
      <c r="F5807" s="338">
        <v>34320293</v>
      </c>
      <c r="G5807" s="339" t="s">
        <v>7063</v>
      </c>
      <c r="H5807" s="340">
        <v>12</v>
      </c>
    </row>
    <row r="5808" spans="6:8" x14ac:dyDescent="0.25">
      <c r="F5808" s="338">
        <v>25378881</v>
      </c>
      <c r="G5808" s="339" t="s">
        <v>8702</v>
      </c>
      <c r="H5808" s="340">
        <v>14</v>
      </c>
    </row>
    <row r="5809" spans="6:8" x14ac:dyDescent="0.25">
      <c r="F5809" s="338">
        <v>25435060</v>
      </c>
      <c r="G5809" s="339" t="s">
        <v>10635</v>
      </c>
      <c r="H5809" s="340">
        <v>14</v>
      </c>
    </row>
    <row r="5810" spans="6:8" x14ac:dyDescent="0.25">
      <c r="F5810" s="338">
        <v>69008617</v>
      </c>
      <c r="G5810" s="339" t="s">
        <v>5944</v>
      </c>
      <c r="H5810" s="340" t="s">
        <v>85</v>
      </c>
    </row>
    <row r="5811" spans="6:8" x14ac:dyDescent="0.25">
      <c r="F5811" s="338">
        <v>76325128</v>
      </c>
      <c r="G5811" s="339" t="s">
        <v>7980</v>
      </c>
      <c r="H5811" s="340" t="s">
        <v>31</v>
      </c>
    </row>
    <row r="5812" spans="6:8" x14ac:dyDescent="0.25">
      <c r="F5812" s="338">
        <v>10385745</v>
      </c>
      <c r="G5812" s="339" t="s">
        <v>10597</v>
      </c>
      <c r="H5812" s="340">
        <v>13</v>
      </c>
    </row>
    <row r="5813" spans="6:8" x14ac:dyDescent="0.25">
      <c r="F5813" s="338">
        <v>10552991</v>
      </c>
      <c r="G5813" s="339" t="s">
        <v>10599</v>
      </c>
      <c r="H5813" s="340">
        <v>13</v>
      </c>
    </row>
    <row r="5814" spans="6:8" x14ac:dyDescent="0.25">
      <c r="F5814" s="338">
        <v>37316514</v>
      </c>
      <c r="G5814" s="339" t="s">
        <v>10604</v>
      </c>
      <c r="H5814" s="340">
        <v>14</v>
      </c>
    </row>
    <row r="5815" spans="6:8" x14ac:dyDescent="0.25">
      <c r="F5815" s="338">
        <v>66979643</v>
      </c>
      <c r="G5815" s="339" t="s">
        <v>10607</v>
      </c>
      <c r="H5815" s="340">
        <v>14</v>
      </c>
    </row>
    <row r="5816" spans="6:8" x14ac:dyDescent="0.25">
      <c r="F5816" s="338">
        <v>34678275</v>
      </c>
      <c r="G5816" s="339" t="s">
        <v>10621</v>
      </c>
      <c r="H5816" s="340" t="s">
        <v>94</v>
      </c>
    </row>
    <row r="5817" spans="6:8" x14ac:dyDescent="0.25">
      <c r="F5817" s="338">
        <v>10386712</v>
      </c>
      <c r="G5817" s="339" t="s">
        <v>10623</v>
      </c>
      <c r="H5817" s="340" t="s">
        <v>24</v>
      </c>
    </row>
    <row r="5818" spans="6:8" x14ac:dyDescent="0.25">
      <c r="F5818" s="338">
        <v>34512793</v>
      </c>
      <c r="G5818" s="339" t="s">
        <v>10612</v>
      </c>
      <c r="H5818" s="340" t="s">
        <v>32</v>
      </c>
    </row>
    <row r="5819" spans="6:8" x14ac:dyDescent="0.25">
      <c r="F5819" s="338">
        <v>34323201</v>
      </c>
      <c r="G5819" s="339" t="s">
        <v>10608</v>
      </c>
      <c r="H5819" s="340" t="s">
        <v>24</v>
      </c>
    </row>
    <row r="5820" spans="6:8" x14ac:dyDescent="0.25">
      <c r="F5820" s="338">
        <v>34620096</v>
      </c>
      <c r="G5820" s="339" t="s">
        <v>10602</v>
      </c>
      <c r="H5820" s="340">
        <v>14</v>
      </c>
    </row>
    <row r="5821" spans="6:8" x14ac:dyDescent="0.25">
      <c r="F5821" s="338">
        <v>34372180</v>
      </c>
      <c r="G5821" s="339" t="s">
        <v>10613</v>
      </c>
      <c r="H5821" s="340" t="s">
        <v>31</v>
      </c>
    </row>
    <row r="5822" spans="6:8" x14ac:dyDescent="0.25">
      <c r="F5822" s="338">
        <v>34607196</v>
      </c>
      <c r="G5822" s="339" t="s">
        <v>10606</v>
      </c>
      <c r="H5822" s="340" t="s">
        <v>23</v>
      </c>
    </row>
    <row r="5823" spans="6:8" x14ac:dyDescent="0.25">
      <c r="F5823" s="338">
        <v>16514478</v>
      </c>
      <c r="G5823" s="339" t="s">
        <v>10600</v>
      </c>
      <c r="H5823" s="340" t="s">
        <v>31</v>
      </c>
    </row>
    <row r="5824" spans="6:8" x14ac:dyDescent="0.25">
      <c r="F5824" s="338">
        <v>25291890</v>
      </c>
      <c r="G5824" s="339" t="s">
        <v>10598</v>
      </c>
      <c r="H5824" s="340" t="s">
        <v>32</v>
      </c>
    </row>
    <row r="5825" spans="6:8" x14ac:dyDescent="0.25">
      <c r="F5825" s="338">
        <v>34507890</v>
      </c>
      <c r="G5825" s="339" t="s">
        <v>10618</v>
      </c>
      <c r="H5825" s="340">
        <v>14</v>
      </c>
    </row>
    <row r="5826" spans="6:8" x14ac:dyDescent="0.25">
      <c r="F5826" s="338">
        <v>25497336</v>
      </c>
      <c r="G5826" s="339" t="s">
        <v>10622</v>
      </c>
      <c r="H5826" s="340" t="s">
        <v>24</v>
      </c>
    </row>
    <row r="5827" spans="6:8" x14ac:dyDescent="0.25">
      <c r="F5827" s="338">
        <v>31520804</v>
      </c>
      <c r="G5827" s="339" t="s">
        <v>10616</v>
      </c>
      <c r="H5827" s="340">
        <v>14</v>
      </c>
    </row>
    <row r="5828" spans="6:8" x14ac:dyDescent="0.25">
      <c r="F5828" s="338">
        <v>25669672</v>
      </c>
      <c r="G5828" s="339" t="s">
        <v>10615</v>
      </c>
      <c r="H5828" s="340">
        <v>14</v>
      </c>
    </row>
    <row r="5829" spans="6:8" x14ac:dyDescent="0.25">
      <c r="F5829" s="338">
        <v>29501781</v>
      </c>
      <c r="G5829" s="339" t="s">
        <v>10609</v>
      </c>
      <c r="H5829" s="340">
        <v>14</v>
      </c>
    </row>
    <row r="5830" spans="6:8" x14ac:dyDescent="0.25">
      <c r="F5830" s="338">
        <v>34532847</v>
      </c>
      <c r="G5830" s="339" t="s">
        <v>10610</v>
      </c>
      <c r="H5830" s="340">
        <v>14</v>
      </c>
    </row>
    <row r="5831" spans="6:8" x14ac:dyDescent="0.25">
      <c r="F5831" s="338">
        <v>25435648</v>
      </c>
      <c r="G5831" s="339" t="s">
        <v>10611</v>
      </c>
      <c r="H5831" s="340">
        <v>14</v>
      </c>
    </row>
    <row r="5832" spans="6:8" x14ac:dyDescent="0.25">
      <c r="F5832" s="338">
        <v>31528305</v>
      </c>
      <c r="G5832" s="339" t="s">
        <v>10617</v>
      </c>
      <c r="H5832" s="340">
        <v>14</v>
      </c>
    </row>
    <row r="5833" spans="6:8" x14ac:dyDescent="0.25">
      <c r="F5833" s="338">
        <v>10740344</v>
      </c>
      <c r="G5833" s="339" t="s">
        <v>10601</v>
      </c>
      <c r="H5833" s="340">
        <v>14</v>
      </c>
    </row>
    <row r="5834" spans="6:8" x14ac:dyDescent="0.25">
      <c r="F5834" s="338">
        <v>25669480</v>
      </c>
      <c r="G5834" s="339" t="s">
        <v>10614</v>
      </c>
      <c r="H5834" s="340">
        <v>14</v>
      </c>
    </row>
    <row r="5835" spans="6:8" x14ac:dyDescent="0.25">
      <c r="F5835" s="338">
        <v>10387822</v>
      </c>
      <c r="G5835" s="339" t="s">
        <v>10619</v>
      </c>
      <c r="H5835" s="340" t="s">
        <v>21</v>
      </c>
    </row>
    <row r="5836" spans="6:8" x14ac:dyDescent="0.25">
      <c r="F5836" s="338">
        <v>34620158</v>
      </c>
      <c r="G5836" s="339" t="s">
        <v>10603</v>
      </c>
      <c r="H5836" s="340">
        <v>14</v>
      </c>
    </row>
    <row r="5837" spans="6:8" x14ac:dyDescent="0.25">
      <c r="F5837" s="338">
        <v>34602608</v>
      </c>
      <c r="G5837" s="339" t="s">
        <v>10620</v>
      </c>
      <c r="H5837" s="340" t="s">
        <v>92</v>
      </c>
    </row>
    <row r="5838" spans="6:8" x14ac:dyDescent="0.25">
      <c r="F5838" s="338">
        <v>48620420</v>
      </c>
      <c r="G5838" s="339" t="s">
        <v>10571</v>
      </c>
      <c r="H5838" s="340" t="s">
        <v>31</v>
      </c>
    </row>
    <row r="5839" spans="6:8" x14ac:dyDescent="0.25">
      <c r="F5839" s="338">
        <v>41626421</v>
      </c>
      <c r="G5839" s="339" t="s">
        <v>10572</v>
      </c>
      <c r="H5839" s="340">
        <v>14</v>
      </c>
    </row>
    <row r="5840" spans="6:8" x14ac:dyDescent="0.25">
      <c r="F5840" s="338">
        <v>10742264</v>
      </c>
      <c r="G5840" s="339" t="s">
        <v>10589</v>
      </c>
      <c r="H5840" s="340" t="s">
        <v>31</v>
      </c>
    </row>
    <row r="5841" spans="6:8" x14ac:dyDescent="0.25">
      <c r="F5841" s="338">
        <v>34372081</v>
      </c>
      <c r="G5841" s="339" t="s">
        <v>10576</v>
      </c>
      <c r="H5841" s="340">
        <v>14</v>
      </c>
    </row>
    <row r="5842" spans="6:8" x14ac:dyDescent="0.25">
      <c r="F5842" s="338">
        <v>31945067</v>
      </c>
      <c r="G5842" s="339" t="s">
        <v>10582</v>
      </c>
      <c r="H5842" s="340" t="s">
        <v>23</v>
      </c>
    </row>
    <row r="5843" spans="6:8" x14ac:dyDescent="0.25">
      <c r="F5843" s="338">
        <v>34605075</v>
      </c>
      <c r="G5843" s="339" t="s">
        <v>10590</v>
      </c>
      <c r="H5843" s="340" t="s">
        <v>31</v>
      </c>
    </row>
    <row r="5844" spans="6:8" x14ac:dyDescent="0.25">
      <c r="F5844" s="338">
        <v>10556500</v>
      </c>
      <c r="G5844" s="339" t="s">
        <v>10565</v>
      </c>
      <c r="H5844" s="340" t="s">
        <v>32</v>
      </c>
    </row>
    <row r="5845" spans="6:8" x14ac:dyDescent="0.25">
      <c r="F5845" s="338">
        <v>31375769</v>
      </c>
      <c r="G5845" s="339" t="s">
        <v>10578</v>
      </c>
      <c r="H5845" s="340">
        <v>14</v>
      </c>
    </row>
    <row r="5846" spans="6:8" x14ac:dyDescent="0.25">
      <c r="F5846" s="338">
        <v>10740774</v>
      </c>
      <c r="G5846" s="339" t="s">
        <v>10566</v>
      </c>
      <c r="H5846" s="340" t="s">
        <v>31</v>
      </c>
    </row>
    <row r="5847" spans="6:8" x14ac:dyDescent="0.25">
      <c r="F5847" s="338">
        <v>25669568</v>
      </c>
      <c r="G5847" s="339" t="s">
        <v>10588</v>
      </c>
      <c r="H5847" s="340" t="s">
        <v>23</v>
      </c>
    </row>
    <row r="5848" spans="6:8" x14ac:dyDescent="0.25">
      <c r="F5848" s="338">
        <v>34516179</v>
      </c>
      <c r="G5848" s="339" t="s">
        <v>10577</v>
      </c>
      <c r="H5848" s="340" t="s">
        <v>31</v>
      </c>
    </row>
    <row r="5849" spans="6:8" x14ac:dyDescent="0.25">
      <c r="F5849" s="338">
        <v>34610105</v>
      </c>
      <c r="G5849" s="339" t="s">
        <v>10583</v>
      </c>
      <c r="H5849" s="340" t="s">
        <v>31</v>
      </c>
    </row>
    <row r="5850" spans="6:8" x14ac:dyDescent="0.25">
      <c r="F5850" s="338">
        <v>34510751</v>
      </c>
      <c r="G5850" s="339" t="s">
        <v>10573</v>
      </c>
      <c r="H5850" s="340">
        <v>14</v>
      </c>
    </row>
    <row r="5851" spans="6:8" x14ac:dyDescent="0.25">
      <c r="F5851" s="338">
        <v>34620145</v>
      </c>
      <c r="G5851" s="339" t="s">
        <v>10585</v>
      </c>
      <c r="H5851" s="340" t="s">
        <v>31</v>
      </c>
    </row>
    <row r="5852" spans="6:8" x14ac:dyDescent="0.25">
      <c r="F5852" s="338">
        <v>1059983364</v>
      </c>
      <c r="G5852" s="339" t="s">
        <v>10581</v>
      </c>
      <c r="H5852" s="340" t="s">
        <v>31</v>
      </c>
    </row>
    <row r="5853" spans="6:8" x14ac:dyDescent="0.25">
      <c r="F5853" s="338">
        <v>25669998</v>
      </c>
      <c r="G5853" s="339" t="s">
        <v>10579</v>
      </c>
      <c r="H5853" s="340">
        <v>13</v>
      </c>
    </row>
    <row r="5854" spans="6:8" x14ac:dyDescent="0.25">
      <c r="F5854" s="338">
        <v>25559923</v>
      </c>
      <c r="G5854" s="339" t="s">
        <v>10580</v>
      </c>
      <c r="H5854" s="340">
        <v>14</v>
      </c>
    </row>
    <row r="5855" spans="6:8" x14ac:dyDescent="0.25">
      <c r="F5855" s="338">
        <v>1061691658</v>
      </c>
      <c r="G5855" s="339" t="s">
        <v>10587</v>
      </c>
      <c r="H5855" s="340" t="s">
        <v>31</v>
      </c>
    </row>
    <row r="5856" spans="6:8" x14ac:dyDescent="0.25">
      <c r="F5856" s="338">
        <v>34554454</v>
      </c>
      <c r="G5856" s="339" t="s">
        <v>10567</v>
      </c>
      <c r="H5856" s="340">
        <v>13</v>
      </c>
    </row>
    <row r="5857" spans="6:8" x14ac:dyDescent="0.25">
      <c r="F5857" s="338">
        <v>34615326</v>
      </c>
      <c r="G5857" s="339" t="s">
        <v>10568</v>
      </c>
      <c r="H5857" s="340" t="s">
        <v>31</v>
      </c>
    </row>
    <row r="5858" spans="6:8" x14ac:dyDescent="0.25">
      <c r="F5858" s="338">
        <v>4661963</v>
      </c>
      <c r="G5858" s="339" t="s">
        <v>10569</v>
      </c>
      <c r="H5858" s="340" t="s">
        <v>32</v>
      </c>
    </row>
    <row r="5859" spans="6:8" x14ac:dyDescent="0.25">
      <c r="F5859" s="338">
        <v>98400233</v>
      </c>
      <c r="G5859" s="339" t="s">
        <v>10586</v>
      </c>
      <c r="H5859" s="340" t="s">
        <v>31</v>
      </c>
    </row>
    <row r="5860" spans="6:8" x14ac:dyDescent="0.25">
      <c r="F5860" s="338">
        <v>87029960</v>
      </c>
      <c r="G5860" s="339" t="s">
        <v>10570</v>
      </c>
      <c r="H5860" s="340" t="s">
        <v>31</v>
      </c>
    </row>
    <row r="5861" spans="6:8" x14ac:dyDescent="0.25">
      <c r="F5861" s="338">
        <v>34546762</v>
      </c>
      <c r="G5861" s="339" t="s">
        <v>10574</v>
      </c>
      <c r="H5861" s="340">
        <v>14</v>
      </c>
    </row>
    <row r="5862" spans="6:8" x14ac:dyDescent="0.25">
      <c r="F5862" s="338">
        <v>34371184</v>
      </c>
      <c r="G5862" s="339" t="s">
        <v>7378</v>
      </c>
      <c r="H5862" s="340" t="s">
        <v>31</v>
      </c>
    </row>
    <row r="5863" spans="6:8" x14ac:dyDescent="0.25">
      <c r="F5863" s="338">
        <v>34610326</v>
      </c>
      <c r="G5863" s="339" t="s">
        <v>10584</v>
      </c>
      <c r="H5863" s="340" t="s">
        <v>23</v>
      </c>
    </row>
    <row r="5864" spans="6:8" x14ac:dyDescent="0.25">
      <c r="F5864" s="338">
        <v>76041912</v>
      </c>
      <c r="G5864" s="339" t="s">
        <v>10550</v>
      </c>
      <c r="H5864" s="340" t="s">
        <v>24</v>
      </c>
    </row>
    <row r="5865" spans="6:8" x14ac:dyDescent="0.25">
      <c r="F5865" s="338">
        <v>10559882</v>
      </c>
      <c r="G5865" s="339" t="s">
        <v>10548</v>
      </c>
      <c r="H5865" s="340" t="s">
        <v>31</v>
      </c>
    </row>
    <row r="5866" spans="6:8" x14ac:dyDescent="0.25">
      <c r="F5866" s="338">
        <v>34373424</v>
      </c>
      <c r="G5866" s="339" t="s">
        <v>10554</v>
      </c>
      <c r="H5866" s="340" t="s">
        <v>32</v>
      </c>
    </row>
    <row r="5867" spans="6:8" x14ac:dyDescent="0.25">
      <c r="F5867" s="338">
        <v>94430161</v>
      </c>
      <c r="G5867" s="339" t="s">
        <v>10557</v>
      </c>
      <c r="H5867" s="340" t="s">
        <v>32</v>
      </c>
    </row>
    <row r="5868" spans="6:8" x14ac:dyDescent="0.25">
      <c r="F5868" s="338">
        <v>34546996</v>
      </c>
      <c r="G5868" s="339" t="s">
        <v>10553</v>
      </c>
      <c r="H5868" s="340">
        <v>14</v>
      </c>
    </row>
    <row r="5869" spans="6:8" x14ac:dyDescent="0.25">
      <c r="F5869" s="338">
        <v>34620144</v>
      </c>
      <c r="G5869" s="339" t="s">
        <v>10549</v>
      </c>
      <c r="H5869" s="340" t="s">
        <v>32</v>
      </c>
    </row>
    <row r="5870" spans="6:8" x14ac:dyDescent="0.25">
      <c r="F5870" s="338">
        <v>29109076</v>
      </c>
      <c r="G5870" s="339" t="s">
        <v>10558</v>
      </c>
      <c r="H5870" s="340" t="s">
        <v>20</v>
      </c>
    </row>
    <row r="5871" spans="6:8" x14ac:dyDescent="0.25">
      <c r="F5871" s="338">
        <v>4651439</v>
      </c>
      <c r="G5871" s="339" t="s">
        <v>10547</v>
      </c>
      <c r="H5871" s="340">
        <v>14</v>
      </c>
    </row>
    <row r="5872" spans="6:8" x14ac:dyDescent="0.25">
      <c r="F5872" s="338">
        <v>31532233</v>
      </c>
      <c r="G5872" s="339" t="s">
        <v>10552</v>
      </c>
      <c r="H5872" s="340" t="s">
        <v>21</v>
      </c>
    </row>
    <row r="5873" spans="6:8" x14ac:dyDescent="0.25">
      <c r="F5873" s="338">
        <v>25717099</v>
      </c>
      <c r="G5873" s="339" t="s">
        <v>10556</v>
      </c>
      <c r="H5873" s="340">
        <v>14</v>
      </c>
    </row>
    <row r="5874" spans="6:8" x14ac:dyDescent="0.25">
      <c r="F5874" s="338">
        <v>27451788</v>
      </c>
      <c r="G5874" s="339" t="s">
        <v>10551</v>
      </c>
      <c r="H5874" s="340">
        <v>14</v>
      </c>
    </row>
    <row r="5875" spans="6:8" x14ac:dyDescent="0.25">
      <c r="F5875" s="338">
        <v>31270073</v>
      </c>
      <c r="G5875" s="339" t="s">
        <v>10555</v>
      </c>
      <c r="H5875" s="340">
        <v>14</v>
      </c>
    </row>
    <row r="5876" spans="6:8" x14ac:dyDescent="0.25">
      <c r="F5876" s="338">
        <v>34513380</v>
      </c>
      <c r="G5876" s="339" t="s">
        <v>10539</v>
      </c>
      <c r="H5876" s="340">
        <v>14</v>
      </c>
    </row>
    <row r="5877" spans="6:8" x14ac:dyDescent="0.25">
      <c r="F5877" s="338">
        <v>31470652</v>
      </c>
      <c r="G5877" s="339" t="s">
        <v>10542</v>
      </c>
      <c r="H5877" s="340" t="s">
        <v>20</v>
      </c>
    </row>
    <row r="5878" spans="6:8" x14ac:dyDescent="0.25">
      <c r="F5878" s="338">
        <v>76047161</v>
      </c>
      <c r="G5878" s="339" t="s">
        <v>10543</v>
      </c>
      <c r="H5878" s="340" t="s">
        <v>94</v>
      </c>
    </row>
    <row r="5879" spans="6:8" x14ac:dyDescent="0.25">
      <c r="F5879" s="338">
        <v>27149204</v>
      </c>
      <c r="G5879" s="339" t="s">
        <v>10540</v>
      </c>
      <c r="H5879" s="340">
        <v>14</v>
      </c>
    </row>
    <row r="5880" spans="6:8" x14ac:dyDescent="0.25">
      <c r="F5880" s="338">
        <v>34515677</v>
      </c>
      <c r="G5880" s="339" t="s">
        <v>10541</v>
      </c>
      <c r="H5880" s="340" t="s">
        <v>31</v>
      </c>
    </row>
    <row r="5881" spans="6:8" x14ac:dyDescent="0.25">
      <c r="F5881" s="338">
        <v>94498017</v>
      </c>
      <c r="G5881" s="339" t="s">
        <v>10544</v>
      </c>
      <c r="H5881" s="340" t="s">
        <v>20</v>
      </c>
    </row>
    <row r="5882" spans="6:8" x14ac:dyDescent="0.25">
      <c r="F5882" s="338">
        <v>10480544</v>
      </c>
      <c r="G5882" s="339" t="s">
        <v>10537</v>
      </c>
      <c r="H5882" s="340">
        <v>14</v>
      </c>
    </row>
    <row r="5883" spans="6:8" x14ac:dyDescent="0.25">
      <c r="F5883" s="338">
        <v>34508367</v>
      </c>
      <c r="G5883" s="339" t="s">
        <v>10538</v>
      </c>
      <c r="H5883" s="340">
        <v>14</v>
      </c>
    </row>
    <row r="5884" spans="6:8" x14ac:dyDescent="0.25">
      <c r="F5884" s="338">
        <v>10549912</v>
      </c>
      <c r="G5884" s="339" t="s">
        <v>6215</v>
      </c>
      <c r="H5884" s="340" t="s">
        <v>85</v>
      </c>
    </row>
    <row r="5885" spans="6:8" x14ac:dyDescent="0.25">
      <c r="F5885" s="338">
        <v>10291356</v>
      </c>
      <c r="G5885" s="339" t="s">
        <v>6218</v>
      </c>
      <c r="H5885" s="340" t="s">
        <v>85</v>
      </c>
    </row>
    <row r="5886" spans="6:8" x14ac:dyDescent="0.25">
      <c r="F5886" s="338">
        <v>48662597</v>
      </c>
      <c r="G5886" s="339" t="s">
        <v>6228</v>
      </c>
      <c r="H5886" s="340" t="s">
        <v>85</v>
      </c>
    </row>
    <row r="5887" spans="6:8" x14ac:dyDescent="0.25">
      <c r="F5887" s="338">
        <v>4788381</v>
      </c>
      <c r="G5887" s="339" t="s">
        <v>6223</v>
      </c>
      <c r="H5887" s="340" t="s">
        <v>85</v>
      </c>
    </row>
    <row r="5888" spans="6:8" x14ac:dyDescent="0.25">
      <c r="F5888" s="338">
        <v>34318108</v>
      </c>
      <c r="G5888" s="339" t="s">
        <v>6227</v>
      </c>
      <c r="H5888" s="340" t="s">
        <v>86</v>
      </c>
    </row>
    <row r="5889" spans="6:8" x14ac:dyDescent="0.25">
      <c r="F5889" s="338">
        <v>10548317</v>
      </c>
      <c r="G5889" s="339" t="s">
        <v>6219</v>
      </c>
      <c r="H5889" s="340">
        <v>7</v>
      </c>
    </row>
    <row r="5890" spans="6:8" x14ac:dyDescent="0.25">
      <c r="F5890" s="338">
        <v>34557063</v>
      </c>
      <c r="G5890" s="339" t="s">
        <v>6229</v>
      </c>
      <c r="H5890" s="340" t="s">
        <v>85</v>
      </c>
    </row>
    <row r="5891" spans="6:8" x14ac:dyDescent="0.25">
      <c r="F5891" s="338">
        <v>25453669</v>
      </c>
      <c r="G5891" s="339" t="s">
        <v>6226</v>
      </c>
      <c r="H5891" s="340">
        <v>14</v>
      </c>
    </row>
    <row r="5892" spans="6:8" x14ac:dyDescent="0.25">
      <c r="F5892" s="338">
        <v>76315442</v>
      </c>
      <c r="G5892" s="339" t="s">
        <v>6224</v>
      </c>
      <c r="H5892" s="340" t="s">
        <v>24</v>
      </c>
    </row>
    <row r="5893" spans="6:8" x14ac:dyDescent="0.25">
      <c r="F5893" s="338">
        <v>4787460</v>
      </c>
      <c r="G5893" s="339" t="s">
        <v>6221</v>
      </c>
      <c r="H5893" s="340" t="s">
        <v>89</v>
      </c>
    </row>
    <row r="5894" spans="6:8" x14ac:dyDescent="0.25">
      <c r="F5894" s="338">
        <v>25288875</v>
      </c>
      <c r="G5894" s="339" t="s">
        <v>6220</v>
      </c>
      <c r="H5894" s="340">
        <v>14</v>
      </c>
    </row>
    <row r="5895" spans="6:8" x14ac:dyDescent="0.25">
      <c r="F5895" s="338">
        <v>4787474</v>
      </c>
      <c r="G5895" s="339" t="s">
        <v>6222</v>
      </c>
      <c r="H5895" s="340">
        <v>14</v>
      </c>
    </row>
    <row r="5896" spans="6:8" x14ac:dyDescent="0.25">
      <c r="F5896" s="338">
        <v>76307648</v>
      </c>
      <c r="G5896" s="339" t="s">
        <v>6225</v>
      </c>
      <c r="H5896" s="340" t="s">
        <v>86</v>
      </c>
    </row>
    <row r="5897" spans="6:8" x14ac:dyDescent="0.25">
      <c r="F5897" s="338">
        <v>34326214</v>
      </c>
      <c r="G5897" s="339" t="s">
        <v>10533</v>
      </c>
      <c r="H5897" s="340" t="s">
        <v>31</v>
      </c>
    </row>
    <row r="5898" spans="6:8" x14ac:dyDescent="0.25">
      <c r="F5898" s="338">
        <v>1061722851</v>
      </c>
      <c r="G5898" s="339" t="s">
        <v>10534</v>
      </c>
      <c r="H5898" s="340" t="s">
        <v>31</v>
      </c>
    </row>
    <row r="5899" spans="6:8" x14ac:dyDescent="0.25">
      <c r="F5899" s="338">
        <v>76329122</v>
      </c>
      <c r="G5899" s="339" t="s">
        <v>10525</v>
      </c>
      <c r="H5899" s="340" t="s">
        <v>23</v>
      </c>
    </row>
    <row r="5900" spans="6:8" x14ac:dyDescent="0.25">
      <c r="F5900" s="338">
        <v>25285451</v>
      </c>
      <c r="G5900" s="339" t="s">
        <v>10522</v>
      </c>
      <c r="H5900" s="340" t="s">
        <v>85</v>
      </c>
    </row>
    <row r="5901" spans="6:8" x14ac:dyDescent="0.25">
      <c r="F5901" s="338">
        <v>40017215</v>
      </c>
      <c r="G5901" s="339" t="s">
        <v>10528</v>
      </c>
      <c r="H5901" s="340">
        <v>11</v>
      </c>
    </row>
    <row r="5902" spans="6:8" x14ac:dyDescent="0.25">
      <c r="F5902" s="338">
        <v>10593501</v>
      </c>
      <c r="G5902" s="339" t="s">
        <v>7539</v>
      </c>
      <c r="H5902" s="340" t="s">
        <v>31</v>
      </c>
    </row>
    <row r="5903" spans="6:8" x14ac:dyDescent="0.25">
      <c r="F5903" s="338">
        <v>76330263</v>
      </c>
      <c r="G5903" s="339" t="s">
        <v>10526</v>
      </c>
      <c r="H5903" s="340" t="s">
        <v>94</v>
      </c>
    </row>
    <row r="5904" spans="6:8" x14ac:dyDescent="0.25">
      <c r="F5904" s="338">
        <v>48667857</v>
      </c>
      <c r="G5904" s="339" t="s">
        <v>10529</v>
      </c>
      <c r="H5904" s="340">
        <v>14</v>
      </c>
    </row>
    <row r="5905" spans="6:8" x14ac:dyDescent="0.25">
      <c r="F5905" s="338">
        <v>34529133</v>
      </c>
      <c r="G5905" s="339" t="s">
        <v>10532</v>
      </c>
      <c r="H5905" s="340">
        <v>14</v>
      </c>
    </row>
    <row r="5906" spans="6:8" x14ac:dyDescent="0.25">
      <c r="F5906" s="338">
        <v>48570054</v>
      </c>
      <c r="G5906" s="339" t="s">
        <v>10527</v>
      </c>
      <c r="H5906" s="340">
        <v>14</v>
      </c>
    </row>
    <row r="5907" spans="6:8" x14ac:dyDescent="0.25">
      <c r="F5907" s="338">
        <v>76305058</v>
      </c>
      <c r="G5907" s="339" t="s">
        <v>10530</v>
      </c>
      <c r="H5907" s="340">
        <v>14</v>
      </c>
    </row>
    <row r="5908" spans="6:8" x14ac:dyDescent="0.25">
      <c r="F5908" s="338">
        <v>25348268</v>
      </c>
      <c r="G5908" s="339" t="s">
        <v>10519</v>
      </c>
      <c r="H5908" s="340">
        <v>14</v>
      </c>
    </row>
    <row r="5909" spans="6:8" x14ac:dyDescent="0.25">
      <c r="F5909" s="338">
        <v>10290529</v>
      </c>
      <c r="G5909" s="339" t="s">
        <v>10513</v>
      </c>
      <c r="H5909" s="340" t="s">
        <v>85</v>
      </c>
    </row>
    <row r="5910" spans="6:8" x14ac:dyDescent="0.25">
      <c r="F5910" s="338">
        <v>10545314</v>
      </c>
      <c r="G5910" s="339" t="s">
        <v>10516</v>
      </c>
      <c r="H5910" s="340">
        <v>14</v>
      </c>
    </row>
    <row r="5911" spans="6:8" x14ac:dyDescent="0.25">
      <c r="F5911" s="338">
        <v>1061743564</v>
      </c>
      <c r="G5911" s="339" t="s">
        <v>10521</v>
      </c>
      <c r="H5911" s="340" t="s">
        <v>86</v>
      </c>
    </row>
    <row r="5912" spans="6:8" x14ac:dyDescent="0.25">
      <c r="F5912" s="338">
        <v>34557870</v>
      </c>
      <c r="G5912" s="339" t="s">
        <v>6185</v>
      </c>
      <c r="H5912" s="340" t="s">
        <v>26</v>
      </c>
    </row>
    <row r="5913" spans="6:8" x14ac:dyDescent="0.25">
      <c r="F5913" s="338">
        <v>4762622</v>
      </c>
      <c r="G5913" s="339" t="s">
        <v>10515</v>
      </c>
      <c r="H5913" s="340">
        <v>14</v>
      </c>
    </row>
    <row r="5914" spans="6:8" x14ac:dyDescent="0.25">
      <c r="F5914" s="338">
        <v>76333209</v>
      </c>
      <c r="G5914" s="339" t="s">
        <v>10517</v>
      </c>
      <c r="H5914" s="340" t="s">
        <v>85</v>
      </c>
    </row>
    <row r="5915" spans="6:8" x14ac:dyDescent="0.25">
      <c r="F5915" s="338">
        <v>10542367</v>
      </c>
      <c r="G5915" s="339" t="s">
        <v>10514</v>
      </c>
      <c r="H5915" s="340" t="s">
        <v>85</v>
      </c>
    </row>
    <row r="5916" spans="6:8" x14ac:dyDescent="0.25">
      <c r="F5916" s="338">
        <v>76317444</v>
      </c>
      <c r="G5916" s="339" t="s">
        <v>10518</v>
      </c>
      <c r="H5916" s="340" t="s">
        <v>89</v>
      </c>
    </row>
    <row r="5917" spans="6:8" x14ac:dyDescent="0.25">
      <c r="F5917" s="338">
        <v>1061712595</v>
      </c>
      <c r="G5917" s="339" t="s">
        <v>10520</v>
      </c>
      <c r="H5917" s="340" t="s">
        <v>85</v>
      </c>
    </row>
    <row r="5918" spans="6:8" x14ac:dyDescent="0.25">
      <c r="F5918" s="338">
        <v>10298434</v>
      </c>
      <c r="G5918" s="339" t="s">
        <v>6211</v>
      </c>
      <c r="H5918" s="340" t="s">
        <v>88</v>
      </c>
    </row>
    <row r="5919" spans="6:8" x14ac:dyDescent="0.25">
      <c r="F5919" s="338">
        <v>76330984</v>
      </c>
      <c r="G5919" s="339" t="s">
        <v>6213</v>
      </c>
      <c r="H5919" s="340" t="s">
        <v>23</v>
      </c>
    </row>
    <row r="5920" spans="6:8" x14ac:dyDescent="0.25">
      <c r="F5920" s="338">
        <v>25281346</v>
      </c>
      <c r="G5920" s="339" t="s">
        <v>6212</v>
      </c>
      <c r="H5920" s="340" t="s">
        <v>86</v>
      </c>
    </row>
    <row r="5921" spans="6:8" x14ac:dyDescent="0.25">
      <c r="F5921" s="338">
        <v>25289405</v>
      </c>
      <c r="G5921" s="339" t="s">
        <v>6210</v>
      </c>
      <c r="H5921" s="340" t="s">
        <v>86</v>
      </c>
    </row>
    <row r="5922" spans="6:8" x14ac:dyDescent="0.25">
      <c r="F5922" s="338">
        <v>10291547</v>
      </c>
      <c r="G5922" s="339" t="s">
        <v>10504</v>
      </c>
      <c r="H5922" s="340" t="s">
        <v>85</v>
      </c>
    </row>
    <row r="5923" spans="6:8" x14ac:dyDescent="0.25">
      <c r="F5923" s="338">
        <v>34540396</v>
      </c>
      <c r="G5923" s="339" t="s">
        <v>10507</v>
      </c>
      <c r="H5923" s="340" t="s">
        <v>31</v>
      </c>
    </row>
    <row r="5924" spans="6:8" x14ac:dyDescent="0.25">
      <c r="F5924" s="338">
        <v>12128117</v>
      </c>
      <c r="G5924" s="339" t="s">
        <v>10501</v>
      </c>
      <c r="H5924" s="340">
        <v>14</v>
      </c>
    </row>
    <row r="5925" spans="6:8" x14ac:dyDescent="0.25">
      <c r="F5925" s="338">
        <v>25275639</v>
      </c>
      <c r="G5925" s="339" t="s">
        <v>10503</v>
      </c>
      <c r="H5925" s="340" t="s">
        <v>86</v>
      </c>
    </row>
    <row r="5926" spans="6:8" x14ac:dyDescent="0.25">
      <c r="F5926" s="338">
        <v>4627268</v>
      </c>
      <c r="G5926" s="339" t="s">
        <v>10502</v>
      </c>
      <c r="H5926" s="340">
        <v>14</v>
      </c>
    </row>
    <row r="5927" spans="6:8" x14ac:dyDescent="0.25">
      <c r="F5927" s="338">
        <v>25706994</v>
      </c>
      <c r="G5927" s="339" t="s">
        <v>10506</v>
      </c>
      <c r="H5927" s="340" t="s">
        <v>31</v>
      </c>
    </row>
    <row r="5928" spans="6:8" x14ac:dyDescent="0.25">
      <c r="F5928" s="338">
        <v>25642201</v>
      </c>
      <c r="G5928" s="339" t="s">
        <v>10505</v>
      </c>
      <c r="H5928" s="340">
        <v>14</v>
      </c>
    </row>
    <row r="5929" spans="6:8" x14ac:dyDescent="0.25">
      <c r="F5929" s="338">
        <v>76308033</v>
      </c>
      <c r="G5929" s="339" t="s">
        <v>6199</v>
      </c>
      <c r="H5929" s="340" t="s">
        <v>21</v>
      </c>
    </row>
    <row r="5930" spans="6:8" x14ac:dyDescent="0.25">
      <c r="F5930" s="338">
        <v>34557073</v>
      </c>
      <c r="G5930" s="339" t="s">
        <v>6198</v>
      </c>
      <c r="H5930" s="340" t="s">
        <v>31</v>
      </c>
    </row>
    <row r="5931" spans="6:8" x14ac:dyDescent="0.25">
      <c r="F5931" s="338">
        <v>25295488</v>
      </c>
      <c r="G5931" s="339" t="s">
        <v>6197</v>
      </c>
      <c r="H5931" s="340">
        <v>14</v>
      </c>
    </row>
    <row r="5932" spans="6:8" x14ac:dyDescent="0.25">
      <c r="F5932" s="338">
        <v>27275915</v>
      </c>
      <c r="G5932" s="339" t="s">
        <v>6200</v>
      </c>
      <c r="H5932" s="340" t="s">
        <v>29</v>
      </c>
    </row>
    <row r="5933" spans="6:8" x14ac:dyDescent="0.25">
      <c r="F5933" s="338">
        <v>1022965538</v>
      </c>
      <c r="G5933" s="339" t="s">
        <v>6201</v>
      </c>
      <c r="H5933" s="340" t="s">
        <v>31</v>
      </c>
    </row>
    <row r="5934" spans="6:8" x14ac:dyDescent="0.25">
      <c r="F5934" s="338">
        <v>10297601</v>
      </c>
      <c r="G5934" s="339" t="s">
        <v>6208</v>
      </c>
      <c r="H5934" s="340" t="s">
        <v>128</v>
      </c>
    </row>
    <row r="5935" spans="6:8" x14ac:dyDescent="0.25">
      <c r="F5935" s="338">
        <v>76323781</v>
      </c>
      <c r="G5935" s="339" t="s">
        <v>6207</v>
      </c>
      <c r="H5935" s="340" t="s">
        <v>85</v>
      </c>
    </row>
    <row r="5936" spans="6:8" x14ac:dyDescent="0.25">
      <c r="F5936" s="338">
        <v>25288196</v>
      </c>
      <c r="G5936" s="339" t="s">
        <v>6205</v>
      </c>
      <c r="H5936" s="340" t="s">
        <v>31</v>
      </c>
    </row>
    <row r="5937" spans="6:8" x14ac:dyDescent="0.25">
      <c r="F5937" s="338">
        <v>48667835</v>
      </c>
      <c r="G5937" s="339" t="s">
        <v>6206</v>
      </c>
      <c r="H5937" s="340">
        <v>14</v>
      </c>
    </row>
    <row r="5938" spans="6:8" x14ac:dyDescent="0.25">
      <c r="F5938" s="338">
        <v>34557988</v>
      </c>
      <c r="G5938" s="339" t="s">
        <v>6204</v>
      </c>
      <c r="H5938" s="340">
        <v>13</v>
      </c>
    </row>
    <row r="5939" spans="6:8" x14ac:dyDescent="0.25">
      <c r="F5939" s="338">
        <v>10528333</v>
      </c>
      <c r="G5939" s="339" t="s">
        <v>6193</v>
      </c>
      <c r="H5939" s="340" t="s">
        <v>31</v>
      </c>
    </row>
    <row r="5940" spans="6:8" x14ac:dyDescent="0.25">
      <c r="F5940" s="338">
        <v>4628656</v>
      </c>
      <c r="G5940" s="339" t="s">
        <v>6191</v>
      </c>
      <c r="H5940" s="340">
        <v>14</v>
      </c>
    </row>
    <row r="5941" spans="6:8" x14ac:dyDescent="0.25">
      <c r="F5941" s="338">
        <v>10292853</v>
      </c>
      <c r="G5941" s="339" t="s">
        <v>6196</v>
      </c>
      <c r="H5941" s="340" t="s">
        <v>86</v>
      </c>
    </row>
    <row r="5942" spans="6:8" x14ac:dyDescent="0.25">
      <c r="F5942" s="338">
        <v>76312532</v>
      </c>
      <c r="G5942" s="339" t="s">
        <v>6194</v>
      </c>
      <c r="H5942" s="340">
        <v>13</v>
      </c>
    </row>
    <row r="5943" spans="6:8" x14ac:dyDescent="0.25">
      <c r="F5943" s="338">
        <v>34533410</v>
      </c>
      <c r="G5943" s="339" t="s">
        <v>6195</v>
      </c>
      <c r="H5943" s="340" t="s">
        <v>31</v>
      </c>
    </row>
    <row r="5944" spans="6:8" x14ac:dyDescent="0.25">
      <c r="F5944" s="338">
        <v>5337280</v>
      </c>
      <c r="G5944" s="339" t="s">
        <v>6192</v>
      </c>
      <c r="H5944" s="340">
        <v>14</v>
      </c>
    </row>
    <row r="5945" spans="6:8" x14ac:dyDescent="0.25">
      <c r="F5945" s="338">
        <v>76316874</v>
      </c>
      <c r="G5945" s="339" t="s">
        <v>6187</v>
      </c>
      <c r="H5945" s="340" t="s">
        <v>85</v>
      </c>
    </row>
    <row r="5946" spans="6:8" x14ac:dyDescent="0.25">
      <c r="F5946" s="338">
        <v>76332243</v>
      </c>
      <c r="G5946" s="339" t="s">
        <v>6189</v>
      </c>
      <c r="H5946" s="340" t="s">
        <v>85</v>
      </c>
    </row>
    <row r="5947" spans="6:8" x14ac:dyDescent="0.25">
      <c r="F5947" s="338">
        <v>1060988113</v>
      </c>
      <c r="G5947" s="339" t="s">
        <v>13732</v>
      </c>
      <c r="H5947" s="340" t="s">
        <v>85</v>
      </c>
    </row>
    <row r="5948" spans="6:8" x14ac:dyDescent="0.25">
      <c r="F5948" s="338">
        <v>94447589</v>
      </c>
      <c r="G5948" s="339" t="s">
        <v>6190</v>
      </c>
      <c r="H5948" s="340" t="s">
        <v>89</v>
      </c>
    </row>
    <row r="5949" spans="6:8" x14ac:dyDescent="0.25">
      <c r="F5949" s="338">
        <v>76306268</v>
      </c>
      <c r="G5949" s="339" t="s">
        <v>6188</v>
      </c>
      <c r="H5949" s="340" t="s">
        <v>21</v>
      </c>
    </row>
    <row r="5950" spans="6:8" x14ac:dyDescent="0.25">
      <c r="F5950" s="338">
        <v>25742252</v>
      </c>
      <c r="G5950" s="339" t="s">
        <v>10478</v>
      </c>
      <c r="H5950" s="340">
        <v>14</v>
      </c>
    </row>
    <row r="5951" spans="6:8" x14ac:dyDescent="0.25">
      <c r="F5951" s="338">
        <v>1061707970</v>
      </c>
      <c r="G5951" s="339" t="s">
        <v>146</v>
      </c>
      <c r="H5951" s="340" t="s">
        <v>94</v>
      </c>
    </row>
    <row r="5952" spans="6:8" x14ac:dyDescent="0.25">
      <c r="F5952" s="338">
        <v>4612959</v>
      </c>
      <c r="G5952" s="339" t="s">
        <v>10175</v>
      </c>
      <c r="H5952" s="340" t="s">
        <v>32</v>
      </c>
    </row>
    <row r="5953" spans="6:8" x14ac:dyDescent="0.25">
      <c r="F5953" s="338">
        <v>4787563</v>
      </c>
      <c r="G5953" s="339" t="s">
        <v>10482</v>
      </c>
      <c r="H5953" s="340">
        <v>14</v>
      </c>
    </row>
    <row r="5954" spans="6:8" x14ac:dyDescent="0.25">
      <c r="F5954" s="338">
        <v>25278735</v>
      </c>
      <c r="G5954" s="339" t="s">
        <v>8754</v>
      </c>
      <c r="H5954" s="340" t="s">
        <v>94</v>
      </c>
    </row>
    <row r="5955" spans="6:8" x14ac:dyDescent="0.25">
      <c r="F5955" s="338">
        <v>34561952</v>
      </c>
      <c r="G5955" s="339" t="s">
        <v>10497</v>
      </c>
      <c r="H5955" s="340" t="s">
        <v>24</v>
      </c>
    </row>
    <row r="5956" spans="6:8" x14ac:dyDescent="0.25">
      <c r="F5956" s="338">
        <v>10534337</v>
      </c>
      <c r="G5956" s="339" t="s">
        <v>10481</v>
      </c>
      <c r="H5956" s="340">
        <v>12</v>
      </c>
    </row>
    <row r="5957" spans="6:8" x14ac:dyDescent="0.25">
      <c r="F5957" s="338">
        <v>10527714</v>
      </c>
      <c r="G5957" s="339" t="s">
        <v>10485</v>
      </c>
      <c r="H5957" s="340">
        <v>14</v>
      </c>
    </row>
    <row r="5958" spans="6:8" x14ac:dyDescent="0.25">
      <c r="F5958" s="338">
        <v>5350389</v>
      </c>
      <c r="G5958" s="339" t="s">
        <v>10479</v>
      </c>
      <c r="H5958" s="340">
        <v>14</v>
      </c>
    </row>
    <row r="5959" spans="6:8" x14ac:dyDescent="0.25">
      <c r="F5959" s="338">
        <v>34570540</v>
      </c>
      <c r="G5959" s="339" t="s">
        <v>10486</v>
      </c>
      <c r="H5959" s="340" t="s">
        <v>94</v>
      </c>
    </row>
    <row r="5960" spans="6:8" x14ac:dyDescent="0.25">
      <c r="F5960" s="338">
        <v>34530598</v>
      </c>
      <c r="G5960" s="339" t="s">
        <v>10491</v>
      </c>
      <c r="H5960" s="340">
        <v>14</v>
      </c>
    </row>
    <row r="5961" spans="6:8" x14ac:dyDescent="0.25">
      <c r="F5961" s="338">
        <v>25492609</v>
      </c>
      <c r="G5961" s="339" t="s">
        <v>10492</v>
      </c>
      <c r="H5961" s="340" t="s">
        <v>31</v>
      </c>
    </row>
    <row r="5962" spans="6:8" x14ac:dyDescent="0.25">
      <c r="F5962" s="338">
        <v>34320533</v>
      </c>
      <c r="G5962" s="339" t="s">
        <v>10496</v>
      </c>
      <c r="H5962" s="340">
        <v>14</v>
      </c>
    </row>
    <row r="5963" spans="6:8" x14ac:dyDescent="0.25">
      <c r="F5963" s="338">
        <v>34534849</v>
      </c>
      <c r="G5963" s="339" t="s">
        <v>10493</v>
      </c>
      <c r="H5963" s="340">
        <v>14</v>
      </c>
    </row>
    <row r="5964" spans="6:8" x14ac:dyDescent="0.25">
      <c r="F5964" s="338">
        <v>10303660</v>
      </c>
      <c r="G5964" s="339" t="s">
        <v>10490</v>
      </c>
      <c r="H5964" s="340" t="s">
        <v>94</v>
      </c>
    </row>
    <row r="5965" spans="6:8" x14ac:dyDescent="0.25">
      <c r="F5965" s="338">
        <v>34555981</v>
      </c>
      <c r="G5965" s="339" t="s">
        <v>8164</v>
      </c>
      <c r="H5965" s="340" t="s">
        <v>23</v>
      </c>
    </row>
    <row r="5966" spans="6:8" x14ac:dyDescent="0.25">
      <c r="F5966" s="338">
        <v>76306301</v>
      </c>
      <c r="G5966" s="339" t="s">
        <v>10489</v>
      </c>
      <c r="H5966" s="340">
        <v>14</v>
      </c>
    </row>
    <row r="5967" spans="6:8" x14ac:dyDescent="0.25">
      <c r="F5967" s="338">
        <v>76329199</v>
      </c>
      <c r="G5967" s="339" t="s">
        <v>10487</v>
      </c>
      <c r="H5967" s="340" t="s">
        <v>31</v>
      </c>
    </row>
    <row r="5968" spans="6:8" x14ac:dyDescent="0.25">
      <c r="F5968" s="338">
        <v>4627881</v>
      </c>
      <c r="G5968" s="339" t="s">
        <v>10484</v>
      </c>
      <c r="H5968" s="340">
        <v>13</v>
      </c>
    </row>
    <row r="5969" spans="6:8" x14ac:dyDescent="0.25">
      <c r="F5969" s="338">
        <v>34535295</v>
      </c>
      <c r="G5969" s="339" t="s">
        <v>10494</v>
      </c>
      <c r="H5969" s="340">
        <v>14</v>
      </c>
    </row>
    <row r="5970" spans="6:8" x14ac:dyDescent="0.25">
      <c r="F5970" s="338">
        <v>34542979</v>
      </c>
      <c r="G5970" s="339" t="s">
        <v>10499</v>
      </c>
      <c r="H5970" s="340">
        <v>14</v>
      </c>
    </row>
    <row r="5971" spans="6:8" x14ac:dyDescent="0.25">
      <c r="F5971" s="338">
        <v>10542314</v>
      </c>
      <c r="G5971" s="339" t="s">
        <v>10483</v>
      </c>
      <c r="H5971" s="340">
        <v>14</v>
      </c>
    </row>
    <row r="5972" spans="6:8" x14ac:dyDescent="0.25">
      <c r="F5972" s="338">
        <v>30709984</v>
      </c>
      <c r="G5972" s="339" t="s">
        <v>10495</v>
      </c>
      <c r="H5972" s="340">
        <v>14</v>
      </c>
    </row>
    <row r="5973" spans="6:8" x14ac:dyDescent="0.25">
      <c r="F5973" s="338">
        <v>76298063</v>
      </c>
      <c r="G5973" s="339" t="s">
        <v>5898</v>
      </c>
      <c r="H5973" s="340">
        <v>14</v>
      </c>
    </row>
    <row r="5974" spans="6:8" x14ac:dyDescent="0.25">
      <c r="F5974" s="338">
        <v>10493458</v>
      </c>
      <c r="G5974" s="339" t="s">
        <v>5894</v>
      </c>
      <c r="H5974" s="340" t="s">
        <v>89</v>
      </c>
    </row>
    <row r="5975" spans="6:8" x14ac:dyDescent="0.25">
      <c r="F5975" s="338">
        <v>10490170</v>
      </c>
      <c r="G5975" s="339" t="s">
        <v>5888</v>
      </c>
      <c r="H5975" s="340" t="s">
        <v>85</v>
      </c>
    </row>
    <row r="5976" spans="6:8" x14ac:dyDescent="0.25">
      <c r="F5976" s="338">
        <v>34549016</v>
      </c>
      <c r="G5976" s="339" t="s">
        <v>5904</v>
      </c>
      <c r="H5976" s="340">
        <v>12</v>
      </c>
    </row>
    <row r="5977" spans="6:8" x14ac:dyDescent="0.25">
      <c r="F5977" s="338">
        <v>76330065</v>
      </c>
      <c r="G5977" s="339" t="s">
        <v>5895</v>
      </c>
      <c r="H5977" s="340" t="s">
        <v>31</v>
      </c>
    </row>
    <row r="5978" spans="6:8" x14ac:dyDescent="0.25">
      <c r="F5978" s="338">
        <v>10493454</v>
      </c>
      <c r="G5978" s="339" t="s">
        <v>5893</v>
      </c>
      <c r="H5978" s="340" t="s">
        <v>88</v>
      </c>
    </row>
    <row r="5979" spans="6:8" x14ac:dyDescent="0.25">
      <c r="F5979" s="338">
        <v>4784519</v>
      </c>
      <c r="G5979" s="339" t="s">
        <v>5891</v>
      </c>
      <c r="H5979" s="340" t="s">
        <v>85</v>
      </c>
    </row>
    <row r="5980" spans="6:8" x14ac:dyDescent="0.25">
      <c r="F5980" s="338">
        <v>52291267</v>
      </c>
      <c r="G5980" s="339" t="s">
        <v>5900</v>
      </c>
      <c r="H5980" s="340" t="s">
        <v>85</v>
      </c>
    </row>
    <row r="5981" spans="6:8" x14ac:dyDescent="0.25">
      <c r="F5981" s="338">
        <v>25733218</v>
      </c>
      <c r="G5981" s="339" t="s">
        <v>5901</v>
      </c>
      <c r="H5981" s="340" t="s">
        <v>86</v>
      </c>
    </row>
    <row r="5982" spans="6:8" x14ac:dyDescent="0.25">
      <c r="F5982" s="338">
        <v>4784436</v>
      </c>
      <c r="G5982" s="339" t="s">
        <v>5890</v>
      </c>
      <c r="H5982" s="340">
        <v>13</v>
      </c>
    </row>
    <row r="5983" spans="6:8" x14ac:dyDescent="0.25">
      <c r="F5983" s="338">
        <v>10488828</v>
      </c>
      <c r="G5983" s="339" t="s">
        <v>5887</v>
      </c>
      <c r="H5983" s="340">
        <v>12</v>
      </c>
    </row>
    <row r="5984" spans="6:8" x14ac:dyDescent="0.25">
      <c r="F5984" s="338">
        <v>10491598</v>
      </c>
      <c r="G5984" s="339" t="s">
        <v>5889</v>
      </c>
      <c r="H5984" s="340" t="s">
        <v>85</v>
      </c>
    </row>
    <row r="5985" spans="6:8" x14ac:dyDescent="0.25">
      <c r="F5985" s="338">
        <v>34601029</v>
      </c>
      <c r="G5985" s="339" t="s">
        <v>5896</v>
      </c>
      <c r="H5985" s="340">
        <v>14</v>
      </c>
    </row>
    <row r="5986" spans="6:8" x14ac:dyDescent="0.25">
      <c r="F5986" s="338">
        <v>4785471</v>
      </c>
      <c r="G5986" s="339" t="s">
        <v>13733</v>
      </c>
      <c r="H5986" s="340" t="s">
        <v>86</v>
      </c>
    </row>
    <row r="5987" spans="6:8" x14ac:dyDescent="0.25">
      <c r="F5987" s="338">
        <v>34607564</v>
      </c>
      <c r="G5987" s="339" t="s">
        <v>5903</v>
      </c>
      <c r="H5987" s="340" t="s">
        <v>86</v>
      </c>
    </row>
    <row r="5988" spans="6:8" x14ac:dyDescent="0.25">
      <c r="F5988" s="338">
        <v>76297567</v>
      </c>
      <c r="G5988" s="339" t="s">
        <v>5897</v>
      </c>
      <c r="H5988" s="340" t="s">
        <v>31</v>
      </c>
    </row>
    <row r="5989" spans="6:8" x14ac:dyDescent="0.25">
      <c r="F5989" s="338">
        <v>4784573</v>
      </c>
      <c r="G5989" s="339" t="s">
        <v>5892</v>
      </c>
      <c r="H5989" s="340" t="s">
        <v>85</v>
      </c>
    </row>
    <row r="5990" spans="6:8" x14ac:dyDescent="0.25">
      <c r="F5990" s="338">
        <v>16260055</v>
      </c>
      <c r="G5990" s="339" t="s">
        <v>5877</v>
      </c>
      <c r="H5990" s="340" t="s">
        <v>85</v>
      </c>
    </row>
    <row r="5991" spans="6:8" x14ac:dyDescent="0.25">
      <c r="F5991" s="338">
        <v>31920720</v>
      </c>
      <c r="G5991" s="339" t="s">
        <v>5882</v>
      </c>
      <c r="H5991" s="340" t="s">
        <v>85</v>
      </c>
    </row>
    <row r="5992" spans="6:8" x14ac:dyDescent="0.25">
      <c r="F5992" s="338">
        <v>34598358</v>
      </c>
      <c r="G5992" s="339" t="s">
        <v>5880</v>
      </c>
      <c r="H5992" s="340">
        <v>14</v>
      </c>
    </row>
    <row r="5993" spans="6:8" x14ac:dyDescent="0.25">
      <c r="F5993" s="338">
        <v>10484507</v>
      </c>
      <c r="G5993" s="339" t="s">
        <v>5879</v>
      </c>
      <c r="H5993" s="340">
        <v>9</v>
      </c>
    </row>
    <row r="5994" spans="6:8" x14ac:dyDescent="0.25">
      <c r="F5994" s="338">
        <v>10491814</v>
      </c>
      <c r="G5994" s="339" t="s">
        <v>5878</v>
      </c>
      <c r="H5994" s="340" t="s">
        <v>85</v>
      </c>
    </row>
    <row r="5995" spans="6:8" x14ac:dyDescent="0.25">
      <c r="F5995" s="338">
        <v>25612828</v>
      </c>
      <c r="G5995" s="339" t="s">
        <v>5881</v>
      </c>
      <c r="H5995" s="340">
        <v>14</v>
      </c>
    </row>
    <row r="5996" spans="6:8" x14ac:dyDescent="0.25">
      <c r="F5996" s="338">
        <v>10486550</v>
      </c>
      <c r="G5996" s="339" t="s">
        <v>5874</v>
      </c>
      <c r="H5996" s="340">
        <v>7</v>
      </c>
    </row>
    <row r="5997" spans="6:8" x14ac:dyDescent="0.25">
      <c r="F5997" s="338">
        <v>10632576</v>
      </c>
      <c r="G5997" s="339" t="s">
        <v>5876</v>
      </c>
      <c r="H5997" s="340" t="s">
        <v>85</v>
      </c>
    </row>
    <row r="5998" spans="6:8" x14ac:dyDescent="0.25">
      <c r="F5998" s="338">
        <v>34597643</v>
      </c>
      <c r="G5998" s="339" t="s">
        <v>5883</v>
      </c>
      <c r="H5998" s="340">
        <v>14</v>
      </c>
    </row>
    <row r="5999" spans="6:8" x14ac:dyDescent="0.25">
      <c r="F5999" s="338">
        <v>10487298</v>
      </c>
      <c r="G5999" s="339" t="s">
        <v>5875</v>
      </c>
      <c r="H5999" s="340">
        <v>12</v>
      </c>
    </row>
    <row r="6000" spans="6:8" x14ac:dyDescent="0.25">
      <c r="F6000" s="338">
        <v>25734150</v>
      </c>
      <c r="G6000" s="339" t="s">
        <v>715</v>
      </c>
      <c r="H6000" s="340" t="s">
        <v>20</v>
      </c>
    </row>
    <row r="6001" spans="6:8" x14ac:dyDescent="0.25">
      <c r="F6001" s="338">
        <v>25364147</v>
      </c>
      <c r="G6001" s="339" t="s">
        <v>5902</v>
      </c>
      <c r="H6001" s="340" t="s">
        <v>31</v>
      </c>
    </row>
    <row r="6002" spans="6:8" x14ac:dyDescent="0.25">
      <c r="F6002" s="338">
        <v>76313391</v>
      </c>
      <c r="G6002" s="339" t="s">
        <v>5866</v>
      </c>
      <c r="H6002" s="340">
        <v>14</v>
      </c>
    </row>
    <row r="6003" spans="6:8" x14ac:dyDescent="0.25">
      <c r="F6003" s="338">
        <v>66832448</v>
      </c>
      <c r="G6003" s="339" t="s">
        <v>5863</v>
      </c>
      <c r="H6003" s="340" t="s">
        <v>85</v>
      </c>
    </row>
    <row r="6004" spans="6:8" x14ac:dyDescent="0.25">
      <c r="F6004" s="338">
        <v>25466202</v>
      </c>
      <c r="G6004" s="339" t="s">
        <v>5858</v>
      </c>
      <c r="H6004" s="340" t="s">
        <v>85</v>
      </c>
    </row>
    <row r="6005" spans="6:8" x14ac:dyDescent="0.25">
      <c r="F6005" s="338">
        <v>76323575</v>
      </c>
      <c r="G6005" s="339" t="s">
        <v>5856</v>
      </c>
      <c r="H6005" s="340" t="s">
        <v>85</v>
      </c>
    </row>
    <row r="6006" spans="6:8" x14ac:dyDescent="0.25">
      <c r="F6006" s="338">
        <v>25560368</v>
      </c>
      <c r="G6006" s="339" t="s">
        <v>5862</v>
      </c>
      <c r="H6006" s="340">
        <v>14</v>
      </c>
    </row>
    <row r="6007" spans="6:8" x14ac:dyDescent="0.25">
      <c r="F6007" s="338">
        <v>25733639</v>
      </c>
      <c r="G6007" s="339" t="s">
        <v>5859</v>
      </c>
      <c r="H6007" s="340" t="s">
        <v>85</v>
      </c>
    </row>
    <row r="6008" spans="6:8" x14ac:dyDescent="0.25">
      <c r="F6008" s="338">
        <v>76298271</v>
      </c>
      <c r="G6008" s="339" t="s">
        <v>5855</v>
      </c>
      <c r="H6008" s="340">
        <v>13</v>
      </c>
    </row>
    <row r="6009" spans="6:8" x14ac:dyDescent="0.25">
      <c r="F6009" s="338">
        <v>25311008</v>
      </c>
      <c r="G6009" s="339" t="s">
        <v>5860</v>
      </c>
      <c r="H6009" s="340">
        <v>14</v>
      </c>
    </row>
    <row r="6010" spans="6:8" x14ac:dyDescent="0.25">
      <c r="F6010" s="338">
        <v>25683392</v>
      </c>
      <c r="G6010" s="339" t="s">
        <v>5857</v>
      </c>
      <c r="H6010" s="340" t="s">
        <v>85</v>
      </c>
    </row>
    <row r="6011" spans="6:8" x14ac:dyDescent="0.25">
      <c r="F6011" s="338">
        <v>34602394</v>
      </c>
      <c r="G6011" s="339" t="s">
        <v>5854</v>
      </c>
      <c r="H6011" s="340" t="s">
        <v>85</v>
      </c>
    </row>
    <row r="6012" spans="6:8" x14ac:dyDescent="0.25">
      <c r="F6012" s="338">
        <v>34615446</v>
      </c>
      <c r="G6012" s="339" t="s">
        <v>5853</v>
      </c>
      <c r="H6012" s="340" t="s">
        <v>89</v>
      </c>
    </row>
    <row r="6013" spans="6:8" x14ac:dyDescent="0.25">
      <c r="F6013" s="338">
        <v>1525297</v>
      </c>
      <c r="G6013" s="339" t="s">
        <v>10467</v>
      </c>
      <c r="H6013" s="340">
        <v>14</v>
      </c>
    </row>
    <row r="6014" spans="6:8" x14ac:dyDescent="0.25">
      <c r="F6014" s="338">
        <v>25717872</v>
      </c>
      <c r="G6014" s="339" t="s">
        <v>10472</v>
      </c>
      <c r="H6014" s="340" t="s">
        <v>20</v>
      </c>
    </row>
    <row r="6015" spans="6:8" x14ac:dyDescent="0.25">
      <c r="F6015" s="338">
        <v>34374094</v>
      </c>
      <c r="G6015" s="339" t="s">
        <v>10475</v>
      </c>
      <c r="H6015" s="340" t="s">
        <v>20</v>
      </c>
    </row>
    <row r="6016" spans="6:8" x14ac:dyDescent="0.25">
      <c r="F6016" s="338">
        <v>1059448636</v>
      </c>
      <c r="G6016" s="339" t="s">
        <v>13734</v>
      </c>
      <c r="H6016" s="340" t="s">
        <v>31</v>
      </c>
    </row>
    <row r="6017" spans="6:8" x14ac:dyDescent="0.25">
      <c r="F6017" s="338">
        <v>10385699</v>
      </c>
      <c r="G6017" s="339" t="s">
        <v>10468</v>
      </c>
      <c r="H6017" s="340">
        <v>13</v>
      </c>
    </row>
    <row r="6018" spans="6:8" x14ac:dyDescent="0.25">
      <c r="F6018" s="338">
        <v>16890556</v>
      </c>
      <c r="G6018" s="339" t="s">
        <v>10469</v>
      </c>
      <c r="H6018" s="340" t="s">
        <v>31</v>
      </c>
    </row>
    <row r="6019" spans="6:8" x14ac:dyDescent="0.25">
      <c r="F6019" s="338">
        <v>34547720</v>
      </c>
      <c r="G6019" s="339" t="s">
        <v>10474</v>
      </c>
      <c r="H6019" s="340">
        <v>14</v>
      </c>
    </row>
    <row r="6020" spans="6:8" x14ac:dyDescent="0.25">
      <c r="F6020" s="338">
        <v>4679802</v>
      </c>
      <c r="G6020" s="339" t="s">
        <v>10470</v>
      </c>
      <c r="H6020" s="340">
        <v>14</v>
      </c>
    </row>
    <row r="6021" spans="6:8" x14ac:dyDescent="0.25">
      <c r="F6021" s="338">
        <v>10387768</v>
      </c>
      <c r="G6021" s="339" t="s">
        <v>10471</v>
      </c>
      <c r="H6021" s="340" t="s">
        <v>31</v>
      </c>
    </row>
    <row r="6022" spans="6:8" x14ac:dyDescent="0.25">
      <c r="F6022" s="338">
        <v>25718788</v>
      </c>
      <c r="G6022" s="339" t="s">
        <v>10473</v>
      </c>
      <c r="H6022" s="340" t="s">
        <v>31</v>
      </c>
    </row>
    <row r="6023" spans="6:8" x14ac:dyDescent="0.25">
      <c r="F6023" s="338">
        <v>4779991</v>
      </c>
      <c r="G6023" s="339" t="s">
        <v>10459</v>
      </c>
      <c r="H6023" s="340" t="s">
        <v>31</v>
      </c>
    </row>
    <row r="6024" spans="6:8" x14ac:dyDescent="0.25">
      <c r="F6024" s="338">
        <v>10387372</v>
      </c>
      <c r="G6024" s="339" t="s">
        <v>10461</v>
      </c>
      <c r="H6024" s="340" t="s">
        <v>31</v>
      </c>
    </row>
    <row r="6025" spans="6:8" x14ac:dyDescent="0.25">
      <c r="F6025" s="338">
        <v>4783016</v>
      </c>
      <c r="G6025" s="339" t="s">
        <v>10460</v>
      </c>
      <c r="H6025" s="340">
        <v>13</v>
      </c>
    </row>
    <row r="6026" spans="6:8" x14ac:dyDescent="0.25">
      <c r="F6026" s="338">
        <v>66774392</v>
      </c>
      <c r="G6026" s="339" t="s">
        <v>10463</v>
      </c>
      <c r="H6026" s="340" t="s">
        <v>20</v>
      </c>
    </row>
    <row r="6027" spans="6:8" x14ac:dyDescent="0.25">
      <c r="F6027" s="338">
        <v>25436038</v>
      </c>
      <c r="G6027" s="339" t="s">
        <v>10464</v>
      </c>
      <c r="H6027" s="340" t="s">
        <v>20</v>
      </c>
    </row>
    <row r="6028" spans="6:8" x14ac:dyDescent="0.25">
      <c r="F6028" s="338">
        <v>25718516</v>
      </c>
      <c r="G6028" s="339" t="s">
        <v>10462</v>
      </c>
      <c r="H6028" s="340" t="s">
        <v>31</v>
      </c>
    </row>
    <row r="6029" spans="6:8" x14ac:dyDescent="0.25">
      <c r="F6029" s="338">
        <v>16476070</v>
      </c>
      <c r="G6029" s="339" t="s">
        <v>10451</v>
      </c>
      <c r="H6029" s="340">
        <v>11</v>
      </c>
    </row>
    <row r="6030" spans="6:8" x14ac:dyDescent="0.25">
      <c r="F6030" s="338">
        <v>10385144</v>
      </c>
      <c r="G6030" s="339" t="s">
        <v>10453</v>
      </c>
      <c r="H6030" s="340">
        <v>14</v>
      </c>
    </row>
    <row r="6031" spans="6:8" x14ac:dyDescent="0.25">
      <c r="F6031" s="338">
        <v>4779906</v>
      </c>
      <c r="G6031" s="339" t="s">
        <v>10452</v>
      </c>
      <c r="H6031" s="340" t="s">
        <v>31</v>
      </c>
    </row>
    <row r="6032" spans="6:8" x14ac:dyDescent="0.25">
      <c r="F6032" s="338">
        <v>1064488510</v>
      </c>
      <c r="G6032" s="339" t="s">
        <v>10449</v>
      </c>
      <c r="H6032" s="340" t="s">
        <v>31</v>
      </c>
    </row>
    <row r="6033" spans="6:8" x14ac:dyDescent="0.25">
      <c r="F6033" s="338">
        <v>25159648</v>
      </c>
      <c r="G6033" s="339" t="s">
        <v>10444</v>
      </c>
      <c r="H6033" s="340">
        <v>7</v>
      </c>
    </row>
    <row r="6034" spans="6:8" x14ac:dyDescent="0.25">
      <c r="F6034" s="338">
        <v>76339240</v>
      </c>
      <c r="G6034" s="339" t="s">
        <v>10447</v>
      </c>
      <c r="H6034" s="340">
        <v>13</v>
      </c>
    </row>
    <row r="6035" spans="6:8" x14ac:dyDescent="0.25">
      <c r="F6035" s="338">
        <v>1077430597</v>
      </c>
      <c r="G6035" s="339" t="s">
        <v>10450</v>
      </c>
      <c r="H6035" s="340" t="s">
        <v>31</v>
      </c>
    </row>
    <row r="6036" spans="6:8" x14ac:dyDescent="0.25">
      <c r="F6036" s="338">
        <v>25157088</v>
      </c>
      <c r="G6036" s="339" t="s">
        <v>10443</v>
      </c>
      <c r="H6036" s="340">
        <v>14</v>
      </c>
    </row>
    <row r="6037" spans="6:8" x14ac:dyDescent="0.25">
      <c r="F6037" s="338">
        <v>4779250</v>
      </c>
      <c r="G6037" s="339" t="s">
        <v>10446</v>
      </c>
      <c r="H6037" s="340">
        <v>13</v>
      </c>
    </row>
    <row r="6038" spans="6:8" x14ac:dyDescent="0.25">
      <c r="F6038" s="338">
        <v>4700974</v>
      </c>
      <c r="G6038" s="339" t="s">
        <v>10448</v>
      </c>
      <c r="H6038" s="340" t="s">
        <v>31</v>
      </c>
    </row>
    <row r="6039" spans="6:8" x14ac:dyDescent="0.25">
      <c r="F6039" s="338">
        <v>25165906</v>
      </c>
      <c r="G6039" s="339" t="s">
        <v>10445</v>
      </c>
      <c r="H6039" s="340">
        <v>12</v>
      </c>
    </row>
    <row r="6040" spans="6:8" x14ac:dyDescent="0.25">
      <c r="F6040" s="338">
        <v>1480316</v>
      </c>
      <c r="G6040" s="339" t="s">
        <v>1367</v>
      </c>
      <c r="H6040" s="340">
        <v>14</v>
      </c>
    </row>
    <row r="6041" spans="6:8" x14ac:dyDescent="0.25">
      <c r="F6041" s="338">
        <v>1480591</v>
      </c>
      <c r="G6041" s="339" t="s">
        <v>6181</v>
      </c>
      <c r="H6041" s="340" t="s">
        <v>90</v>
      </c>
    </row>
    <row r="6042" spans="6:8" x14ac:dyDescent="0.25">
      <c r="F6042" s="338">
        <v>4700574</v>
      </c>
      <c r="G6042" s="339" t="s">
        <v>6180</v>
      </c>
      <c r="H6042" s="340" t="s">
        <v>85</v>
      </c>
    </row>
    <row r="6043" spans="6:8" x14ac:dyDescent="0.25">
      <c r="F6043" s="338">
        <v>1480582</v>
      </c>
      <c r="G6043" s="339" t="s">
        <v>6182</v>
      </c>
      <c r="H6043" s="340">
        <v>8</v>
      </c>
    </row>
    <row r="6044" spans="6:8" x14ac:dyDescent="0.25">
      <c r="F6044" s="338">
        <v>4779540</v>
      </c>
      <c r="G6044" s="339" t="s">
        <v>10436</v>
      </c>
      <c r="H6044" s="340">
        <v>14</v>
      </c>
    </row>
    <row r="6045" spans="6:8" x14ac:dyDescent="0.25">
      <c r="F6045" s="338">
        <v>76279867</v>
      </c>
      <c r="G6045" s="339" t="s">
        <v>10437</v>
      </c>
      <c r="H6045" s="340" t="s">
        <v>31</v>
      </c>
    </row>
    <row r="6046" spans="6:8" x14ac:dyDescent="0.25">
      <c r="F6046" s="338">
        <v>66653740</v>
      </c>
      <c r="G6046" s="339" t="s">
        <v>10411</v>
      </c>
      <c r="H6046" s="340">
        <v>13</v>
      </c>
    </row>
    <row r="6047" spans="6:8" x14ac:dyDescent="0.25">
      <c r="F6047" s="338">
        <v>76339138</v>
      </c>
      <c r="G6047" s="339" t="s">
        <v>10428</v>
      </c>
      <c r="H6047" s="340" t="s">
        <v>94</v>
      </c>
    </row>
    <row r="6048" spans="6:8" x14ac:dyDescent="0.25">
      <c r="F6048" s="338">
        <v>31986019</v>
      </c>
      <c r="G6048" s="339" t="s">
        <v>10416</v>
      </c>
      <c r="H6048" s="340">
        <v>14</v>
      </c>
    </row>
    <row r="6049" spans="6:8" x14ac:dyDescent="0.25">
      <c r="F6049" s="338">
        <v>4779762</v>
      </c>
      <c r="G6049" s="339" t="s">
        <v>10407</v>
      </c>
      <c r="H6049" s="340" t="s">
        <v>31</v>
      </c>
    </row>
    <row r="6050" spans="6:8" x14ac:dyDescent="0.25">
      <c r="F6050" s="338">
        <v>25717619</v>
      </c>
      <c r="G6050" s="339" t="s">
        <v>10424</v>
      </c>
      <c r="H6050" s="340" t="s">
        <v>31</v>
      </c>
    </row>
    <row r="6051" spans="6:8" x14ac:dyDescent="0.25">
      <c r="F6051" s="338">
        <v>25717802</v>
      </c>
      <c r="G6051" s="339" t="s">
        <v>10426</v>
      </c>
      <c r="H6051" s="340" t="s">
        <v>20</v>
      </c>
    </row>
    <row r="6052" spans="6:8" x14ac:dyDescent="0.25">
      <c r="F6052" s="338">
        <v>1064487972</v>
      </c>
      <c r="G6052" s="339" t="s">
        <v>10427</v>
      </c>
      <c r="H6052" s="340" t="s">
        <v>31</v>
      </c>
    </row>
    <row r="6053" spans="6:8" x14ac:dyDescent="0.25">
      <c r="F6053" s="338">
        <v>76339157</v>
      </c>
      <c r="G6053" s="339" t="s">
        <v>10425</v>
      </c>
      <c r="H6053" s="340" t="s">
        <v>31</v>
      </c>
    </row>
    <row r="6054" spans="6:8" x14ac:dyDescent="0.25">
      <c r="F6054" s="338">
        <v>1064486920</v>
      </c>
      <c r="G6054" s="339" t="s">
        <v>10420</v>
      </c>
      <c r="H6054" s="340" t="s">
        <v>31</v>
      </c>
    </row>
    <row r="6055" spans="6:8" x14ac:dyDescent="0.25">
      <c r="F6055" s="338">
        <v>25717024</v>
      </c>
      <c r="G6055" s="339" t="s">
        <v>10417</v>
      </c>
      <c r="H6055" s="340">
        <v>14</v>
      </c>
    </row>
    <row r="6056" spans="6:8" x14ac:dyDescent="0.25">
      <c r="F6056" s="338">
        <v>1077420837</v>
      </c>
      <c r="G6056" s="339" t="s">
        <v>10422</v>
      </c>
      <c r="H6056" s="340" t="s">
        <v>31</v>
      </c>
    </row>
    <row r="6057" spans="6:8" x14ac:dyDescent="0.25">
      <c r="F6057" s="338">
        <v>1077428842</v>
      </c>
      <c r="G6057" s="339" t="s">
        <v>10430</v>
      </c>
      <c r="H6057" s="340" t="s">
        <v>31</v>
      </c>
    </row>
    <row r="6058" spans="6:8" x14ac:dyDescent="0.25">
      <c r="F6058" s="338">
        <v>25717222</v>
      </c>
      <c r="G6058" s="339" t="s">
        <v>10419</v>
      </c>
      <c r="H6058" s="340">
        <v>14</v>
      </c>
    </row>
    <row r="6059" spans="6:8" x14ac:dyDescent="0.25">
      <c r="F6059" s="338">
        <v>76339406</v>
      </c>
      <c r="G6059" s="339" t="s">
        <v>10415</v>
      </c>
      <c r="H6059" s="340" t="s">
        <v>23</v>
      </c>
    </row>
    <row r="6060" spans="6:8" x14ac:dyDescent="0.25">
      <c r="F6060" s="338">
        <v>1090378756</v>
      </c>
      <c r="G6060" s="339" t="s">
        <v>10423</v>
      </c>
      <c r="H6060" s="340" t="s">
        <v>31</v>
      </c>
    </row>
    <row r="6061" spans="6:8" x14ac:dyDescent="0.25">
      <c r="F6061" s="338">
        <v>1152436686</v>
      </c>
      <c r="G6061" s="339" t="s">
        <v>10421</v>
      </c>
      <c r="H6061" s="340" t="s">
        <v>31</v>
      </c>
    </row>
    <row r="6062" spans="6:8" x14ac:dyDescent="0.25">
      <c r="F6062" s="338">
        <v>1076819467</v>
      </c>
      <c r="G6062" s="339" t="s">
        <v>10429</v>
      </c>
      <c r="H6062" s="340" t="s">
        <v>31</v>
      </c>
    </row>
    <row r="6063" spans="6:8" x14ac:dyDescent="0.25">
      <c r="F6063" s="338">
        <v>4779978</v>
      </c>
      <c r="G6063" s="339" t="s">
        <v>10409</v>
      </c>
      <c r="H6063" s="340">
        <v>13</v>
      </c>
    </row>
    <row r="6064" spans="6:8" x14ac:dyDescent="0.25">
      <c r="F6064" s="338">
        <v>16492827</v>
      </c>
      <c r="G6064" s="339" t="s">
        <v>10406</v>
      </c>
      <c r="H6064" s="340">
        <v>8</v>
      </c>
    </row>
    <row r="6065" spans="6:8" x14ac:dyDescent="0.25">
      <c r="F6065" s="338">
        <v>4779802</v>
      </c>
      <c r="G6065" s="339" t="s">
        <v>10408</v>
      </c>
      <c r="H6065" s="340">
        <v>12</v>
      </c>
    </row>
    <row r="6066" spans="6:8" x14ac:dyDescent="0.25">
      <c r="F6066" s="338">
        <v>76339152</v>
      </c>
      <c r="G6066" s="339" t="s">
        <v>10414</v>
      </c>
      <c r="H6066" s="340">
        <v>12</v>
      </c>
    </row>
    <row r="6067" spans="6:8" x14ac:dyDescent="0.25">
      <c r="F6067" s="338">
        <v>76277174</v>
      </c>
      <c r="G6067" s="339" t="s">
        <v>13735</v>
      </c>
      <c r="H6067" s="340" t="s">
        <v>31</v>
      </c>
    </row>
    <row r="6068" spans="6:8" x14ac:dyDescent="0.25">
      <c r="F6068" s="338">
        <v>4779203</v>
      </c>
      <c r="G6068" s="339" t="s">
        <v>10405</v>
      </c>
      <c r="H6068" s="340">
        <v>14</v>
      </c>
    </row>
    <row r="6069" spans="6:8" x14ac:dyDescent="0.25">
      <c r="F6069" s="338">
        <v>4782022</v>
      </c>
      <c r="G6069" s="339" t="s">
        <v>10410</v>
      </c>
      <c r="H6069" s="340" t="s">
        <v>32</v>
      </c>
    </row>
    <row r="6070" spans="6:8" x14ac:dyDescent="0.25">
      <c r="F6070" s="338">
        <v>25717103</v>
      </c>
      <c r="G6070" s="339" t="s">
        <v>10418</v>
      </c>
      <c r="H6070" s="340">
        <v>14</v>
      </c>
    </row>
    <row r="6071" spans="6:8" x14ac:dyDescent="0.25">
      <c r="F6071" s="338">
        <v>76339093</v>
      </c>
      <c r="G6071" s="339" t="s">
        <v>10413</v>
      </c>
      <c r="H6071" s="340" t="s">
        <v>31</v>
      </c>
    </row>
    <row r="6072" spans="6:8" x14ac:dyDescent="0.25">
      <c r="F6072" s="338">
        <v>4779544</v>
      </c>
      <c r="G6072" s="339" t="s">
        <v>10440</v>
      </c>
      <c r="H6072" s="340">
        <v>14</v>
      </c>
    </row>
    <row r="6073" spans="6:8" x14ac:dyDescent="0.25">
      <c r="F6073" s="338">
        <v>29580960</v>
      </c>
      <c r="G6073" s="339" t="s">
        <v>10390</v>
      </c>
      <c r="H6073" s="340">
        <v>12</v>
      </c>
    </row>
    <row r="6074" spans="6:8" x14ac:dyDescent="0.25">
      <c r="F6074" s="338">
        <v>1064486625</v>
      </c>
      <c r="G6074" s="339" t="s">
        <v>10393</v>
      </c>
      <c r="H6074" s="340" t="s">
        <v>31</v>
      </c>
    </row>
    <row r="6075" spans="6:8" x14ac:dyDescent="0.25">
      <c r="F6075" s="338">
        <v>25717071</v>
      </c>
      <c r="G6075" s="339" t="s">
        <v>10392</v>
      </c>
      <c r="H6075" s="340">
        <v>14</v>
      </c>
    </row>
    <row r="6076" spans="6:8" x14ac:dyDescent="0.25">
      <c r="F6076" s="338">
        <v>94301212</v>
      </c>
      <c r="G6076" s="339" t="s">
        <v>10395</v>
      </c>
      <c r="H6076" s="340" t="s">
        <v>31</v>
      </c>
    </row>
    <row r="6077" spans="6:8" x14ac:dyDescent="0.25">
      <c r="F6077" s="338">
        <v>35898666</v>
      </c>
      <c r="G6077" s="339" t="s">
        <v>10396</v>
      </c>
      <c r="H6077" s="340" t="s">
        <v>31</v>
      </c>
    </row>
    <row r="6078" spans="6:8" x14ac:dyDescent="0.25">
      <c r="F6078" s="338">
        <v>10386565</v>
      </c>
      <c r="G6078" s="339" t="s">
        <v>10382</v>
      </c>
      <c r="H6078" s="340" t="s">
        <v>23</v>
      </c>
    </row>
    <row r="6079" spans="6:8" x14ac:dyDescent="0.25">
      <c r="F6079" s="338">
        <v>66659953</v>
      </c>
      <c r="G6079" s="339" t="s">
        <v>10386</v>
      </c>
      <c r="H6079" s="340" t="s">
        <v>20</v>
      </c>
    </row>
    <row r="6080" spans="6:8" x14ac:dyDescent="0.25">
      <c r="F6080" s="338">
        <v>76339780</v>
      </c>
      <c r="G6080" s="339" t="s">
        <v>10388</v>
      </c>
      <c r="H6080" s="340" t="s">
        <v>31</v>
      </c>
    </row>
    <row r="6081" spans="6:8" x14ac:dyDescent="0.25">
      <c r="F6081" s="338">
        <v>10307194</v>
      </c>
      <c r="G6081" s="339" t="s">
        <v>10397</v>
      </c>
      <c r="H6081" s="340" t="s">
        <v>31</v>
      </c>
    </row>
    <row r="6082" spans="6:8" x14ac:dyDescent="0.25">
      <c r="F6082" s="338">
        <v>35545941</v>
      </c>
      <c r="G6082" s="339" t="s">
        <v>10385</v>
      </c>
      <c r="H6082" s="340" t="s">
        <v>31</v>
      </c>
    </row>
    <row r="6083" spans="6:8" x14ac:dyDescent="0.25">
      <c r="F6083" s="338">
        <v>1002077696</v>
      </c>
      <c r="G6083" s="339" t="s">
        <v>10398</v>
      </c>
      <c r="H6083" s="340" t="s">
        <v>31</v>
      </c>
    </row>
    <row r="6084" spans="6:8" x14ac:dyDescent="0.25">
      <c r="F6084" s="338">
        <v>25716935</v>
      </c>
      <c r="G6084" s="339" t="s">
        <v>10391</v>
      </c>
      <c r="H6084" s="340">
        <v>14</v>
      </c>
    </row>
    <row r="6085" spans="6:8" x14ac:dyDescent="0.25">
      <c r="F6085" s="338">
        <v>1059447530</v>
      </c>
      <c r="G6085" s="339" t="s">
        <v>10394</v>
      </c>
      <c r="H6085" s="340" t="s">
        <v>31</v>
      </c>
    </row>
    <row r="6086" spans="6:8" x14ac:dyDescent="0.25">
      <c r="F6086" s="338">
        <v>10385504</v>
      </c>
      <c r="G6086" s="339" t="s">
        <v>10381</v>
      </c>
      <c r="H6086" s="340">
        <v>14</v>
      </c>
    </row>
    <row r="6087" spans="6:8" x14ac:dyDescent="0.25">
      <c r="F6087" s="338">
        <v>4779909</v>
      </c>
      <c r="G6087" s="339" t="s">
        <v>10383</v>
      </c>
      <c r="H6087" s="340">
        <v>14</v>
      </c>
    </row>
    <row r="6088" spans="6:8" x14ac:dyDescent="0.25">
      <c r="F6088" s="338">
        <v>16847773</v>
      </c>
      <c r="G6088" s="339" t="s">
        <v>10384</v>
      </c>
      <c r="H6088" s="340" t="s">
        <v>20</v>
      </c>
    </row>
    <row r="6089" spans="6:8" x14ac:dyDescent="0.25">
      <c r="F6089" s="338">
        <v>25435084</v>
      </c>
      <c r="G6089" s="339" t="s">
        <v>10389</v>
      </c>
      <c r="H6089" s="340">
        <v>14</v>
      </c>
    </row>
    <row r="6090" spans="6:8" x14ac:dyDescent="0.25">
      <c r="F6090" s="338">
        <v>76339326</v>
      </c>
      <c r="G6090" s="339" t="s">
        <v>10387</v>
      </c>
      <c r="H6090" s="340" t="s">
        <v>39</v>
      </c>
    </row>
    <row r="6091" spans="6:8" x14ac:dyDescent="0.25">
      <c r="F6091" s="338">
        <v>27432654</v>
      </c>
      <c r="G6091" s="339" t="s">
        <v>10377</v>
      </c>
      <c r="H6091" s="340">
        <v>14</v>
      </c>
    </row>
    <row r="6092" spans="6:8" x14ac:dyDescent="0.25">
      <c r="F6092" s="338">
        <v>76296708</v>
      </c>
      <c r="G6092" s="339" t="s">
        <v>10374</v>
      </c>
      <c r="H6092" s="340">
        <v>11</v>
      </c>
    </row>
    <row r="6093" spans="6:8" x14ac:dyDescent="0.25">
      <c r="F6093" s="338">
        <v>4774880</v>
      </c>
      <c r="G6093" s="339" t="s">
        <v>10369</v>
      </c>
      <c r="H6093" s="340">
        <v>14</v>
      </c>
    </row>
    <row r="6094" spans="6:8" x14ac:dyDescent="0.25">
      <c r="F6094" s="338">
        <v>10542989</v>
      </c>
      <c r="G6094" s="339" t="s">
        <v>10371</v>
      </c>
      <c r="H6094" s="340">
        <v>14</v>
      </c>
    </row>
    <row r="6095" spans="6:8" x14ac:dyDescent="0.25">
      <c r="F6095" s="338">
        <v>34555088</v>
      </c>
      <c r="G6095" s="339" t="s">
        <v>10372</v>
      </c>
      <c r="H6095" s="340" t="s">
        <v>31</v>
      </c>
    </row>
    <row r="6096" spans="6:8" x14ac:dyDescent="0.25">
      <c r="F6096" s="338">
        <v>4775025</v>
      </c>
      <c r="G6096" s="339" t="s">
        <v>10370</v>
      </c>
      <c r="H6096" s="340">
        <v>14</v>
      </c>
    </row>
    <row r="6097" spans="6:8" x14ac:dyDescent="0.25">
      <c r="F6097" s="338">
        <v>25706996</v>
      </c>
      <c r="G6097" s="339" t="s">
        <v>10376</v>
      </c>
      <c r="H6097" s="340">
        <v>14</v>
      </c>
    </row>
    <row r="6098" spans="6:8" x14ac:dyDescent="0.25">
      <c r="F6098" s="338">
        <v>76296311</v>
      </c>
      <c r="G6098" s="339" t="s">
        <v>10373</v>
      </c>
      <c r="H6098" s="340">
        <v>11</v>
      </c>
    </row>
    <row r="6099" spans="6:8" x14ac:dyDescent="0.25">
      <c r="F6099" s="338">
        <v>34544413</v>
      </c>
      <c r="G6099" s="339" t="s">
        <v>10375</v>
      </c>
      <c r="H6099" s="340">
        <v>14</v>
      </c>
    </row>
    <row r="6100" spans="6:8" x14ac:dyDescent="0.25">
      <c r="F6100" s="338">
        <v>25273266</v>
      </c>
      <c r="G6100" s="339" t="s">
        <v>5851</v>
      </c>
      <c r="H6100" s="340" t="s">
        <v>23</v>
      </c>
    </row>
    <row r="6101" spans="6:8" x14ac:dyDescent="0.25">
      <c r="F6101" s="338">
        <v>76317234</v>
      </c>
      <c r="G6101" s="339" t="s">
        <v>10220</v>
      </c>
      <c r="H6101" s="340" t="s">
        <v>23</v>
      </c>
    </row>
    <row r="6102" spans="6:8" x14ac:dyDescent="0.25">
      <c r="F6102" s="338">
        <v>10542281</v>
      </c>
      <c r="G6102" s="339" t="s">
        <v>10357</v>
      </c>
      <c r="H6102" s="340">
        <v>14</v>
      </c>
    </row>
    <row r="6103" spans="6:8" x14ac:dyDescent="0.25">
      <c r="F6103" s="338">
        <v>76310632</v>
      </c>
      <c r="G6103" s="339" t="s">
        <v>10366</v>
      </c>
      <c r="H6103" s="340" t="s">
        <v>24</v>
      </c>
    </row>
    <row r="6104" spans="6:8" x14ac:dyDescent="0.25">
      <c r="F6104" s="338">
        <v>76317554</v>
      </c>
      <c r="G6104" s="339" t="s">
        <v>10360</v>
      </c>
      <c r="H6104" s="340" t="s">
        <v>20</v>
      </c>
    </row>
    <row r="6105" spans="6:8" x14ac:dyDescent="0.25">
      <c r="F6105" s="338">
        <v>30741594</v>
      </c>
      <c r="G6105" s="339" t="s">
        <v>10364</v>
      </c>
      <c r="H6105" s="340" t="s">
        <v>94</v>
      </c>
    </row>
    <row r="6106" spans="6:8" x14ac:dyDescent="0.25">
      <c r="F6106" s="338">
        <v>34569426</v>
      </c>
      <c r="G6106" s="339" t="s">
        <v>10361</v>
      </c>
      <c r="H6106" s="340" t="s">
        <v>31</v>
      </c>
    </row>
    <row r="6107" spans="6:8" x14ac:dyDescent="0.25">
      <c r="F6107" s="338">
        <v>10542841</v>
      </c>
      <c r="G6107" s="339" t="s">
        <v>10359</v>
      </c>
      <c r="H6107" s="340" t="s">
        <v>40</v>
      </c>
    </row>
    <row r="6108" spans="6:8" x14ac:dyDescent="0.25">
      <c r="F6108" s="338">
        <v>27451382</v>
      </c>
      <c r="G6108" s="339" t="s">
        <v>10365</v>
      </c>
      <c r="H6108" s="340" t="s">
        <v>94</v>
      </c>
    </row>
    <row r="6109" spans="6:8" x14ac:dyDescent="0.25">
      <c r="F6109" s="338">
        <v>76295553</v>
      </c>
      <c r="G6109" s="339" t="s">
        <v>10358</v>
      </c>
      <c r="H6109" s="340" t="s">
        <v>32</v>
      </c>
    </row>
    <row r="6110" spans="6:8" x14ac:dyDescent="0.25">
      <c r="F6110" s="338">
        <v>34554226</v>
      </c>
      <c r="G6110" s="339" t="s">
        <v>10362</v>
      </c>
      <c r="H6110" s="340">
        <v>14</v>
      </c>
    </row>
    <row r="6111" spans="6:8" x14ac:dyDescent="0.25">
      <c r="F6111" s="338">
        <v>34545527</v>
      </c>
      <c r="G6111" s="339" t="s">
        <v>10363</v>
      </c>
      <c r="H6111" s="340">
        <v>14</v>
      </c>
    </row>
    <row r="6112" spans="6:8" x14ac:dyDescent="0.25">
      <c r="F6112" s="338">
        <v>30723844</v>
      </c>
      <c r="G6112" s="339" t="s">
        <v>10351</v>
      </c>
      <c r="H6112" s="340">
        <v>14</v>
      </c>
    </row>
    <row r="6113" spans="6:8" x14ac:dyDescent="0.25">
      <c r="F6113" s="338">
        <v>25284708</v>
      </c>
      <c r="G6113" s="339" t="s">
        <v>10345</v>
      </c>
      <c r="H6113" s="340" t="s">
        <v>24</v>
      </c>
    </row>
    <row r="6114" spans="6:8" x14ac:dyDescent="0.25">
      <c r="F6114" s="338">
        <v>4626519</v>
      </c>
      <c r="G6114" s="339" t="s">
        <v>10341</v>
      </c>
      <c r="H6114" s="340">
        <v>14</v>
      </c>
    </row>
    <row r="6115" spans="6:8" x14ac:dyDescent="0.25">
      <c r="F6115" s="338">
        <v>7522322</v>
      </c>
      <c r="G6115" s="339" t="s">
        <v>10346</v>
      </c>
      <c r="H6115" s="340">
        <v>13</v>
      </c>
    </row>
    <row r="6116" spans="6:8" x14ac:dyDescent="0.25">
      <c r="F6116" s="338">
        <v>36950773</v>
      </c>
      <c r="G6116" s="339" t="s">
        <v>10348</v>
      </c>
      <c r="H6116" s="340" t="s">
        <v>31</v>
      </c>
    </row>
    <row r="6117" spans="6:8" x14ac:dyDescent="0.25">
      <c r="F6117" s="338">
        <v>10544364</v>
      </c>
      <c r="G6117" s="339" t="s">
        <v>10343</v>
      </c>
      <c r="H6117" s="340">
        <v>14</v>
      </c>
    </row>
    <row r="6118" spans="6:8" x14ac:dyDescent="0.25">
      <c r="F6118" s="338">
        <v>30720554</v>
      </c>
      <c r="G6118" s="339" t="s">
        <v>10350</v>
      </c>
      <c r="H6118" s="340">
        <v>14</v>
      </c>
    </row>
    <row r="6119" spans="6:8" x14ac:dyDescent="0.25">
      <c r="F6119" s="338">
        <v>34543991</v>
      </c>
      <c r="G6119" s="339" t="s">
        <v>10349</v>
      </c>
      <c r="H6119" s="340">
        <v>13</v>
      </c>
    </row>
    <row r="6120" spans="6:8" x14ac:dyDescent="0.25">
      <c r="F6120" s="338">
        <v>5350429</v>
      </c>
      <c r="G6120" s="339" t="s">
        <v>10344</v>
      </c>
      <c r="H6120" s="340">
        <v>14</v>
      </c>
    </row>
    <row r="6121" spans="6:8" x14ac:dyDescent="0.25">
      <c r="F6121" s="338">
        <v>4653040</v>
      </c>
      <c r="G6121" s="339" t="s">
        <v>8866</v>
      </c>
      <c r="H6121" s="340" t="s">
        <v>23</v>
      </c>
    </row>
    <row r="6122" spans="6:8" x14ac:dyDescent="0.25">
      <c r="F6122" s="338">
        <v>10308240</v>
      </c>
      <c r="G6122" s="339" t="s">
        <v>10354</v>
      </c>
      <c r="H6122" s="340" t="s">
        <v>31</v>
      </c>
    </row>
    <row r="6123" spans="6:8" x14ac:dyDescent="0.25">
      <c r="F6123" s="338">
        <v>25706524</v>
      </c>
      <c r="G6123" s="339" t="s">
        <v>10352</v>
      </c>
      <c r="H6123" s="340" t="s">
        <v>87</v>
      </c>
    </row>
    <row r="6124" spans="6:8" x14ac:dyDescent="0.25">
      <c r="F6124" s="338">
        <v>34542563</v>
      </c>
      <c r="G6124" s="339" t="s">
        <v>10353</v>
      </c>
      <c r="H6124" s="340">
        <v>14</v>
      </c>
    </row>
    <row r="6125" spans="6:8" x14ac:dyDescent="0.25">
      <c r="F6125" s="338">
        <v>10542864</v>
      </c>
      <c r="G6125" s="339" t="s">
        <v>10342</v>
      </c>
      <c r="H6125" s="340">
        <v>14</v>
      </c>
    </row>
    <row r="6126" spans="6:8" x14ac:dyDescent="0.25">
      <c r="F6126" s="338">
        <v>34572366</v>
      </c>
      <c r="G6126" s="339" t="s">
        <v>10347</v>
      </c>
      <c r="H6126" s="340">
        <v>14</v>
      </c>
    </row>
    <row r="6127" spans="6:8" x14ac:dyDescent="0.25">
      <c r="F6127" s="338">
        <v>34540755</v>
      </c>
      <c r="G6127" s="339" t="s">
        <v>10329</v>
      </c>
      <c r="H6127" s="340">
        <v>13</v>
      </c>
    </row>
    <row r="6128" spans="6:8" x14ac:dyDescent="0.25">
      <c r="F6128" s="338">
        <v>27396215</v>
      </c>
      <c r="G6128" s="339" t="s">
        <v>10333</v>
      </c>
      <c r="H6128" s="340" t="s">
        <v>26</v>
      </c>
    </row>
    <row r="6129" spans="6:8" x14ac:dyDescent="0.25">
      <c r="F6129" s="338">
        <v>1061711735</v>
      </c>
      <c r="G6129" s="339" t="s">
        <v>10331</v>
      </c>
      <c r="H6129" s="340" t="s">
        <v>94</v>
      </c>
    </row>
    <row r="6130" spans="6:8" x14ac:dyDescent="0.25">
      <c r="F6130" s="338">
        <v>34554878</v>
      </c>
      <c r="G6130" s="339" t="s">
        <v>10326</v>
      </c>
      <c r="H6130" s="340" t="s">
        <v>24</v>
      </c>
    </row>
    <row r="6131" spans="6:8" x14ac:dyDescent="0.25">
      <c r="F6131" s="338">
        <v>25291466</v>
      </c>
      <c r="G6131" s="339" t="s">
        <v>10325</v>
      </c>
      <c r="H6131" s="340" t="s">
        <v>92</v>
      </c>
    </row>
    <row r="6132" spans="6:8" x14ac:dyDescent="0.25">
      <c r="F6132" s="338">
        <v>76312610</v>
      </c>
      <c r="G6132" s="339" t="s">
        <v>10327</v>
      </c>
      <c r="H6132" s="340">
        <v>13</v>
      </c>
    </row>
    <row r="6133" spans="6:8" x14ac:dyDescent="0.25">
      <c r="F6133" s="338">
        <v>34567768</v>
      </c>
      <c r="G6133" s="339" t="s">
        <v>10330</v>
      </c>
      <c r="H6133" s="340" t="s">
        <v>21</v>
      </c>
    </row>
    <row r="6134" spans="6:8" x14ac:dyDescent="0.25">
      <c r="F6134" s="338">
        <v>25296249</v>
      </c>
      <c r="G6134" s="339" t="s">
        <v>10332</v>
      </c>
      <c r="H6134" s="340" t="s">
        <v>92</v>
      </c>
    </row>
    <row r="6135" spans="6:8" x14ac:dyDescent="0.25">
      <c r="F6135" s="338">
        <v>97470734</v>
      </c>
      <c r="G6135" s="339" t="s">
        <v>10328</v>
      </c>
      <c r="H6135" s="340">
        <v>14</v>
      </c>
    </row>
    <row r="6136" spans="6:8" x14ac:dyDescent="0.25">
      <c r="F6136" s="338">
        <v>4775126</v>
      </c>
      <c r="G6136" s="339" t="s">
        <v>10235</v>
      </c>
      <c r="H6136" s="340">
        <v>14</v>
      </c>
    </row>
    <row r="6137" spans="6:8" x14ac:dyDescent="0.25">
      <c r="F6137" s="338">
        <v>16689924</v>
      </c>
      <c r="G6137" s="339" t="s">
        <v>10312</v>
      </c>
      <c r="H6137" s="340">
        <v>13</v>
      </c>
    </row>
    <row r="6138" spans="6:8" x14ac:dyDescent="0.25">
      <c r="F6138" s="338">
        <v>34659993</v>
      </c>
      <c r="G6138" s="339" t="s">
        <v>10316</v>
      </c>
      <c r="H6138" s="340" t="s">
        <v>31</v>
      </c>
    </row>
    <row r="6139" spans="6:8" x14ac:dyDescent="0.25">
      <c r="F6139" s="338">
        <v>10542428</v>
      </c>
      <c r="G6139" s="339" t="s">
        <v>10319</v>
      </c>
      <c r="H6139" s="340" t="s">
        <v>31</v>
      </c>
    </row>
    <row r="6140" spans="6:8" x14ac:dyDescent="0.25">
      <c r="F6140" s="338">
        <v>25292272</v>
      </c>
      <c r="G6140" s="339" t="s">
        <v>10311</v>
      </c>
      <c r="H6140" s="340" t="s">
        <v>94</v>
      </c>
    </row>
    <row r="6141" spans="6:8" x14ac:dyDescent="0.25">
      <c r="F6141" s="338">
        <v>25295910</v>
      </c>
      <c r="G6141" s="339" t="s">
        <v>10313</v>
      </c>
      <c r="H6141" s="340">
        <v>14</v>
      </c>
    </row>
    <row r="6142" spans="6:8" x14ac:dyDescent="0.25">
      <c r="F6142" s="338">
        <v>25706896</v>
      </c>
      <c r="G6142" s="339" t="s">
        <v>10318</v>
      </c>
      <c r="H6142" s="340">
        <v>14</v>
      </c>
    </row>
    <row r="6143" spans="6:8" x14ac:dyDescent="0.25">
      <c r="F6143" s="338">
        <v>34567665</v>
      </c>
      <c r="G6143" s="339" t="s">
        <v>10317</v>
      </c>
      <c r="H6143" s="340">
        <v>14</v>
      </c>
    </row>
    <row r="6144" spans="6:8" x14ac:dyDescent="0.25">
      <c r="F6144" s="338">
        <v>34570338</v>
      </c>
      <c r="G6144" s="339" t="s">
        <v>10227</v>
      </c>
      <c r="H6144" s="340" t="s">
        <v>27</v>
      </c>
    </row>
    <row r="6145" spans="6:8" x14ac:dyDescent="0.25">
      <c r="F6145" s="338">
        <v>4775564</v>
      </c>
      <c r="G6145" s="339" t="s">
        <v>10310</v>
      </c>
      <c r="H6145" s="340">
        <v>11</v>
      </c>
    </row>
    <row r="6146" spans="6:8" x14ac:dyDescent="0.25">
      <c r="F6146" s="338">
        <v>25712375</v>
      </c>
      <c r="G6146" s="339" t="s">
        <v>10320</v>
      </c>
      <c r="H6146" s="340">
        <v>14</v>
      </c>
    </row>
    <row r="6147" spans="6:8" x14ac:dyDescent="0.25">
      <c r="F6147" s="338">
        <v>76315373</v>
      </c>
      <c r="G6147" s="339" t="s">
        <v>10315</v>
      </c>
      <c r="H6147" s="340">
        <v>14</v>
      </c>
    </row>
    <row r="6148" spans="6:8" x14ac:dyDescent="0.25">
      <c r="F6148" s="338">
        <v>10548114</v>
      </c>
      <c r="G6148" s="339" t="s">
        <v>10314</v>
      </c>
      <c r="H6148" s="340">
        <v>14</v>
      </c>
    </row>
    <row r="6149" spans="6:8" x14ac:dyDescent="0.25">
      <c r="F6149" s="338">
        <v>76317360</v>
      </c>
      <c r="G6149" s="339" t="s">
        <v>10308</v>
      </c>
      <c r="H6149" s="340" t="s">
        <v>32</v>
      </c>
    </row>
    <row r="6150" spans="6:8" x14ac:dyDescent="0.25">
      <c r="F6150" s="338">
        <v>34549929</v>
      </c>
      <c r="G6150" s="339" t="s">
        <v>10291</v>
      </c>
      <c r="H6150" s="340">
        <v>13</v>
      </c>
    </row>
    <row r="6151" spans="6:8" x14ac:dyDescent="0.25">
      <c r="F6151" s="338">
        <v>34315072</v>
      </c>
      <c r="G6151" s="339" t="s">
        <v>10298</v>
      </c>
      <c r="H6151" s="340" t="s">
        <v>24</v>
      </c>
    </row>
    <row r="6152" spans="6:8" x14ac:dyDescent="0.25">
      <c r="F6152" s="338">
        <v>10549056</v>
      </c>
      <c r="G6152" s="339" t="s">
        <v>10276</v>
      </c>
      <c r="H6152" s="340">
        <v>14</v>
      </c>
    </row>
    <row r="6153" spans="6:8" x14ac:dyDescent="0.25">
      <c r="F6153" s="338">
        <v>10540666</v>
      </c>
      <c r="G6153" s="339" t="s">
        <v>10284</v>
      </c>
      <c r="H6153" s="340">
        <v>14</v>
      </c>
    </row>
    <row r="6154" spans="6:8" x14ac:dyDescent="0.25">
      <c r="F6154" s="338">
        <v>76309624</v>
      </c>
      <c r="G6154" s="339" t="s">
        <v>10294</v>
      </c>
      <c r="H6154" s="340">
        <v>14</v>
      </c>
    </row>
    <row r="6155" spans="6:8" x14ac:dyDescent="0.25">
      <c r="F6155" s="338">
        <v>34569120</v>
      </c>
      <c r="G6155" s="339" t="s">
        <v>10293</v>
      </c>
      <c r="H6155" s="340" t="s">
        <v>23</v>
      </c>
    </row>
    <row r="6156" spans="6:8" x14ac:dyDescent="0.25">
      <c r="F6156" s="338">
        <v>10543994</v>
      </c>
      <c r="G6156" s="339" t="s">
        <v>10286</v>
      </c>
      <c r="H6156" s="340">
        <v>14</v>
      </c>
    </row>
    <row r="6157" spans="6:8" x14ac:dyDescent="0.25">
      <c r="F6157" s="338">
        <v>10532323</v>
      </c>
      <c r="G6157" s="339" t="s">
        <v>10279</v>
      </c>
      <c r="H6157" s="340">
        <v>14</v>
      </c>
    </row>
    <row r="6158" spans="6:8" x14ac:dyDescent="0.25">
      <c r="F6158" s="338">
        <v>10539386</v>
      </c>
      <c r="G6158" s="339" t="s">
        <v>10283</v>
      </c>
      <c r="H6158" s="340">
        <v>14</v>
      </c>
    </row>
    <row r="6159" spans="6:8" x14ac:dyDescent="0.25">
      <c r="F6159" s="338">
        <v>34537939</v>
      </c>
      <c r="G6159" s="339" t="s">
        <v>10296</v>
      </c>
      <c r="H6159" s="340">
        <v>14</v>
      </c>
    </row>
    <row r="6160" spans="6:8" x14ac:dyDescent="0.25">
      <c r="F6160" s="338">
        <v>76311044</v>
      </c>
      <c r="G6160" s="339" t="s">
        <v>10303</v>
      </c>
      <c r="H6160" s="340">
        <v>14</v>
      </c>
    </row>
    <row r="6161" spans="6:8" x14ac:dyDescent="0.25">
      <c r="F6161" s="338">
        <v>34536388</v>
      </c>
      <c r="G6161" s="339" t="s">
        <v>10295</v>
      </c>
      <c r="H6161" s="340">
        <v>14</v>
      </c>
    </row>
    <row r="6162" spans="6:8" x14ac:dyDescent="0.25">
      <c r="F6162" s="338">
        <v>34541564</v>
      </c>
      <c r="G6162" s="339" t="s">
        <v>10299</v>
      </c>
      <c r="H6162" s="340">
        <v>14</v>
      </c>
    </row>
    <row r="6163" spans="6:8" x14ac:dyDescent="0.25">
      <c r="F6163" s="338">
        <v>34541954</v>
      </c>
      <c r="G6163" s="339" t="s">
        <v>10300</v>
      </c>
      <c r="H6163" s="340">
        <v>14</v>
      </c>
    </row>
    <row r="6164" spans="6:8" x14ac:dyDescent="0.25">
      <c r="F6164" s="338">
        <v>31259289</v>
      </c>
      <c r="G6164" s="339" t="s">
        <v>10297</v>
      </c>
      <c r="H6164" s="340">
        <v>14</v>
      </c>
    </row>
    <row r="6165" spans="6:8" x14ac:dyDescent="0.25">
      <c r="F6165" s="338">
        <v>34550699</v>
      </c>
      <c r="G6165" s="339" t="s">
        <v>10292</v>
      </c>
      <c r="H6165" s="340">
        <v>14</v>
      </c>
    </row>
    <row r="6166" spans="6:8" x14ac:dyDescent="0.25">
      <c r="F6166" s="338">
        <v>34594064</v>
      </c>
      <c r="G6166" s="339" t="s">
        <v>10290</v>
      </c>
      <c r="H6166" s="340">
        <v>14</v>
      </c>
    </row>
    <row r="6167" spans="6:8" x14ac:dyDescent="0.25">
      <c r="F6167" s="338">
        <v>4754226</v>
      </c>
      <c r="G6167" s="339" t="s">
        <v>10285</v>
      </c>
      <c r="H6167" s="340">
        <v>14</v>
      </c>
    </row>
    <row r="6168" spans="6:8" x14ac:dyDescent="0.25">
      <c r="F6168" s="338">
        <v>10591772</v>
      </c>
      <c r="G6168" s="339" t="s">
        <v>10287</v>
      </c>
      <c r="H6168" s="340">
        <v>11</v>
      </c>
    </row>
    <row r="6169" spans="6:8" x14ac:dyDescent="0.25">
      <c r="F6169" s="338">
        <v>91514745</v>
      </c>
      <c r="G6169" s="339" t="s">
        <v>10302</v>
      </c>
      <c r="H6169" s="340" t="s">
        <v>32</v>
      </c>
    </row>
    <row r="6170" spans="6:8" x14ac:dyDescent="0.25">
      <c r="F6170" s="338">
        <v>34557524</v>
      </c>
      <c r="G6170" s="339" t="s">
        <v>10304</v>
      </c>
      <c r="H6170" s="340" t="s">
        <v>94</v>
      </c>
    </row>
    <row r="6171" spans="6:8" x14ac:dyDescent="0.25">
      <c r="F6171" s="338">
        <v>27296892</v>
      </c>
      <c r="G6171" s="339" t="s">
        <v>10301</v>
      </c>
      <c r="H6171" s="340" t="s">
        <v>26</v>
      </c>
    </row>
    <row r="6172" spans="6:8" x14ac:dyDescent="0.25">
      <c r="F6172" s="338">
        <v>10533759</v>
      </c>
      <c r="G6172" s="339" t="s">
        <v>10280</v>
      </c>
      <c r="H6172" s="340">
        <v>14</v>
      </c>
    </row>
    <row r="6173" spans="6:8" x14ac:dyDescent="0.25">
      <c r="F6173" s="338">
        <v>10534528</v>
      </c>
      <c r="G6173" s="339" t="s">
        <v>10281</v>
      </c>
      <c r="H6173" s="340">
        <v>14</v>
      </c>
    </row>
    <row r="6174" spans="6:8" x14ac:dyDescent="0.25">
      <c r="F6174" s="338">
        <v>4775802</v>
      </c>
      <c r="G6174" s="339" t="s">
        <v>10277</v>
      </c>
      <c r="H6174" s="340">
        <v>14</v>
      </c>
    </row>
    <row r="6175" spans="6:8" x14ac:dyDescent="0.25">
      <c r="F6175" s="338">
        <v>4775986</v>
      </c>
      <c r="G6175" s="339" t="s">
        <v>10278</v>
      </c>
      <c r="H6175" s="340">
        <v>13</v>
      </c>
    </row>
    <row r="6176" spans="6:8" x14ac:dyDescent="0.25">
      <c r="F6176" s="338">
        <v>4774926</v>
      </c>
      <c r="G6176" s="339" t="s">
        <v>10275</v>
      </c>
      <c r="H6176" s="340">
        <v>12</v>
      </c>
    </row>
    <row r="6177" spans="6:8" x14ac:dyDescent="0.25">
      <c r="F6177" s="338">
        <v>10535389</v>
      </c>
      <c r="G6177" s="339" t="s">
        <v>10282</v>
      </c>
      <c r="H6177" s="340">
        <v>14</v>
      </c>
    </row>
    <row r="6178" spans="6:8" x14ac:dyDescent="0.25">
      <c r="F6178" s="338">
        <v>10529114</v>
      </c>
      <c r="G6178" s="339" t="s">
        <v>10288</v>
      </c>
      <c r="H6178" s="340">
        <v>14</v>
      </c>
    </row>
    <row r="6179" spans="6:8" x14ac:dyDescent="0.25">
      <c r="F6179" s="338">
        <v>37008406</v>
      </c>
      <c r="G6179" s="339" t="s">
        <v>10289</v>
      </c>
      <c r="H6179" s="340">
        <v>14</v>
      </c>
    </row>
    <row r="6180" spans="6:8" x14ac:dyDescent="0.25">
      <c r="F6180" s="338">
        <v>34559186</v>
      </c>
      <c r="G6180" s="339" t="s">
        <v>10269</v>
      </c>
      <c r="H6180" s="340">
        <v>13</v>
      </c>
    </row>
    <row r="6181" spans="6:8" x14ac:dyDescent="0.25">
      <c r="F6181" s="338">
        <v>76028511</v>
      </c>
      <c r="G6181" s="339" t="s">
        <v>10488</v>
      </c>
      <c r="H6181" s="340" t="s">
        <v>31</v>
      </c>
    </row>
    <row r="6182" spans="6:8" x14ac:dyDescent="0.25">
      <c r="F6182" s="338">
        <v>76308216</v>
      </c>
      <c r="G6182" s="339" t="s">
        <v>10260</v>
      </c>
      <c r="H6182" s="340" t="s">
        <v>32</v>
      </c>
    </row>
    <row r="6183" spans="6:8" x14ac:dyDescent="0.25">
      <c r="F6183" s="338">
        <v>25290410</v>
      </c>
      <c r="G6183" s="339" t="s">
        <v>10254</v>
      </c>
      <c r="H6183" s="340" t="s">
        <v>23</v>
      </c>
    </row>
    <row r="6184" spans="6:8" x14ac:dyDescent="0.25">
      <c r="F6184" s="338">
        <v>10529646</v>
      </c>
      <c r="G6184" s="339" t="s">
        <v>10256</v>
      </c>
      <c r="H6184" s="340">
        <v>14</v>
      </c>
    </row>
    <row r="6185" spans="6:8" x14ac:dyDescent="0.25">
      <c r="F6185" s="338">
        <v>10531854</v>
      </c>
      <c r="G6185" s="339" t="s">
        <v>10253</v>
      </c>
      <c r="H6185" s="340">
        <v>14</v>
      </c>
    </row>
    <row r="6186" spans="6:8" x14ac:dyDescent="0.25">
      <c r="F6186" s="338">
        <v>27275584</v>
      </c>
      <c r="G6186" s="339" t="s">
        <v>10267</v>
      </c>
      <c r="H6186" s="340">
        <v>14</v>
      </c>
    </row>
    <row r="6187" spans="6:8" x14ac:dyDescent="0.25">
      <c r="F6187" s="338">
        <v>34570822</v>
      </c>
      <c r="G6187" s="339" t="s">
        <v>5458</v>
      </c>
      <c r="H6187" s="340">
        <v>14</v>
      </c>
    </row>
    <row r="6188" spans="6:8" x14ac:dyDescent="0.25">
      <c r="F6188" s="338">
        <v>34554132</v>
      </c>
      <c r="G6188" s="339" t="s">
        <v>10262</v>
      </c>
      <c r="H6188" s="340" t="s">
        <v>23</v>
      </c>
    </row>
    <row r="6189" spans="6:8" x14ac:dyDescent="0.25">
      <c r="F6189" s="338">
        <v>25706184</v>
      </c>
      <c r="G6189" s="339" t="s">
        <v>10264</v>
      </c>
      <c r="H6189" s="340">
        <v>14</v>
      </c>
    </row>
    <row r="6190" spans="6:8" x14ac:dyDescent="0.25">
      <c r="F6190" s="338">
        <v>34552990</v>
      </c>
      <c r="G6190" s="339" t="s">
        <v>10259</v>
      </c>
      <c r="H6190" s="340" t="s">
        <v>94</v>
      </c>
    </row>
    <row r="6191" spans="6:8" x14ac:dyDescent="0.25">
      <c r="F6191" s="338">
        <v>10530330</v>
      </c>
      <c r="G6191" s="339" t="s">
        <v>10257</v>
      </c>
      <c r="H6191" s="340">
        <v>14</v>
      </c>
    </row>
    <row r="6192" spans="6:8" x14ac:dyDescent="0.25">
      <c r="F6192" s="338">
        <v>25706352</v>
      </c>
      <c r="G6192" s="339" t="s">
        <v>10265</v>
      </c>
      <c r="H6192" s="340">
        <v>13</v>
      </c>
    </row>
    <row r="6193" spans="6:8" x14ac:dyDescent="0.25">
      <c r="F6193" s="338">
        <v>34554076</v>
      </c>
      <c r="G6193" s="339" t="s">
        <v>10261</v>
      </c>
      <c r="H6193" s="340">
        <v>14</v>
      </c>
    </row>
    <row r="6194" spans="6:8" x14ac:dyDescent="0.25">
      <c r="F6194" s="338">
        <v>34557938</v>
      </c>
      <c r="G6194" s="339" t="s">
        <v>10252</v>
      </c>
      <c r="H6194" s="340">
        <v>14</v>
      </c>
    </row>
    <row r="6195" spans="6:8" x14ac:dyDescent="0.25">
      <c r="F6195" s="338">
        <v>76334266</v>
      </c>
      <c r="G6195" s="339" t="s">
        <v>10268</v>
      </c>
      <c r="H6195" s="340" t="s">
        <v>94</v>
      </c>
    </row>
    <row r="6196" spans="6:8" x14ac:dyDescent="0.25">
      <c r="F6196" s="338">
        <v>25706818</v>
      </c>
      <c r="G6196" s="339" t="s">
        <v>10266</v>
      </c>
      <c r="H6196" s="340">
        <v>14</v>
      </c>
    </row>
    <row r="6197" spans="6:8" x14ac:dyDescent="0.25">
      <c r="F6197" s="338">
        <v>25295286</v>
      </c>
      <c r="G6197" s="339" t="s">
        <v>10255</v>
      </c>
      <c r="H6197" s="340">
        <v>13</v>
      </c>
    </row>
    <row r="6198" spans="6:8" x14ac:dyDescent="0.25">
      <c r="F6198" s="338">
        <v>51652188</v>
      </c>
      <c r="G6198" s="339" t="s">
        <v>10258</v>
      </c>
      <c r="H6198" s="340">
        <v>14</v>
      </c>
    </row>
    <row r="6199" spans="6:8" x14ac:dyDescent="0.25">
      <c r="F6199" s="338">
        <v>34545976</v>
      </c>
      <c r="G6199" s="339" t="s">
        <v>10263</v>
      </c>
      <c r="H6199" s="340">
        <v>14</v>
      </c>
    </row>
    <row r="6200" spans="6:8" x14ac:dyDescent="0.25">
      <c r="F6200" s="338">
        <v>34568748</v>
      </c>
      <c r="G6200" s="339" t="s">
        <v>10270</v>
      </c>
      <c r="H6200" s="340">
        <v>14</v>
      </c>
    </row>
    <row r="6201" spans="6:8" x14ac:dyDescent="0.25">
      <c r="F6201" s="338">
        <v>76296011</v>
      </c>
      <c r="G6201" s="339" t="s">
        <v>10221</v>
      </c>
      <c r="H6201" s="340" t="s">
        <v>32</v>
      </c>
    </row>
    <row r="6202" spans="6:8" x14ac:dyDescent="0.25">
      <c r="F6202" s="338">
        <v>34562277</v>
      </c>
      <c r="G6202" s="339" t="s">
        <v>10237</v>
      </c>
      <c r="H6202" s="340" t="s">
        <v>31</v>
      </c>
    </row>
    <row r="6203" spans="6:8" x14ac:dyDescent="0.25">
      <c r="F6203" s="338">
        <v>34545194</v>
      </c>
      <c r="G6203" s="339" t="s">
        <v>10229</v>
      </c>
      <c r="H6203" s="340">
        <v>14</v>
      </c>
    </row>
    <row r="6204" spans="6:8" x14ac:dyDescent="0.25">
      <c r="F6204" s="338">
        <v>10526035</v>
      </c>
      <c r="G6204" s="339" t="s">
        <v>10216</v>
      </c>
      <c r="H6204" s="340">
        <v>14</v>
      </c>
    </row>
    <row r="6205" spans="6:8" x14ac:dyDescent="0.25">
      <c r="F6205" s="338">
        <v>87245676</v>
      </c>
      <c r="G6205" s="339" t="s">
        <v>10242</v>
      </c>
      <c r="H6205" s="340" t="s">
        <v>94</v>
      </c>
    </row>
    <row r="6206" spans="6:8" x14ac:dyDescent="0.25">
      <c r="F6206" s="338">
        <v>34315747</v>
      </c>
      <c r="G6206" s="339" t="s">
        <v>10205</v>
      </c>
      <c r="H6206" s="340" t="s">
        <v>30</v>
      </c>
    </row>
    <row r="6207" spans="6:8" x14ac:dyDescent="0.25">
      <c r="F6207" s="338">
        <v>76317471</v>
      </c>
      <c r="G6207" s="339" t="s">
        <v>10223</v>
      </c>
      <c r="H6207" s="340" t="s">
        <v>31</v>
      </c>
    </row>
    <row r="6208" spans="6:8" x14ac:dyDescent="0.25">
      <c r="F6208" s="338">
        <v>25281374</v>
      </c>
      <c r="G6208" s="339" t="s">
        <v>10214</v>
      </c>
      <c r="H6208" s="340" t="s">
        <v>32</v>
      </c>
    </row>
    <row r="6209" spans="6:8" x14ac:dyDescent="0.25">
      <c r="F6209" s="338">
        <v>34532766</v>
      </c>
      <c r="G6209" s="339" t="s">
        <v>10233</v>
      </c>
      <c r="H6209" s="340">
        <v>14</v>
      </c>
    </row>
    <row r="6210" spans="6:8" x14ac:dyDescent="0.25">
      <c r="F6210" s="338">
        <v>34534160</v>
      </c>
      <c r="G6210" s="339" t="s">
        <v>10234</v>
      </c>
      <c r="H6210" s="340">
        <v>14</v>
      </c>
    </row>
    <row r="6211" spans="6:8" x14ac:dyDescent="0.25">
      <c r="F6211" s="338">
        <v>34604051</v>
      </c>
      <c r="G6211" s="339" t="s">
        <v>10224</v>
      </c>
      <c r="H6211" s="340" t="s">
        <v>94</v>
      </c>
    </row>
    <row r="6212" spans="6:8" x14ac:dyDescent="0.25">
      <c r="F6212" s="338">
        <v>4695550</v>
      </c>
      <c r="G6212" s="339" t="s">
        <v>10209</v>
      </c>
      <c r="H6212" s="340">
        <v>14</v>
      </c>
    </row>
    <row r="6213" spans="6:8" x14ac:dyDescent="0.25">
      <c r="F6213" s="338">
        <v>10529370</v>
      </c>
      <c r="G6213" s="339" t="s">
        <v>10217</v>
      </c>
      <c r="H6213" s="340">
        <v>14</v>
      </c>
    </row>
    <row r="6214" spans="6:8" x14ac:dyDescent="0.25">
      <c r="F6214" s="338">
        <v>30741036</v>
      </c>
      <c r="G6214" s="339" t="s">
        <v>10241</v>
      </c>
      <c r="H6214" s="340">
        <v>14</v>
      </c>
    </row>
    <row r="6215" spans="6:8" x14ac:dyDescent="0.25">
      <c r="F6215" s="338">
        <v>76296899</v>
      </c>
      <c r="G6215" s="339" t="s">
        <v>10222</v>
      </c>
      <c r="H6215" s="340" t="s">
        <v>32</v>
      </c>
    </row>
    <row r="6216" spans="6:8" x14ac:dyDescent="0.25">
      <c r="F6216" s="338">
        <v>1061708908</v>
      </c>
      <c r="G6216" s="339" t="s">
        <v>10240</v>
      </c>
      <c r="H6216" s="340" t="s">
        <v>20</v>
      </c>
    </row>
    <row r="6217" spans="6:8" x14ac:dyDescent="0.25">
      <c r="F6217" s="338">
        <v>31906289</v>
      </c>
      <c r="G6217" s="339" t="s">
        <v>10244</v>
      </c>
      <c r="H6217" s="340">
        <v>14</v>
      </c>
    </row>
    <row r="6218" spans="6:8" x14ac:dyDescent="0.25">
      <c r="F6218" s="338">
        <v>1061696929</v>
      </c>
      <c r="G6218" s="339" t="s">
        <v>10236</v>
      </c>
      <c r="H6218" s="340" t="s">
        <v>20</v>
      </c>
    </row>
    <row r="6219" spans="6:8" x14ac:dyDescent="0.25">
      <c r="F6219" s="338">
        <v>34544377</v>
      </c>
      <c r="G6219" s="339" t="s">
        <v>10228</v>
      </c>
      <c r="H6219" s="340">
        <v>14</v>
      </c>
    </row>
    <row r="6220" spans="6:8" x14ac:dyDescent="0.25">
      <c r="F6220" s="338">
        <v>34541867</v>
      </c>
      <c r="G6220" s="339" t="s">
        <v>10018</v>
      </c>
      <c r="H6220" s="340">
        <v>14</v>
      </c>
    </row>
    <row r="6221" spans="6:8" x14ac:dyDescent="0.25">
      <c r="F6221" s="338">
        <v>76306989</v>
      </c>
      <c r="G6221" s="339" t="s">
        <v>10249</v>
      </c>
      <c r="H6221" s="340">
        <v>14</v>
      </c>
    </row>
    <row r="6222" spans="6:8" x14ac:dyDescent="0.25">
      <c r="F6222" s="338">
        <v>25281511</v>
      </c>
      <c r="G6222" s="339" t="s">
        <v>10238</v>
      </c>
      <c r="H6222" s="340" t="s">
        <v>33</v>
      </c>
    </row>
    <row r="6223" spans="6:8" x14ac:dyDescent="0.25">
      <c r="F6223" s="338">
        <v>4775055</v>
      </c>
      <c r="G6223" s="339" t="s">
        <v>10210</v>
      </c>
      <c r="H6223" s="340">
        <v>14</v>
      </c>
    </row>
    <row r="6224" spans="6:8" x14ac:dyDescent="0.25">
      <c r="F6224" s="338">
        <v>34550282</v>
      </c>
      <c r="G6224" s="339" t="s">
        <v>10225</v>
      </c>
      <c r="H6224" s="340">
        <v>14</v>
      </c>
    </row>
    <row r="6225" spans="6:8" x14ac:dyDescent="0.25">
      <c r="F6225" s="338">
        <v>10565866</v>
      </c>
      <c r="G6225" s="339" t="s">
        <v>10212</v>
      </c>
      <c r="H6225" s="340">
        <v>14</v>
      </c>
    </row>
    <row r="6226" spans="6:8" x14ac:dyDescent="0.25">
      <c r="F6226" s="338">
        <v>51661373</v>
      </c>
      <c r="G6226" s="339" t="s">
        <v>10226</v>
      </c>
      <c r="H6226" s="340">
        <v>14</v>
      </c>
    </row>
    <row r="6227" spans="6:8" x14ac:dyDescent="0.25">
      <c r="F6227" s="338">
        <v>34560615</v>
      </c>
      <c r="G6227" s="339" t="s">
        <v>10245</v>
      </c>
      <c r="H6227" s="340">
        <v>14</v>
      </c>
    </row>
    <row r="6228" spans="6:8" x14ac:dyDescent="0.25">
      <c r="F6228" s="338">
        <v>4627702</v>
      </c>
      <c r="G6228" s="339" t="s">
        <v>10213</v>
      </c>
      <c r="H6228" s="340">
        <v>14</v>
      </c>
    </row>
    <row r="6229" spans="6:8" x14ac:dyDescent="0.25">
      <c r="F6229" s="338">
        <v>10533829</v>
      </c>
      <c r="G6229" s="339" t="s">
        <v>10211</v>
      </c>
      <c r="H6229" s="340">
        <v>14</v>
      </c>
    </row>
    <row r="6230" spans="6:8" x14ac:dyDescent="0.25">
      <c r="F6230" s="338">
        <v>34530245</v>
      </c>
      <c r="G6230" s="339" t="s">
        <v>10231</v>
      </c>
      <c r="H6230" s="340">
        <v>14</v>
      </c>
    </row>
    <row r="6231" spans="6:8" x14ac:dyDescent="0.25">
      <c r="F6231" s="338">
        <v>34545455</v>
      </c>
      <c r="G6231" s="339" t="s">
        <v>10230</v>
      </c>
      <c r="H6231" s="340">
        <v>14</v>
      </c>
    </row>
    <row r="6232" spans="6:8" x14ac:dyDescent="0.25">
      <c r="F6232" s="338">
        <v>10529671</v>
      </c>
      <c r="G6232" s="339" t="s">
        <v>10218</v>
      </c>
      <c r="H6232" s="340">
        <v>14</v>
      </c>
    </row>
    <row r="6233" spans="6:8" x14ac:dyDescent="0.25">
      <c r="F6233" s="338">
        <v>10545323</v>
      </c>
      <c r="G6233" s="339" t="s">
        <v>10215</v>
      </c>
      <c r="H6233" s="340" t="s">
        <v>33</v>
      </c>
    </row>
    <row r="6234" spans="6:8" x14ac:dyDescent="0.25">
      <c r="F6234" s="338">
        <v>25459323</v>
      </c>
      <c r="G6234" s="339" t="s">
        <v>10232</v>
      </c>
      <c r="H6234" s="340">
        <v>13</v>
      </c>
    </row>
    <row r="6235" spans="6:8" x14ac:dyDescent="0.25">
      <c r="F6235" s="338">
        <v>34545160</v>
      </c>
      <c r="G6235" s="339" t="s">
        <v>9906</v>
      </c>
      <c r="H6235" s="340" t="s">
        <v>23</v>
      </c>
    </row>
    <row r="6236" spans="6:8" x14ac:dyDescent="0.25">
      <c r="F6236" s="338">
        <v>34325638</v>
      </c>
      <c r="G6236" s="339" t="s">
        <v>10186</v>
      </c>
      <c r="H6236" s="340" t="s">
        <v>31</v>
      </c>
    </row>
    <row r="6237" spans="6:8" x14ac:dyDescent="0.25">
      <c r="F6237" s="338">
        <v>10296190</v>
      </c>
      <c r="G6237" s="339" t="s">
        <v>10188</v>
      </c>
      <c r="H6237" s="340" t="s">
        <v>31</v>
      </c>
    </row>
    <row r="6238" spans="6:8" x14ac:dyDescent="0.25">
      <c r="F6238" s="338">
        <v>48606921</v>
      </c>
      <c r="G6238" s="339" t="s">
        <v>10193</v>
      </c>
      <c r="H6238" s="340" t="s">
        <v>31</v>
      </c>
    </row>
    <row r="6239" spans="6:8" x14ac:dyDescent="0.25">
      <c r="F6239" s="338">
        <v>1061759556</v>
      </c>
      <c r="G6239" s="339" t="s">
        <v>10198</v>
      </c>
      <c r="H6239" s="340" t="s">
        <v>31</v>
      </c>
    </row>
    <row r="6240" spans="6:8" x14ac:dyDescent="0.25">
      <c r="F6240" s="338">
        <v>25279389</v>
      </c>
      <c r="G6240" s="339" t="s">
        <v>10192</v>
      </c>
      <c r="H6240" s="340" t="s">
        <v>31</v>
      </c>
    </row>
    <row r="6241" spans="6:8" x14ac:dyDescent="0.25">
      <c r="F6241" s="338">
        <v>10306805</v>
      </c>
      <c r="G6241" s="339" t="s">
        <v>10191</v>
      </c>
      <c r="H6241" s="340" t="s">
        <v>94</v>
      </c>
    </row>
    <row r="6242" spans="6:8" x14ac:dyDescent="0.25">
      <c r="F6242" s="338">
        <v>1061762774</v>
      </c>
      <c r="G6242" s="339" t="s">
        <v>10203</v>
      </c>
      <c r="H6242" s="340" t="s">
        <v>31</v>
      </c>
    </row>
    <row r="6243" spans="6:8" x14ac:dyDescent="0.25">
      <c r="F6243" s="338">
        <v>10290995</v>
      </c>
      <c r="G6243" s="339" t="s">
        <v>10202</v>
      </c>
      <c r="H6243" s="340" t="s">
        <v>31</v>
      </c>
    </row>
    <row r="6244" spans="6:8" x14ac:dyDescent="0.25">
      <c r="F6244" s="338">
        <v>1061712473</v>
      </c>
      <c r="G6244" s="339" t="s">
        <v>10199</v>
      </c>
      <c r="H6244" s="340" t="s">
        <v>31</v>
      </c>
    </row>
    <row r="6245" spans="6:8" x14ac:dyDescent="0.25">
      <c r="F6245" s="338">
        <v>34542048</v>
      </c>
      <c r="G6245" s="339" t="s">
        <v>10197</v>
      </c>
      <c r="H6245" s="340">
        <v>14</v>
      </c>
    </row>
    <row r="6246" spans="6:8" x14ac:dyDescent="0.25">
      <c r="F6246" s="338">
        <v>12982380</v>
      </c>
      <c r="G6246" s="339" t="s">
        <v>10190</v>
      </c>
      <c r="H6246" s="340" t="s">
        <v>31</v>
      </c>
    </row>
    <row r="6247" spans="6:8" x14ac:dyDescent="0.25">
      <c r="F6247" s="338">
        <v>34671715</v>
      </c>
      <c r="G6247" s="339" t="s">
        <v>10200</v>
      </c>
      <c r="H6247" s="340" t="s">
        <v>20</v>
      </c>
    </row>
    <row r="6248" spans="6:8" x14ac:dyDescent="0.25">
      <c r="F6248" s="338">
        <v>34673400</v>
      </c>
      <c r="G6248" s="339" t="s">
        <v>10201</v>
      </c>
      <c r="H6248" s="340" t="s">
        <v>31</v>
      </c>
    </row>
    <row r="6249" spans="6:8" x14ac:dyDescent="0.25">
      <c r="F6249" s="338">
        <v>25310941</v>
      </c>
      <c r="G6249" s="339" t="s">
        <v>10196</v>
      </c>
      <c r="H6249" s="340">
        <v>14</v>
      </c>
    </row>
    <row r="6250" spans="6:8" x14ac:dyDescent="0.25">
      <c r="F6250" s="338">
        <v>25324965</v>
      </c>
      <c r="G6250" s="339" t="s">
        <v>10195</v>
      </c>
      <c r="H6250" s="340">
        <v>13</v>
      </c>
    </row>
    <row r="6251" spans="6:8" x14ac:dyDescent="0.25">
      <c r="F6251" s="338">
        <v>76335767</v>
      </c>
      <c r="G6251" s="339" t="s">
        <v>13736</v>
      </c>
      <c r="H6251" s="340" t="s">
        <v>32</v>
      </c>
    </row>
    <row r="6252" spans="6:8" x14ac:dyDescent="0.25">
      <c r="F6252" s="338">
        <v>34568247</v>
      </c>
      <c r="G6252" s="339" t="s">
        <v>10194</v>
      </c>
      <c r="H6252" s="340" t="s">
        <v>31</v>
      </c>
    </row>
    <row r="6253" spans="6:8" x14ac:dyDescent="0.25">
      <c r="F6253" s="338">
        <v>76319200</v>
      </c>
      <c r="G6253" s="339" t="s">
        <v>13737</v>
      </c>
      <c r="H6253" s="340" t="s">
        <v>31</v>
      </c>
    </row>
    <row r="6254" spans="6:8" x14ac:dyDescent="0.25">
      <c r="F6254" s="338">
        <v>1061687867</v>
      </c>
      <c r="G6254" s="339" t="s">
        <v>10178</v>
      </c>
      <c r="H6254" s="340" t="s">
        <v>94</v>
      </c>
    </row>
    <row r="6255" spans="6:8" x14ac:dyDescent="0.25">
      <c r="F6255" s="338">
        <v>1059900691</v>
      </c>
      <c r="G6255" s="339" t="s">
        <v>10177</v>
      </c>
      <c r="H6255" s="340" t="s">
        <v>31</v>
      </c>
    </row>
    <row r="6256" spans="6:8" x14ac:dyDescent="0.25">
      <c r="F6256" s="338">
        <v>1061685269</v>
      </c>
      <c r="G6256" s="339" t="s">
        <v>10174</v>
      </c>
      <c r="H6256" s="340" t="s">
        <v>31</v>
      </c>
    </row>
    <row r="6257" spans="6:8" x14ac:dyDescent="0.25">
      <c r="F6257" s="338">
        <v>25287281</v>
      </c>
      <c r="G6257" s="339" t="s">
        <v>10176</v>
      </c>
      <c r="H6257" s="340" t="s">
        <v>31</v>
      </c>
    </row>
    <row r="6258" spans="6:8" x14ac:dyDescent="0.25">
      <c r="F6258" s="338">
        <v>1061686422</v>
      </c>
      <c r="G6258" s="339" t="s">
        <v>10181</v>
      </c>
      <c r="H6258" s="340" t="s">
        <v>31</v>
      </c>
    </row>
    <row r="6259" spans="6:8" x14ac:dyDescent="0.25">
      <c r="F6259" s="338">
        <v>4753193</v>
      </c>
      <c r="G6259" s="339" t="s">
        <v>10180</v>
      </c>
      <c r="H6259" s="340" t="s">
        <v>31</v>
      </c>
    </row>
    <row r="6260" spans="6:8" x14ac:dyDescent="0.25">
      <c r="F6260" s="338">
        <v>34328461</v>
      </c>
      <c r="G6260" s="339" t="s">
        <v>8017</v>
      </c>
      <c r="H6260" s="340" t="s">
        <v>20</v>
      </c>
    </row>
    <row r="6261" spans="6:8" x14ac:dyDescent="0.25">
      <c r="F6261" s="338">
        <v>34316506</v>
      </c>
      <c r="G6261" s="339" t="s">
        <v>10179</v>
      </c>
      <c r="H6261" s="340" t="s">
        <v>20</v>
      </c>
    </row>
    <row r="6262" spans="6:8" x14ac:dyDescent="0.25">
      <c r="F6262" s="338">
        <v>25291253</v>
      </c>
      <c r="G6262" s="339" t="s">
        <v>10160</v>
      </c>
      <c r="H6262" s="340" t="s">
        <v>31</v>
      </c>
    </row>
    <row r="6263" spans="6:8" x14ac:dyDescent="0.25">
      <c r="F6263" s="338">
        <v>34331897</v>
      </c>
      <c r="G6263" s="339" t="s">
        <v>13738</v>
      </c>
      <c r="H6263" s="340" t="s">
        <v>20</v>
      </c>
    </row>
    <row r="6264" spans="6:8" x14ac:dyDescent="0.25">
      <c r="F6264" s="338">
        <v>10472970</v>
      </c>
      <c r="G6264" s="339" t="s">
        <v>10165</v>
      </c>
      <c r="H6264" s="340" t="s">
        <v>31</v>
      </c>
    </row>
    <row r="6265" spans="6:8" x14ac:dyDescent="0.25">
      <c r="F6265" s="338">
        <v>1130652096</v>
      </c>
      <c r="G6265" s="339" t="s">
        <v>10168</v>
      </c>
      <c r="H6265" s="340" t="s">
        <v>31</v>
      </c>
    </row>
    <row r="6266" spans="6:8" x14ac:dyDescent="0.25">
      <c r="F6266" s="338">
        <v>76314675</v>
      </c>
      <c r="G6266" s="339" t="s">
        <v>10166</v>
      </c>
      <c r="H6266" s="340" t="s">
        <v>23</v>
      </c>
    </row>
    <row r="6267" spans="6:8" x14ac:dyDescent="0.25">
      <c r="F6267" s="338">
        <v>10471588</v>
      </c>
      <c r="G6267" s="339" t="s">
        <v>10170</v>
      </c>
      <c r="H6267" s="340">
        <v>14</v>
      </c>
    </row>
    <row r="6268" spans="6:8" x14ac:dyDescent="0.25">
      <c r="F6268" s="338">
        <v>25479750</v>
      </c>
      <c r="G6268" s="339" t="s">
        <v>10169</v>
      </c>
      <c r="H6268" s="340" t="s">
        <v>31</v>
      </c>
    </row>
    <row r="6269" spans="6:8" x14ac:dyDescent="0.25">
      <c r="F6269" s="338">
        <v>4727782</v>
      </c>
      <c r="G6269" s="339" t="s">
        <v>10164</v>
      </c>
      <c r="H6269" s="340" t="s">
        <v>94</v>
      </c>
    </row>
    <row r="6270" spans="6:8" x14ac:dyDescent="0.25">
      <c r="F6270" s="338">
        <v>4695661</v>
      </c>
      <c r="G6270" s="339" t="s">
        <v>10162</v>
      </c>
      <c r="H6270" s="340" t="s">
        <v>32</v>
      </c>
    </row>
    <row r="6271" spans="6:8" x14ac:dyDescent="0.25">
      <c r="F6271" s="338">
        <v>16886095</v>
      </c>
      <c r="G6271" s="339" t="s">
        <v>10163</v>
      </c>
      <c r="H6271" s="340">
        <v>14</v>
      </c>
    </row>
    <row r="6272" spans="6:8" x14ac:dyDescent="0.25">
      <c r="F6272" s="338">
        <v>76267331</v>
      </c>
      <c r="G6272" s="339" t="s">
        <v>10167</v>
      </c>
      <c r="H6272" s="340" t="s">
        <v>24</v>
      </c>
    </row>
    <row r="6273" spans="6:8" x14ac:dyDescent="0.25">
      <c r="F6273" s="338">
        <v>1077462406</v>
      </c>
      <c r="G6273" s="339" t="s">
        <v>13739</v>
      </c>
      <c r="H6273" s="340" t="s">
        <v>31</v>
      </c>
    </row>
    <row r="6274" spans="6:8" x14ac:dyDescent="0.25">
      <c r="F6274" s="338">
        <v>87061860</v>
      </c>
      <c r="G6274" s="339" t="s">
        <v>10157</v>
      </c>
      <c r="H6274" s="340" t="s">
        <v>31</v>
      </c>
    </row>
    <row r="6275" spans="6:8" x14ac:dyDescent="0.25">
      <c r="F6275" s="338">
        <v>25281142</v>
      </c>
      <c r="G6275" s="339" t="s">
        <v>10155</v>
      </c>
      <c r="H6275" s="340" t="s">
        <v>94</v>
      </c>
    </row>
    <row r="6276" spans="6:8" x14ac:dyDescent="0.25">
      <c r="F6276" s="338">
        <v>10549475</v>
      </c>
      <c r="G6276" s="339" t="s">
        <v>10154</v>
      </c>
      <c r="H6276" s="340" t="s">
        <v>20</v>
      </c>
    </row>
    <row r="6277" spans="6:8" x14ac:dyDescent="0.25">
      <c r="F6277" s="338">
        <v>10593675</v>
      </c>
      <c r="G6277" s="339" t="s">
        <v>10158</v>
      </c>
      <c r="H6277" s="340" t="s">
        <v>94</v>
      </c>
    </row>
    <row r="6278" spans="6:8" x14ac:dyDescent="0.25">
      <c r="F6278" s="338">
        <v>10495587</v>
      </c>
      <c r="G6278" s="339" t="s">
        <v>10156</v>
      </c>
      <c r="H6278" s="340" t="s">
        <v>31</v>
      </c>
    </row>
    <row r="6279" spans="6:8" x14ac:dyDescent="0.25">
      <c r="F6279" s="338">
        <v>34516355</v>
      </c>
      <c r="G6279" s="339" t="s">
        <v>10143</v>
      </c>
      <c r="H6279" s="340" t="s">
        <v>32</v>
      </c>
    </row>
    <row r="6280" spans="6:8" x14ac:dyDescent="0.25">
      <c r="F6280" s="338">
        <v>31954482</v>
      </c>
      <c r="G6280" s="339" t="s">
        <v>10142</v>
      </c>
      <c r="H6280" s="340">
        <v>14</v>
      </c>
    </row>
    <row r="6281" spans="6:8" x14ac:dyDescent="0.25">
      <c r="F6281" s="338">
        <v>1077444897</v>
      </c>
      <c r="G6281" s="339" t="s">
        <v>13740</v>
      </c>
      <c r="H6281" s="340" t="s">
        <v>31</v>
      </c>
    </row>
    <row r="6282" spans="6:8" x14ac:dyDescent="0.25">
      <c r="F6282" s="338">
        <v>16928896</v>
      </c>
      <c r="G6282" s="339" t="s">
        <v>10136</v>
      </c>
      <c r="H6282" s="340" t="s">
        <v>31</v>
      </c>
    </row>
    <row r="6283" spans="6:8" x14ac:dyDescent="0.25">
      <c r="F6283" s="338">
        <v>80761448</v>
      </c>
      <c r="G6283" s="339" t="s">
        <v>10137</v>
      </c>
      <c r="H6283" s="340" t="s">
        <v>94</v>
      </c>
    </row>
    <row r="6284" spans="6:8" x14ac:dyDescent="0.25">
      <c r="F6284" s="338">
        <v>10389329</v>
      </c>
      <c r="G6284" s="339" t="s">
        <v>10134</v>
      </c>
      <c r="H6284" s="340" t="s">
        <v>31</v>
      </c>
    </row>
    <row r="6285" spans="6:8" x14ac:dyDescent="0.25">
      <c r="F6285" s="338">
        <v>34508483</v>
      </c>
      <c r="G6285" s="339" t="s">
        <v>10148</v>
      </c>
      <c r="H6285" s="340" t="s">
        <v>32</v>
      </c>
    </row>
    <row r="6286" spans="6:8" x14ac:dyDescent="0.25">
      <c r="F6286" s="338">
        <v>67026537</v>
      </c>
      <c r="G6286" s="339" t="s">
        <v>10150</v>
      </c>
      <c r="H6286" s="340" t="s">
        <v>20</v>
      </c>
    </row>
    <row r="6287" spans="6:8" x14ac:dyDescent="0.25">
      <c r="F6287" s="338">
        <v>1067462897</v>
      </c>
      <c r="G6287" s="339" t="s">
        <v>10146</v>
      </c>
      <c r="H6287" s="340" t="s">
        <v>31</v>
      </c>
    </row>
    <row r="6288" spans="6:8" x14ac:dyDescent="0.25">
      <c r="F6288" s="338">
        <v>25619802</v>
      </c>
      <c r="G6288" s="339" t="s">
        <v>10141</v>
      </c>
      <c r="H6288" s="340" t="s">
        <v>31</v>
      </c>
    </row>
    <row r="6289" spans="6:8" x14ac:dyDescent="0.25">
      <c r="F6289" s="338">
        <v>48611468</v>
      </c>
      <c r="G6289" s="339" t="s">
        <v>10139</v>
      </c>
      <c r="H6289" s="340">
        <v>14</v>
      </c>
    </row>
    <row r="6290" spans="6:8" x14ac:dyDescent="0.25">
      <c r="F6290" s="338">
        <v>34327069</v>
      </c>
      <c r="G6290" s="339" t="s">
        <v>10144</v>
      </c>
      <c r="H6290" s="340" t="s">
        <v>31</v>
      </c>
    </row>
    <row r="6291" spans="6:8" x14ac:dyDescent="0.25">
      <c r="F6291" s="338">
        <v>25328580</v>
      </c>
      <c r="G6291" s="339" t="s">
        <v>13741</v>
      </c>
      <c r="H6291" s="340" t="s">
        <v>31</v>
      </c>
    </row>
    <row r="6292" spans="6:8" x14ac:dyDescent="0.25">
      <c r="F6292" s="338">
        <v>27451768</v>
      </c>
      <c r="G6292" s="339" t="s">
        <v>10147</v>
      </c>
      <c r="H6292" s="340" t="s">
        <v>31</v>
      </c>
    </row>
    <row r="6293" spans="6:8" x14ac:dyDescent="0.25">
      <c r="F6293" s="338">
        <v>25021982</v>
      </c>
      <c r="G6293" s="339" t="s">
        <v>10133</v>
      </c>
      <c r="H6293" s="340" t="s">
        <v>31</v>
      </c>
    </row>
    <row r="6294" spans="6:8" x14ac:dyDescent="0.25">
      <c r="F6294" s="338">
        <v>76224989</v>
      </c>
      <c r="G6294" s="339" t="s">
        <v>10140</v>
      </c>
      <c r="H6294" s="340">
        <v>13</v>
      </c>
    </row>
    <row r="6295" spans="6:8" x14ac:dyDescent="0.25">
      <c r="F6295" s="338">
        <v>10471608</v>
      </c>
      <c r="G6295" s="339" t="s">
        <v>10138</v>
      </c>
      <c r="H6295" s="340" t="s">
        <v>31</v>
      </c>
    </row>
    <row r="6296" spans="6:8" x14ac:dyDescent="0.25">
      <c r="F6296" s="338">
        <v>10305606</v>
      </c>
      <c r="G6296" s="339" t="s">
        <v>10135</v>
      </c>
      <c r="H6296" s="340" t="s">
        <v>31</v>
      </c>
    </row>
    <row r="6297" spans="6:8" x14ac:dyDescent="0.25">
      <c r="F6297" s="338">
        <v>1143836175</v>
      </c>
      <c r="G6297" s="339" t="s">
        <v>13742</v>
      </c>
      <c r="H6297" s="340" t="s">
        <v>31</v>
      </c>
    </row>
    <row r="6298" spans="6:8" x14ac:dyDescent="0.25">
      <c r="F6298" s="338">
        <v>16881821</v>
      </c>
      <c r="G6298" s="339" t="s">
        <v>8621</v>
      </c>
      <c r="H6298" s="340">
        <v>1</v>
      </c>
    </row>
    <row r="6299" spans="6:8" x14ac:dyDescent="0.25">
      <c r="F6299" s="338">
        <v>35895736</v>
      </c>
      <c r="G6299" s="339" t="s">
        <v>10124</v>
      </c>
      <c r="H6299" s="340" t="s">
        <v>31</v>
      </c>
    </row>
    <row r="6300" spans="6:8" x14ac:dyDescent="0.25">
      <c r="F6300" s="338">
        <v>48662632</v>
      </c>
      <c r="G6300" s="339" t="s">
        <v>10125</v>
      </c>
      <c r="H6300" s="340" t="s">
        <v>31</v>
      </c>
    </row>
    <row r="6301" spans="6:8" x14ac:dyDescent="0.25">
      <c r="F6301" s="338">
        <v>66978423</v>
      </c>
      <c r="G6301" s="339" t="s">
        <v>10127</v>
      </c>
      <c r="H6301" s="340" t="s">
        <v>31</v>
      </c>
    </row>
    <row r="6302" spans="6:8" x14ac:dyDescent="0.25">
      <c r="F6302" s="338">
        <v>1061718775</v>
      </c>
      <c r="G6302" s="339" t="s">
        <v>10130</v>
      </c>
      <c r="H6302" s="340" t="s">
        <v>31</v>
      </c>
    </row>
    <row r="6303" spans="6:8" x14ac:dyDescent="0.25">
      <c r="F6303" s="338">
        <v>1006189869</v>
      </c>
      <c r="G6303" s="339" t="s">
        <v>10128</v>
      </c>
      <c r="H6303" s="340" t="s">
        <v>31</v>
      </c>
    </row>
    <row r="6304" spans="6:8" x14ac:dyDescent="0.25">
      <c r="F6304" s="338">
        <v>14549026</v>
      </c>
      <c r="G6304" s="339" t="s">
        <v>10123</v>
      </c>
      <c r="H6304" s="340" t="s">
        <v>31</v>
      </c>
    </row>
    <row r="6305" spans="6:8" x14ac:dyDescent="0.25">
      <c r="F6305" s="338">
        <v>34330671</v>
      </c>
      <c r="G6305" s="339" t="s">
        <v>10126</v>
      </c>
      <c r="H6305" s="340" t="s">
        <v>20</v>
      </c>
    </row>
    <row r="6306" spans="6:8" x14ac:dyDescent="0.25">
      <c r="F6306" s="338">
        <v>34321812</v>
      </c>
      <c r="G6306" s="339" t="s">
        <v>10129</v>
      </c>
      <c r="H6306" s="340" t="s">
        <v>24</v>
      </c>
    </row>
    <row r="6307" spans="6:8" x14ac:dyDescent="0.25">
      <c r="F6307" s="338">
        <v>311935</v>
      </c>
      <c r="G6307" s="339" t="s">
        <v>5844</v>
      </c>
      <c r="H6307" s="340" t="s">
        <v>88</v>
      </c>
    </row>
    <row r="6308" spans="6:8" x14ac:dyDescent="0.25">
      <c r="F6308" s="338">
        <v>25287347</v>
      </c>
      <c r="G6308" s="339" t="s">
        <v>5845</v>
      </c>
      <c r="H6308" s="340" t="s">
        <v>85</v>
      </c>
    </row>
    <row r="6309" spans="6:8" x14ac:dyDescent="0.25">
      <c r="F6309" s="338">
        <v>76320998</v>
      </c>
      <c r="G6309" s="339" t="s">
        <v>5847</v>
      </c>
      <c r="H6309" s="340" t="s">
        <v>31</v>
      </c>
    </row>
    <row r="6310" spans="6:8" x14ac:dyDescent="0.25">
      <c r="F6310" s="338">
        <v>34380129</v>
      </c>
      <c r="G6310" s="339" t="s">
        <v>5849</v>
      </c>
      <c r="H6310" s="340">
        <v>13</v>
      </c>
    </row>
    <row r="6311" spans="6:8" x14ac:dyDescent="0.25">
      <c r="F6311" s="338">
        <v>263331</v>
      </c>
      <c r="G6311" s="339" t="s">
        <v>5850</v>
      </c>
      <c r="H6311" s="340" t="s">
        <v>85</v>
      </c>
    </row>
    <row r="6312" spans="6:8" x14ac:dyDescent="0.25">
      <c r="F6312" s="338">
        <v>48613227</v>
      </c>
      <c r="G6312" s="339" t="s">
        <v>5846</v>
      </c>
      <c r="H6312" s="340">
        <v>13</v>
      </c>
    </row>
    <row r="6313" spans="6:8" x14ac:dyDescent="0.25">
      <c r="F6313" s="338">
        <v>76226732</v>
      </c>
      <c r="G6313" s="339" t="s">
        <v>5848</v>
      </c>
      <c r="H6313" s="340">
        <v>7</v>
      </c>
    </row>
    <row r="6314" spans="6:8" x14ac:dyDescent="0.25">
      <c r="F6314" s="338">
        <v>10473579</v>
      </c>
      <c r="G6314" s="339" t="s">
        <v>13743</v>
      </c>
      <c r="H6314" s="340" t="s">
        <v>85</v>
      </c>
    </row>
    <row r="6315" spans="6:8" x14ac:dyDescent="0.25">
      <c r="F6315" s="338">
        <v>10496957</v>
      </c>
      <c r="G6315" s="339" t="s">
        <v>13744</v>
      </c>
      <c r="H6315" s="340" t="s">
        <v>31</v>
      </c>
    </row>
    <row r="6316" spans="6:8" x14ac:dyDescent="0.25">
      <c r="F6316" s="338">
        <v>29508773</v>
      </c>
      <c r="G6316" s="339" t="s">
        <v>6789</v>
      </c>
      <c r="H6316" s="340" t="s">
        <v>21</v>
      </c>
    </row>
    <row r="6317" spans="6:8" x14ac:dyDescent="0.25">
      <c r="F6317" s="338">
        <v>1061689363</v>
      </c>
      <c r="G6317" s="339" t="s">
        <v>10119</v>
      </c>
      <c r="H6317" s="340" t="s">
        <v>20</v>
      </c>
    </row>
    <row r="6318" spans="6:8" x14ac:dyDescent="0.25">
      <c r="F6318" s="338">
        <v>25529842</v>
      </c>
      <c r="G6318" s="339" t="s">
        <v>10117</v>
      </c>
      <c r="H6318" s="340" t="s">
        <v>31</v>
      </c>
    </row>
    <row r="6319" spans="6:8" x14ac:dyDescent="0.25">
      <c r="F6319" s="338">
        <v>10482355</v>
      </c>
      <c r="G6319" s="339" t="s">
        <v>10116</v>
      </c>
      <c r="H6319" s="340" t="s">
        <v>31</v>
      </c>
    </row>
    <row r="6320" spans="6:8" x14ac:dyDescent="0.25">
      <c r="F6320" s="338">
        <v>16789779</v>
      </c>
      <c r="G6320" s="339" t="s">
        <v>7446</v>
      </c>
      <c r="H6320" s="340" t="s">
        <v>31</v>
      </c>
    </row>
    <row r="6321" spans="6:8" x14ac:dyDescent="0.25">
      <c r="F6321" s="338">
        <v>76226107</v>
      </c>
      <c r="G6321" s="339" t="s">
        <v>10109</v>
      </c>
      <c r="H6321" s="340">
        <v>14</v>
      </c>
    </row>
    <row r="6322" spans="6:8" x14ac:dyDescent="0.25">
      <c r="F6322" s="338">
        <v>10690283</v>
      </c>
      <c r="G6322" s="339" t="s">
        <v>10107</v>
      </c>
      <c r="H6322" s="340" t="s">
        <v>31</v>
      </c>
    </row>
    <row r="6323" spans="6:8" x14ac:dyDescent="0.25">
      <c r="F6323" s="338">
        <v>76310457</v>
      </c>
      <c r="G6323" s="339" t="s">
        <v>10110</v>
      </c>
      <c r="H6323" s="340" t="s">
        <v>23</v>
      </c>
    </row>
    <row r="6324" spans="6:8" x14ac:dyDescent="0.25">
      <c r="F6324" s="338">
        <v>34564023</v>
      </c>
      <c r="G6324" s="339" t="s">
        <v>10113</v>
      </c>
      <c r="H6324" s="340" t="s">
        <v>24</v>
      </c>
    </row>
    <row r="6325" spans="6:8" x14ac:dyDescent="0.25">
      <c r="F6325" s="338">
        <v>34547804</v>
      </c>
      <c r="G6325" s="339" t="s">
        <v>10111</v>
      </c>
      <c r="H6325" s="340" t="s">
        <v>31</v>
      </c>
    </row>
    <row r="6326" spans="6:8" x14ac:dyDescent="0.25">
      <c r="F6326" s="338">
        <v>34548551</v>
      </c>
      <c r="G6326" s="339" t="s">
        <v>10112</v>
      </c>
      <c r="H6326" s="340" t="s">
        <v>21</v>
      </c>
    </row>
    <row r="6327" spans="6:8" x14ac:dyDescent="0.25">
      <c r="F6327" s="338">
        <v>16471525</v>
      </c>
      <c r="G6327" s="339" t="s">
        <v>10106</v>
      </c>
      <c r="H6327" s="340">
        <v>14</v>
      </c>
    </row>
    <row r="6328" spans="6:8" x14ac:dyDescent="0.25">
      <c r="F6328" s="338">
        <v>16758866</v>
      </c>
      <c r="G6328" s="339" t="s">
        <v>10108</v>
      </c>
      <c r="H6328" s="340" t="s">
        <v>94</v>
      </c>
    </row>
    <row r="6329" spans="6:8" x14ac:dyDescent="0.25">
      <c r="F6329" s="338">
        <v>14885078</v>
      </c>
      <c r="G6329" s="339" t="s">
        <v>10103</v>
      </c>
      <c r="H6329" s="340" t="s">
        <v>20</v>
      </c>
    </row>
    <row r="6330" spans="6:8" x14ac:dyDescent="0.25">
      <c r="F6330" s="338">
        <v>98322784</v>
      </c>
      <c r="G6330" s="339" t="s">
        <v>10104</v>
      </c>
      <c r="H6330" s="340">
        <v>14</v>
      </c>
    </row>
    <row r="6331" spans="6:8" x14ac:dyDescent="0.25">
      <c r="F6331" s="338">
        <v>1062284085</v>
      </c>
      <c r="G6331" s="339" t="s">
        <v>13745</v>
      </c>
      <c r="H6331" s="340" t="s">
        <v>31</v>
      </c>
    </row>
    <row r="6332" spans="6:8" x14ac:dyDescent="0.25">
      <c r="F6332" s="338">
        <v>25292401</v>
      </c>
      <c r="G6332" s="339" t="s">
        <v>8476</v>
      </c>
      <c r="H6332" s="340" t="s">
        <v>31</v>
      </c>
    </row>
    <row r="6333" spans="6:8" x14ac:dyDescent="0.25">
      <c r="F6333" s="338">
        <v>4617185</v>
      </c>
      <c r="G6333" s="339" t="s">
        <v>10105</v>
      </c>
      <c r="H6333" s="340" t="s">
        <v>31</v>
      </c>
    </row>
    <row r="6334" spans="6:8" x14ac:dyDescent="0.25">
      <c r="F6334" s="338">
        <v>10472177</v>
      </c>
      <c r="G6334" s="339" t="s">
        <v>10076</v>
      </c>
      <c r="H6334" s="340">
        <v>13</v>
      </c>
    </row>
    <row r="6335" spans="6:8" x14ac:dyDescent="0.25">
      <c r="F6335" s="338">
        <v>1061530414</v>
      </c>
      <c r="G6335" s="339" t="s">
        <v>10093</v>
      </c>
      <c r="H6335" s="340" t="s">
        <v>31</v>
      </c>
    </row>
    <row r="6336" spans="6:8" x14ac:dyDescent="0.25">
      <c r="F6336" s="338">
        <v>66990055</v>
      </c>
      <c r="G6336" s="339" t="s">
        <v>13746</v>
      </c>
      <c r="H6336" s="340" t="s">
        <v>31</v>
      </c>
    </row>
    <row r="6337" spans="6:8" x14ac:dyDescent="0.25">
      <c r="F6337" s="338">
        <v>34548175</v>
      </c>
      <c r="G6337" s="339" t="s">
        <v>10083</v>
      </c>
      <c r="H6337" s="340">
        <v>14</v>
      </c>
    </row>
    <row r="6338" spans="6:8" x14ac:dyDescent="0.25">
      <c r="F6338" s="338">
        <v>66958770</v>
      </c>
      <c r="G6338" s="339" t="s">
        <v>10096</v>
      </c>
      <c r="H6338" s="340" t="s">
        <v>31</v>
      </c>
    </row>
    <row r="6339" spans="6:8" x14ac:dyDescent="0.25">
      <c r="F6339" s="338">
        <v>25618298</v>
      </c>
      <c r="G6339" s="339" t="s">
        <v>10088</v>
      </c>
      <c r="H6339" s="340" t="s">
        <v>31</v>
      </c>
    </row>
    <row r="6340" spans="6:8" x14ac:dyDescent="0.25">
      <c r="F6340" s="338">
        <v>10303232</v>
      </c>
      <c r="G6340" s="339" t="s">
        <v>10077</v>
      </c>
      <c r="H6340" s="340" t="s">
        <v>31</v>
      </c>
    </row>
    <row r="6341" spans="6:8" x14ac:dyDescent="0.25">
      <c r="F6341" s="338">
        <v>6100481</v>
      </c>
      <c r="G6341" s="339" t="s">
        <v>10078</v>
      </c>
      <c r="H6341" s="340" t="s">
        <v>31</v>
      </c>
    </row>
    <row r="6342" spans="6:8" x14ac:dyDescent="0.25">
      <c r="F6342" s="338">
        <v>1062279350</v>
      </c>
      <c r="G6342" s="339" t="s">
        <v>10098</v>
      </c>
      <c r="H6342" s="340" t="s">
        <v>31</v>
      </c>
    </row>
    <row r="6343" spans="6:8" x14ac:dyDescent="0.25">
      <c r="F6343" s="338">
        <v>1067463684</v>
      </c>
      <c r="G6343" s="339" t="s">
        <v>10092</v>
      </c>
      <c r="H6343" s="340" t="s">
        <v>31</v>
      </c>
    </row>
    <row r="6344" spans="6:8" x14ac:dyDescent="0.25">
      <c r="F6344" s="338">
        <v>66808590</v>
      </c>
      <c r="G6344" s="339" t="s">
        <v>13747</v>
      </c>
      <c r="H6344" s="340">
        <v>14</v>
      </c>
    </row>
    <row r="6345" spans="6:8" x14ac:dyDescent="0.25">
      <c r="F6345" s="338">
        <v>87104896</v>
      </c>
      <c r="G6345" s="339" t="s">
        <v>10079</v>
      </c>
      <c r="H6345" s="340" t="s">
        <v>31</v>
      </c>
    </row>
    <row r="6346" spans="6:8" x14ac:dyDescent="0.25">
      <c r="F6346" s="338">
        <v>1060359503</v>
      </c>
      <c r="G6346" s="339" t="s">
        <v>10094</v>
      </c>
      <c r="H6346" s="340" t="s">
        <v>31</v>
      </c>
    </row>
    <row r="6347" spans="6:8" x14ac:dyDescent="0.25">
      <c r="F6347" s="338">
        <v>34501493</v>
      </c>
      <c r="G6347" s="339" t="s">
        <v>10090</v>
      </c>
      <c r="H6347" s="340" t="s">
        <v>31</v>
      </c>
    </row>
    <row r="6348" spans="6:8" x14ac:dyDescent="0.25">
      <c r="F6348" s="338">
        <v>1061776712</v>
      </c>
      <c r="G6348" s="339" t="s">
        <v>13748</v>
      </c>
      <c r="H6348" s="340" t="s">
        <v>31</v>
      </c>
    </row>
    <row r="6349" spans="6:8" x14ac:dyDescent="0.25">
      <c r="F6349" s="338">
        <v>34501582</v>
      </c>
      <c r="G6349" s="339" t="s">
        <v>10091</v>
      </c>
      <c r="H6349" s="340" t="s">
        <v>31</v>
      </c>
    </row>
    <row r="6350" spans="6:8" x14ac:dyDescent="0.25">
      <c r="F6350" s="338">
        <v>10472081</v>
      </c>
      <c r="G6350" s="339" t="s">
        <v>10074</v>
      </c>
      <c r="H6350" s="340">
        <v>1</v>
      </c>
    </row>
    <row r="6351" spans="6:8" x14ac:dyDescent="0.25">
      <c r="F6351" s="338">
        <v>34600355</v>
      </c>
      <c r="G6351" s="339" t="s">
        <v>10085</v>
      </c>
      <c r="H6351" s="340" t="s">
        <v>31</v>
      </c>
    </row>
    <row r="6352" spans="6:8" x14ac:dyDescent="0.25">
      <c r="F6352" s="338">
        <v>39744887</v>
      </c>
      <c r="G6352" s="339" t="s">
        <v>10080</v>
      </c>
      <c r="H6352" s="340" t="s">
        <v>31</v>
      </c>
    </row>
    <row r="6353" spans="6:8" x14ac:dyDescent="0.25">
      <c r="F6353" s="338">
        <v>76142379</v>
      </c>
      <c r="G6353" s="339" t="s">
        <v>10082</v>
      </c>
      <c r="H6353" s="340" t="s">
        <v>31</v>
      </c>
    </row>
    <row r="6354" spans="6:8" x14ac:dyDescent="0.25">
      <c r="F6354" s="338">
        <v>34610470</v>
      </c>
      <c r="G6354" s="339" t="s">
        <v>10087</v>
      </c>
      <c r="H6354" s="340" t="s">
        <v>31</v>
      </c>
    </row>
    <row r="6355" spans="6:8" x14ac:dyDescent="0.25">
      <c r="F6355" s="338">
        <v>1130661509</v>
      </c>
      <c r="G6355" s="339" t="s">
        <v>9733</v>
      </c>
      <c r="H6355" s="340" t="s">
        <v>31</v>
      </c>
    </row>
    <row r="6356" spans="6:8" x14ac:dyDescent="0.25">
      <c r="F6356" s="338">
        <v>66947888</v>
      </c>
      <c r="G6356" s="339" t="s">
        <v>13749</v>
      </c>
      <c r="H6356" s="340" t="s">
        <v>31</v>
      </c>
    </row>
    <row r="6357" spans="6:8" x14ac:dyDescent="0.25">
      <c r="F6357" s="338">
        <v>25663760</v>
      </c>
      <c r="G6357" s="339" t="s">
        <v>10089</v>
      </c>
      <c r="H6357" s="340" t="s">
        <v>39</v>
      </c>
    </row>
    <row r="6358" spans="6:8" x14ac:dyDescent="0.25">
      <c r="F6358" s="338">
        <v>1002846182</v>
      </c>
      <c r="G6358" s="339" t="s">
        <v>13750</v>
      </c>
      <c r="H6358" s="340" t="s">
        <v>31</v>
      </c>
    </row>
    <row r="6359" spans="6:8" x14ac:dyDescent="0.25">
      <c r="F6359" s="338">
        <v>76306396</v>
      </c>
      <c r="G6359" s="339" t="s">
        <v>6178</v>
      </c>
      <c r="H6359" s="340">
        <v>11</v>
      </c>
    </row>
    <row r="6360" spans="6:8" x14ac:dyDescent="0.25">
      <c r="F6360" s="338">
        <v>76322161</v>
      </c>
      <c r="G6360" s="339" t="s">
        <v>6172</v>
      </c>
      <c r="H6360" s="340">
        <v>11</v>
      </c>
    </row>
    <row r="6361" spans="6:8" x14ac:dyDescent="0.25">
      <c r="F6361" s="338">
        <v>76324207</v>
      </c>
      <c r="G6361" s="339" t="s">
        <v>6174</v>
      </c>
      <c r="H6361" s="340" t="s">
        <v>85</v>
      </c>
    </row>
    <row r="6362" spans="6:8" x14ac:dyDescent="0.25">
      <c r="F6362" s="338">
        <v>34568375</v>
      </c>
      <c r="G6362" s="339" t="s">
        <v>6173</v>
      </c>
      <c r="H6362" s="340" t="s">
        <v>85</v>
      </c>
    </row>
    <row r="6363" spans="6:8" x14ac:dyDescent="0.25">
      <c r="F6363" s="338">
        <v>1061689097</v>
      </c>
      <c r="G6363" s="339" t="s">
        <v>13751</v>
      </c>
      <c r="H6363" s="340" t="s">
        <v>85</v>
      </c>
    </row>
    <row r="6364" spans="6:8" x14ac:dyDescent="0.25">
      <c r="F6364" s="338">
        <v>27277056</v>
      </c>
      <c r="G6364" s="339" t="s">
        <v>6175</v>
      </c>
      <c r="H6364" s="340">
        <v>11</v>
      </c>
    </row>
    <row r="6365" spans="6:8" x14ac:dyDescent="0.25">
      <c r="F6365" s="338">
        <v>76321646</v>
      </c>
      <c r="G6365" s="339" t="s">
        <v>6176</v>
      </c>
      <c r="H6365" s="340" t="s">
        <v>85</v>
      </c>
    </row>
    <row r="6366" spans="6:8" x14ac:dyDescent="0.25">
      <c r="F6366" s="338">
        <v>10510227</v>
      </c>
      <c r="G6366" s="339" t="s">
        <v>6177</v>
      </c>
      <c r="H6366" s="340">
        <v>12</v>
      </c>
    </row>
    <row r="6367" spans="6:8" x14ac:dyDescent="0.25">
      <c r="F6367" s="338">
        <v>10296414</v>
      </c>
      <c r="G6367" s="339" t="s">
        <v>6169</v>
      </c>
      <c r="H6367" s="340" t="s">
        <v>85</v>
      </c>
    </row>
    <row r="6368" spans="6:8" x14ac:dyDescent="0.25">
      <c r="F6368" s="338">
        <v>76321242</v>
      </c>
      <c r="G6368" s="339" t="s">
        <v>6171</v>
      </c>
      <c r="H6368" s="340" t="s">
        <v>85</v>
      </c>
    </row>
    <row r="6369" spans="6:8" x14ac:dyDescent="0.25">
      <c r="F6369" s="338">
        <v>10308754</v>
      </c>
      <c r="G6369" s="339" t="s">
        <v>10066</v>
      </c>
      <c r="H6369" s="340" t="s">
        <v>94</v>
      </c>
    </row>
    <row r="6370" spans="6:8" x14ac:dyDescent="0.25">
      <c r="F6370" s="338">
        <v>1061709458</v>
      </c>
      <c r="G6370" s="339" t="s">
        <v>10070</v>
      </c>
      <c r="H6370" s="340" t="s">
        <v>20</v>
      </c>
    </row>
    <row r="6371" spans="6:8" x14ac:dyDescent="0.25">
      <c r="F6371" s="338">
        <v>76333421</v>
      </c>
      <c r="G6371" s="339" t="s">
        <v>6170</v>
      </c>
      <c r="H6371" s="340" t="s">
        <v>31</v>
      </c>
    </row>
    <row r="6372" spans="6:8" x14ac:dyDescent="0.25">
      <c r="F6372" s="338">
        <v>76328385</v>
      </c>
      <c r="G6372" s="339" t="s">
        <v>10067</v>
      </c>
      <c r="H6372" s="340" t="s">
        <v>23</v>
      </c>
    </row>
    <row r="6373" spans="6:8" x14ac:dyDescent="0.25">
      <c r="F6373" s="338">
        <v>31374124</v>
      </c>
      <c r="G6373" s="339" t="s">
        <v>10069</v>
      </c>
      <c r="H6373" s="340">
        <v>14</v>
      </c>
    </row>
    <row r="6374" spans="6:8" x14ac:dyDescent="0.25">
      <c r="F6374" s="338">
        <v>10540331</v>
      </c>
      <c r="G6374" s="339" t="s">
        <v>10065</v>
      </c>
      <c r="H6374" s="340" t="s">
        <v>31</v>
      </c>
    </row>
    <row r="6375" spans="6:8" x14ac:dyDescent="0.25">
      <c r="F6375" s="338">
        <v>1061695961</v>
      </c>
      <c r="G6375" s="339" t="s">
        <v>10071</v>
      </c>
      <c r="H6375" s="340" t="s">
        <v>94</v>
      </c>
    </row>
    <row r="6376" spans="6:8" x14ac:dyDescent="0.25">
      <c r="F6376" s="338">
        <v>1061727587</v>
      </c>
      <c r="G6376" s="339" t="s">
        <v>10061</v>
      </c>
      <c r="H6376" s="340" t="s">
        <v>20</v>
      </c>
    </row>
    <row r="6377" spans="6:8" x14ac:dyDescent="0.25">
      <c r="F6377" s="338">
        <v>34556500</v>
      </c>
      <c r="G6377" s="339" t="s">
        <v>10056</v>
      </c>
      <c r="H6377" s="340">
        <v>14</v>
      </c>
    </row>
    <row r="6378" spans="6:8" x14ac:dyDescent="0.25">
      <c r="F6378" s="338">
        <v>34548235</v>
      </c>
      <c r="G6378" s="339" t="s">
        <v>10059</v>
      </c>
      <c r="H6378" s="340">
        <v>14</v>
      </c>
    </row>
    <row r="6379" spans="6:8" x14ac:dyDescent="0.25">
      <c r="F6379" s="338">
        <v>5275812</v>
      </c>
      <c r="G6379" s="339" t="s">
        <v>10054</v>
      </c>
      <c r="H6379" s="340">
        <v>14</v>
      </c>
    </row>
    <row r="6380" spans="6:8" x14ac:dyDescent="0.25">
      <c r="F6380" s="338">
        <v>5328765</v>
      </c>
      <c r="G6380" s="339" t="s">
        <v>10055</v>
      </c>
      <c r="H6380" s="340">
        <v>14</v>
      </c>
    </row>
    <row r="6381" spans="6:8" x14ac:dyDescent="0.25">
      <c r="F6381" s="338">
        <v>10539175</v>
      </c>
      <c r="G6381" s="339" t="s">
        <v>10052</v>
      </c>
      <c r="H6381" s="340">
        <v>14</v>
      </c>
    </row>
    <row r="6382" spans="6:8" x14ac:dyDescent="0.25">
      <c r="F6382" s="338">
        <v>25309779</v>
      </c>
      <c r="G6382" s="339" t="s">
        <v>10053</v>
      </c>
      <c r="H6382" s="340">
        <v>14</v>
      </c>
    </row>
    <row r="6383" spans="6:8" x14ac:dyDescent="0.25">
      <c r="F6383" s="338">
        <v>76317029</v>
      </c>
      <c r="G6383" s="339" t="s">
        <v>10062</v>
      </c>
      <c r="H6383" s="340" t="s">
        <v>27</v>
      </c>
    </row>
    <row r="6384" spans="6:8" x14ac:dyDescent="0.25">
      <c r="F6384" s="338">
        <v>76027741</v>
      </c>
      <c r="G6384" s="339" t="s">
        <v>10057</v>
      </c>
      <c r="H6384" s="340" t="s">
        <v>94</v>
      </c>
    </row>
    <row r="6385" spans="6:8" x14ac:dyDescent="0.25">
      <c r="F6385" s="338">
        <v>76305778</v>
      </c>
      <c r="G6385" s="339" t="s">
        <v>10058</v>
      </c>
      <c r="H6385" s="340">
        <v>14</v>
      </c>
    </row>
    <row r="6386" spans="6:8" x14ac:dyDescent="0.25">
      <c r="F6386" s="338">
        <v>34542970</v>
      </c>
      <c r="G6386" s="339" t="s">
        <v>10060</v>
      </c>
      <c r="H6386" s="340">
        <v>14</v>
      </c>
    </row>
    <row r="6387" spans="6:8" x14ac:dyDescent="0.25">
      <c r="F6387" s="338">
        <v>31982482</v>
      </c>
      <c r="G6387" s="339" t="s">
        <v>10048</v>
      </c>
      <c r="H6387" s="340" t="s">
        <v>31</v>
      </c>
    </row>
    <row r="6388" spans="6:8" x14ac:dyDescent="0.25">
      <c r="F6388" s="338">
        <v>30740810</v>
      </c>
      <c r="G6388" s="339" t="s">
        <v>10047</v>
      </c>
      <c r="H6388" s="340">
        <v>14</v>
      </c>
    </row>
    <row r="6389" spans="6:8" x14ac:dyDescent="0.25">
      <c r="F6389" s="338">
        <v>10549980</v>
      </c>
      <c r="G6389" s="339" t="s">
        <v>10042</v>
      </c>
      <c r="H6389" s="340">
        <v>14</v>
      </c>
    </row>
    <row r="6390" spans="6:8" x14ac:dyDescent="0.25">
      <c r="F6390" s="338">
        <v>34529467</v>
      </c>
      <c r="G6390" s="339" t="s">
        <v>10046</v>
      </c>
      <c r="H6390" s="340">
        <v>14</v>
      </c>
    </row>
    <row r="6391" spans="6:8" x14ac:dyDescent="0.25">
      <c r="F6391" s="338">
        <v>34548749</v>
      </c>
      <c r="G6391" s="339" t="s">
        <v>10044</v>
      </c>
      <c r="H6391" s="340">
        <v>14</v>
      </c>
    </row>
    <row r="6392" spans="6:8" x14ac:dyDescent="0.25">
      <c r="F6392" s="338">
        <v>10527600</v>
      </c>
      <c r="G6392" s="339" t="s">
        <v>10043</v>
      </c>
      <c r="H6392" s="340">
        <v>14</v>
      </c>
    </row>
    <row r="6393" spans="6:8" x14ac:dyDescent="0.25">
      <c r="F6393" s="338">
        <v>34552513</v>
      </c>
      <c r="G6393" s="339" t="s">
        <v>10045</v>
      </c>
      <c r="H6393" s="340">
        <v>13</v>
      </c>
    </row>
    <row r="6394" spans="6:8" x14ac:dyDescent="0.25">
      <c r="F6394" s="338">
        <v>76307891</v>
      </c>
      <c r="G6394" s="339" t="s">
        <v>10033</v>
      </c>
      <c r="H6394" s="340" t="s">
        <v>33</v>
      </c>
    </row>
    <row r="6395" spans="6:8" x14ac:dyDescent="0.25">
      <c r="F6395" s="338">
        <v>48600481</v>
      </c>
      <c r="G6395" s="339" t="s">
        <v>10038</v>
      </c>
      <c r="H6395" s="340" t="s">
        <v>31</v>
      </c>
    </row>
    <row r="6396" spans="6:8" x14ac:dyDescent="0.25">
      <c r="F6396" s="338">
        <v>34532776</v>
      </c>
      <c r="G6396" s="339" t="s">
        <v>10034</v>
      </c>
      <c r="H6396" s="340">
        <v>14</v>
      </c>
    </row>
    <row r="6397" spans="6:8" x14ac:dyDescent="0.25">
      <c r="F6397" s="338">
        <v>34566046</v>
      </c>
      <c r="G6397" s="339" t="s">
        <v>6160</v>
      </c>
      <c r="H6397" s="340" t="s">
        <v>92</v>
      </c>
    </row>
    <row r="6398" spans="6:8" x14ac:dyDescent="0.25">
      <c r="F6398" s="338">
        <v>34549789</v>
      </c>
      <c r="G6398" s="339" t="s">
        <v>10032</v>
      </c>
      <c r="H6398" s="340">
        <v>14</v>
      </c>
    </row>
    <row r="6399" spans="6:8" x14ac:dyDescent="0.25">
      <c r="F6399" s="338">
        <v>1060871117</v>
      </c>
      <c r="G6399" s="339" t="s">
        <v>10037</v>
      </c>
      <c r="H6399" s="340" t="s">
        <v>20</v>
      </c>
    </row>
    <row r="6400" spans="6:8" x14ac:dyDescent="0.25">
      <c r="F6400" s="338">
        <v>14897662</v>
      </c>
      <c r="G6400" s="339" t="s">
        <v>10031</v>
      </c>
      <c r="H6400" s="340" t="s">
        <v>23</v>
      </c>
    </row>
    <row r="6401" spans="6:8" x14ac:dyDescent="0.25">
      <c r="F6401" s="338">
        <v>25708080</v>
      </c>
      <c r="G6401" s="339" t="s">
        <v>10036</v>
      </c>
      <c r="H6401" s="340" t="s">
        <v>94</v>
      </c>
    </row>
    <row r="6402" spans="6:8" x14ac:dyDescent="0.25">
      <c r="F6402" s="338">
        <v>34536842</v>
      </c>
      <c r="G6402" s="339" t="s">
        <v>10035</v>
      </c>
      <c r="H6402" s="340">
        <v>14</v>
      </c>
    </row>
    <row r="6403" spans="6:8" x14ac:dyDescent="0.25">
      <c r="F6403" s="338">
        <v>76326195</v>
      </c>
      <c r="G6403" s="339" t="s">
        <v>6163</v>
      </c>
      <c r="H6403" s="340" t="s">
        <v>89</v>
      </c>
    </row>
    <row r="6404" spans="6:8" x14ac:dyDescent="0.25">
      <c r="F6404" s="338">
        <v>34556824</v>
      </c>
      <c r="G6404" s="339" t="s">
        <v>6162</v>
      </c>
      <c r="H6404" s="340" t="s">
        <v>85</v>
      </c>
    </row>
    <row r="6405" spans="6:8" x14ac:dyDescent="0.25">
      <c r="F6405" s="338">
        <v>34570216</v>
      </c>
      <c r="G6405" s="339" t="s">
        <v>6164</v>
      </c>
      <c r="H6405" s="340">
        <v>13</v>
      </c>
    </row>
    <row r="6406" spans="6:8" x14ac:dyDescent="0.25">
      <c r="F6406" s="338">
        <v>31524871</v>
      </c>
      <c r="G6406" s="339" t="s">
        <v>6165</v>
      </c>
      <c r="H6406" s="340" t="s">
        <v>85</v>
      </c>
    </row>
    <row r="6407" spans="6:8" x14ac:dyDescent="0.25">
      <c r="F6407" s="338">
        <v>10510250</v>
      </c>
      <c r="G6407" s="339" t="s">
        <v>6161</v>
      </c>
      <c r="H6407" s="340">
        <v>13</v>
      </c>
    </row>
    <row r="6408" spans="6:8" x14ac:dyDescent="0.25">
      <c r="F6408" s="338">
        <v>1061717475</v>
      </c>
      <c r="G6408" s="339" t="s">
        <v>6166</v>
      </c>
      <c r="H6408" s="340" t="s">
        <v>88</v>
      </c>
    </row>
    <row r="6409" spans="6:8" x14ac:dyDescent="0.25">
      <c r="F6409" s="338">
        <v>4611458</v>
      </c>
      <c r="G6409" s="339" t="s">
        <v>10026</v>
      </c>
      <c r="H6409" s="340" t="s">
        <v>31</v>
      </c>
    </row>
    <row r="6410" spans="6:8" x14ac:dyDescent="0.25">
      <c r="F6410" s="338">
        <v>25275988</v>
      </c>
      <c r="G6410" s="339" t="s">
        <v>10028</v>
      </c>
      <c r="H6410" s="340" t="s">
        <v>23</v>
      </c>
    </row>
    <row r="6411" spans="6:8" x14ac:dyDescent="0.25">
      <c r="F6411" s="338">
        <v>76307993</v>
      </c>
      <c r="G6411" s="339" t="s">
        <v>10023</v>
      </c>
      <c r="H6411" s="340" t="s">
        <v>32</v>
      </c>
    </row>
    <row r="6412" spans="6:8" x14ac:dyDescent="0.25">
      <c r="F6412" s="338">
        <v>10695812</v>
      </c>
      <c r="G6412" s="339" t="s">
        <v>10027</v>
      </c>
      <c r="H6412" s="340" t="s">
        <v>23</v>
      </c>
    </row>
    <row r="6413" spans="6:8" x14ac:dyDescent="0.25">
      <c r="F6413" s="338">
        <v>1061709412</v>
      </c>
      <c r="G6413" s="339" t="s">
        <v>10025</v>
      </c>
      <c r="H6413" s="340" t="s">
        <v>31</v>
      </c>
    </row>
    <row r="6414" spans="6:8" x14ac:dyDescent="0.25">
      <c r="F6414" s="338">
        <v>76326379</v>
      </c>
      <c r="G6414" s="339" t="s">
        <v>10024</v>
      </c>
      <c r="H6414" s="340" t="s">
        <v>20</v>
      </c>
    </row>
    <row r="6415" spans="6:8" x14ac:dyDescent="0.25">
      <c r="F6415" s="338">
        <v>4611661</v>
      </c>
      <c r="G6415" s="339" t="s">
        <v>10012</v>
      </c>
      <c r="H6415" s="340" t="s">
        <v>31</v>
      </c>
    </row>
    <row r="6416" spans="6:8" x14ac:dyDescent="0.25">
      <c r="F6416" s="338">
        <v>1080933897</v>
      </c>
      <c r="G6416" s="339" t="s">
        <v>10019</v>
      </c>
      <c r="H6416" s="340" t="s">
        <v>31</v>
      </c>
    </row>
    <row r="6417" spans="6:8" x14ac:dyDescent="0.25">
      <c r="F6417" s="338">
        <v>76326586</v>
      </c>
      <c r="G6417" s="339" t="s">
        <v>10016</v>
      </c>
      <c r="H6417" s="340" t="s">
        <v>32</v>
      </c>
    </row>
    <row r="6418" spans="6:8" x14ac:dyDescent="0.25">
      <c r="F6418" s="338">
        <v>10296739</v>
      </c>
      <c r="G6418" s="339" t="s">
        <v>10013</v>
      </c>
      <c r="H6418" s="340" t="s">
        <v>32</v>
      </c>
    </row>
    <row r="6419" spans="6:8" x14ac:dyDescent="0.25">
      <c r="F6419" s="338">
        <v>34331358</v>
      </c>
      <c r="G6419" s="339" t="s">
        <v>10020</v>
      </c>
      <c r="H6419" s="340" t="s">
        <v>31</v>
      </c>
    </row>
    <row r="6420" spans="6:8" x14ac:dyDescent="0.25">
      <c r="F6420" s="338">
        <v>34658815</v>
      </c>
      <c r="G6420" s="339" t="s">
        <v>10015</v>
      </c>
      <c r="H6420" s="340" t="s">
        <v>31</v>
      </c>
    </row>
    <row r="6421" spans="6:8" x14ac:dyDescent="0.25">
      <c r="F6421" s="338">
        <v>34544640</v>
      </c>
      <c r="G6421" s="339" t="s">
        <v>10017</v>
      </c>
      <c r="H6421" s="340">
        <v>12</v>
      </c>
    </row>
    <row r="6422" spans="6:8" x14ac:dyDescent="0.25">
      <c r="F6422" s="338">
        <v>34554824</v>
      </c>
      <c r="G6422" s="339" t="s">
        <v>10014</v>
      </c>
      <c r="H6422" s="340">
        <v>13</v>
      </c>
    </row>
    <row r="6423" spans="6:8" x14ac:dyDescent="0.25">
      <c r="F6423" s="338">
        <v>76310913</v>
      </c>
      <c r="G6423" s="339" t="s">
        <v>10004</v>
      </c>
      <c r="H6423" s="340">
        <v>11</v>
      </c>
    </row>
    <row r="6424" spans="6:8" x14ac:dyDescent="0.25">
      <c r="F6424" s="338">
        <v>34547322</v>
      </c>
      <c r="G6424" s="339" t="s">
        <v>10007</v>
      </c>
      <c r="H6424" s="340">
        <v>14</v>
      </c>
    </row>
    <row r="6425" spans="6:8" x14ac:dyDescent="0.25">
      <c r="F6425" s="338">
        <v>10485356</v>
      </c>
      <c r="G6425" s="339" t="s">
        <v>10008</v>
      </c>
      <c r="H6425" s="340" t="s">
        <v>21</v>
      </c>
    </row>
    <row r="6426" spans="6:8" x14ac:dyDescent="0.25">
      <c r="F6426" s="338">
        <v>76323183</v>
      </c>
      <c r="G6426" s="339" t="s">
        <v>10006</v>
      </c>
      <c r="H6426" s="340" t="s">
        <v>23</v>
      </c>
    </row>
    <row r="6427" spans="6:8" x14ac:dyDescent="0.25">
      <c r="F6427" s="338">
        <v>48601016</v>
      </c>
      <c r="G6427" s="339" t="s">
        <v>10005</v>
      </c>
      <c r="H6427" s="340" t="s">
        <v>32</v>
      </c>
    </row>
    <row r="6428" spans="6:8" x14ac:dyDescent="0.25">
      <c r="F6428" s="338">
        <v>25296238</v>
      </c>
      <c r="G6428" s="339" t="s">
        <v>10003</v>
      </c>
      <c r="H6428" s="340">
        <v>14</v>
      </c>
    </row>
    <row r="6429" spans="6:8" x14ac:dyDescent="0.25">
      <c r="F6429" s="338">
        <v>10722721</v>
      </c>
      <c r="G6429" s="339" t="s">
        <v>6152</v>
      </c>
      <c r="H6429" s="340" t="s">
        <v>85</v>
      </c>
    </row>
    <row r="6430" spans="6:8" x14ac:dyDescent="0.25">
      <c r="F6430" s="338">
        <v>34536834</v>
      </c>
      <c r="G6430" s="339" t="s">
        <v>6157</v>
      </c>
      <c r="H6430" s="340">
        <v>14</v>
      </c>
    </row>
    <row r="6431" spans="6:8" x14ac:dyDescent="0.25">
      <c r="F6431" s="338">
        <v>76315234</v>
      </c>
      <c r="G6431" s="339" t="s">
        <v>6154</v>
      </c>
      <c r="H6431" s="340" t="s">
        <v>85</v>
      </c>
    </row>
    <row r="6432" spans="6:8" x14ac:dyDescent="0.25">
      <c r="F6432" s="338">
        <v>34558631</v>
      </c>
      <c r="G6432" s="339" t="s">
        <v>6158</v>
      </c>
      <c r="H6432" s="340" t="s">
        <v>92</v>
      </c>
    </row>
    <row r="6433" spans="6:8" x14ac:dyDescent="0.25">
      <c r="F6433" s="338">
        <v>25685083</v>
      </c>
      <c r="G6433" s="339" t="s">
        <v>6156</v>
      </c>
      <c r="H6433" s="340" t="s">
        <v>85</v>
      </c>
    </row>
    <row r="6434" spans="6:8" x14ac:dyDescent="0.25">
      <c r="F6434" s="338">
        <v>25281831</v>
      </c>
      <c r="G6434" s="339" t="s">
        <v>6155</v>
      </c>
      <c r="H6434" s="340" t="s">
        <v>85</v>
      </c>
    </row>
    <row r="6435" spans="6:8" x14ac:dyDescent="0.25">
      <c r="F6435" s="338">
        <v>10545849</v>
      </c>
      <c r="G6435" s="339" t="s">
        <v>6153</v>
      </c>
      <c r="H6435" s="340">
        <v>13</v>
      </c>
    </row>
    <row r="6436" spans="6:8" x14ac:dyDescent="0.25">
      <c r="F6436" s="338">
        <v>4770729</v>
      </c>
      <c r="G6436" s="339" t="s">
        <v>6251</v>
      </c>
      <c r="H6436" s="340">
        <v>14</v>
      </c>
    </row>
    <row r="6437" spans="6:8" x14ac:dyDescent="0.25">
      <c r="F6437" s="338">
        <v>10720573</v>
      </c>
      <c r="G6437" s="339" t="s">
        <v>6245</v>
      </c>
      <c r="H6437" s="340">
        <v>13</v>
      </c>
    </row>
    <row r="6438" spans="6:8" x14ac:dyDescent="0.25">
      <c r="F6438" s="338">
        <v>25682472</v>
      </c>
      <c r="G6438" s="339" t="s">
        <v>6258</v>
      </c>
      <c r="H6438" s="340">
        <v>14</v>
      </c>
    </row>
    <row r="6439" spans="6:8" x14ac:dyDescent="0.25">
      <c r="F6439" s="338">
        <v>10720197</v>
      </c>
      <c r="G6439" s="339" t="s">
        <v>6244</v>
      </c>
      <c r="H6439" s="340">
        <v>8</v>
      </c>
    </row>
    <row r="6440" spans="6:8" x14ac:dyDescent="0.25">
      <c r="F6440" s="338">
        <v>10722480</v>
      </c>
      <c r="G6440" s="339" t="s">
        <v>6248</v>
      </c>
      <c r="H6440" s="340" t="s">
        <v>85</v>
      </c>
    </row>
    <row r="6441" spans="6:8" x14ac:dyDescent="0.25">
      <c r="F6441" s="338">
        <v>4711335</v>
      </c>
      <c r="G6441" s="339" t="s">
        <v>6246</v>
      </c>
      <c r="H6441" s="340">
        <v>14</v>
      </c>
    </row>
    <row r="6442" spans="6:8" x14ac:dyDescent="0.25">
      <c r="F6442" s="338">
        <v>38886400</v>
      </c>
      <c r="G6442" s="339" t="s">
        <v>6255</v>
      </c>
      <c r="H6442" s="340" t="s">
        <v>85</v>
      </c>
    </row>
    <row r="6443" spans="6:8" x14ac:dyDescent="0.25">
      <c r="F6443" s="338">
        <v>4582461</v>
      </c>
      <c r="G6443" s="339" t="s">
        <v>6243</v>
      </c>
      <c r="H6443" s="340">
        <v>14</v>
      </c>
    </row>
    <row r="6444" spans="6:8" x14ac:dyDescent="0.25">
      <c r="F6444" s="338">
        <v>25309636</v>
      </c>
      <c r="G6444" s="339" t="s">
        <v>6242</v>
      </c>
      <c r="H6444" s="340">
        <v>14</v>
      </c>
    </row>
    <row r="6445" spans="6:8" x14ac:dyDescent="0.25">
      <c r="F6445" s="338">
        <v>10545422</v>
      </c>
      <c r="G6445" s="339" t="s">
        <v>6263</v>
      </c>
      <c r="H6445" s="340">
        <v>14</v>
      </c>
    </row>
    <row r="6446" spans="6:8" x14ac:dyDescent="0.25">
      <c r="F6446" s="338">
        <v>10620427</v>
      </c>
      <c r="G6446" s="339" t="s">
        <v>6254</v>
      </c>
      <c r="H6446" s="340" t="s">
        <v>85</v>
      </c>
    </row>
    <row r="6447" spans="6:8" x14ac:dyDescent="0.25">
      <c r="F6447" s="338">
        <v>76315052</v>
      </c>
      <c r="G6447" s="339" t="s">
        <v>6253</v>
      </c>
      <c r="H6447" s="340" t="s">
        <v>31</v>
      </c>
    </row>
    <row r="6448" spans="6:8" x14ac:dyDescent="0.25">
      <c r="F6448" s="338">
        <v>25683183</v>
      </c>
      <c r="G6448" s="339" t="s">
        <v>6259</v>
      </c>
      <c r="H6448" s="340" t="s">
        <v>85</v>
      </c>
    </row>
    <row r="6449" spans="6:8" x14ac:dyDescent="0.25">
      <c r="F6449" s="338">
        <v>34525873</v>
      </c>
      <c r="G6449" s="339" t="s">
        <v>6260</v>
      </c>
      <c r="H6449" s="340">
        <v>14</v>
      </c>
    </row>
    <row r="6450" spans="6:8" x14ac:dyDescent="0.25">
      <c r="F6450" s="338">
        <v>1064430323</v>
      </c>
      <c r="G6450" s="339" t="s">
        <v>6261</v>
      </c>
      <c r="H6450" s="340" t="s">
        <v>85</v>
      </c>
    </row>
    <row r="6451" spans="6:8" x14ac:dyDescent="0.25">
      <c r="F6451" s="338">
        <v>1064436091</v>
      </c>
      <c r="G6451" s="339" t="s">
        <v>13752</v>
      </c>
      <c r="H6451" s="340" t="s">
        <v>85</v>
      </c>
    </row>
    <row r="6452" spans="6:8" x14ac:dyDescent="0.25">
      <c r="F6452" s="338">
        <v>10721730</v>
      </c>
      <c r="G6452" s="339" t="s">
        <v>6247</v>
      </c>
      <c r="H6452" s="340" t="s">
        <v>85</v>
      </c>
    </row>
    <row r="6453" spans="6:8" x14ac:dyDescent="0.25">
      <c r="F6453" s="338">
        <v>76309671</v>
      </c>
      <c r="G6453" s="339" t="s">
        <v>6257</v>
      </c>
      <c r="H6453" s="340">
        <v>14</v>
      </c>
    </row>
    <row r="6454" spans="6:8" x14ac:dyDescent="0.25">
      <c r="F6454" s="338">
        <v>76331124</v>
      </c>
      <c r="G6454" s="339" t="s">
        <v>6262</v>
      </c>
      <c r="H6454" s="340" t="s">
        <v>90</v>
      </c>
    </row>
    <row r="6455" spans="6:8" x14ac:dyDescent="0.25">
      <c r="F6455" s="338">
        <v>4770629</v>
      </c>
      <c r="G6455" s="339" t="s">
        <v>6249</v>
      </c>
      <c r="H6455" s="340">
        <v>12</v>
      </c>
    </row>
    <row r="6456" spans="6:8" x14ac:dyDescent="0.25">
      <c r="F6456" s="338">
        <v>10620323</v>
      </c>
      <c r="G6456" s="339" t="s">
        <v>6250</v>
      </c>
      <c r="H6456" s="340" t="s">
        <v>85</v>
      </c>
    </row>
    <row r="6457" spans="6:8" x14ac:dyDescent="0.25">
      <c r="F6457" s="338">
        <v>10722216</v>
      </c>
      <c r="G6457" s="339" t="s">
        <v>6256</v>
      </c>
      <c r="H6457" s="340" t="s">
        <v>85</v>
      </c>
    </row>
    <row r="6458" spans="6:8" x14ac:dyDescent="0.25">
      <c r="F6458" s="338">
        <v>4770837</v>
      </c>
      <c r="G6458" s="339" t="s">
        <v>6252</v>
      </c>
      <c r="H6458" s="340" t="s">
        <v>86</v>
      </c>
    </row>
    <row r="6459" spans="6:8" x14ac:dyDescent="0.25">
      <c r="F6459" s="338">
        <v>10720954</v>
      </c>
      <c r="G6459" s="339" t="s">
        <v>6264</v>
      </c>
      <c r="H6459" s="340">
        <v>14</v>
      </c>
    </row>
    <row r="6460" spans="6:8" x14ac:dyDescent="0.25">
      <c r="F6460" s="338">
        <v>10720511</v>
      </c>
      <c r="G6460" s="339" t="s">
        <v>6238</v>
      </c>
      <c r="H6460" s="340">
        <v>14</v>
      </c>
    </row>
    <row r="6461" spans="6:8" x14ac:dyDescent="0.25">
      <c r="F6461" s="338">
        <v>25683733</v>
      </c>
      <c r="G6461" s="339" t="s">
        <v>6239</v>
      </c>
      <c r="H6461" s="340" t="s">
        <v>85</v>
      </c>
    </row>
    <row r="6462" spans="6:8" x14ac:dyDescent="0.25">
      <c r="F6462" s="338">
        <v>25691081</v>
      </c>
      <c r="G6462" s="339" t="s">
        <v>6240</v>
      </c>
      <c r="H6462" s="340" t="s">
        <v>89</v>
      </c>
    </row>
    <row r="6463" spans="6:8" x14ac:dyDescent="0.25">
      <c r="F6463" s="338">
        <v>25692068</v>
      </c>
      <c r="G6463" s="339" t="s">
        <v>6241</v>
      </c>
      <c r="H6463" s="340">
        <v>13</v>
      </c>
    </row>
    <row r="6464" spans="6:8" x14ac:dyDescent="0.25">
      <c r="F6464" s="338">
        <v>76309682</v>
      </c>
      <c r="G6464" s="339" t="s">
        <v>6151</v>
      </c>
      <c r="H6464" s="340" t="s">
        <v>32</v>
      </c>
    </row>
    <row r="6465" spans="6:8" x14ac:dyDescent="0.25">
      <c r="F6465" s="338">
        <v>25287612</v>
      </c>
      <c r="G6465" s="339" t="s">
        <v>6146</v>
      </c>
      <c r="H6465" s="340" t="s">
        <v>86</v>
      </c>
    </row>
    <row r="6466" spans="6:8" x14ac:dyDescent="0.25">
      <c r="F6466" s="338">
        <v>10549867</v>
      </c>
      <c r="G6466" s="339" t="s">
        <v>6148</v>
      </c>
      <c r="H6466" s="340">
        <v>14</v>
      </c>
    </row>
    <row r="6467" spans="6:8" x14ac:dyDescent="0.25">
      <c r="F6467" s="338">
        <v>10720865</v>
      </c>
      <c r="G6467" s="339" t="s">
        <v>6150</v>
      </c>
      <c r="H6467" s="340">
        <v>13</v>
      </c>
    </row>
    <row r="6468" spans="6:8" x14ac:dyDescent="0.25">
      <c r="F6468" s="338">
        <v>4709152</v>
      </c>
      <c r="G6468" s="339" t="s">
        <v>6149</v>
      </c>
      <c r="H6468" s="340">
        <v>14</v>
      </c>
    </row>
    <row r="6469" spans="6:8" x14ac:dyDescent="0.25">
      <c r="F6469" s="338">
        <v>4734702</v>
      </c>
      <c r="G6469" s="339" t="s">
        <v>6147</v>
      </c>
      <c r="H6469" s="340">
        <v>14</v>
      </c>
    </row>
    <row r="6470" spans="6:8" x14ac:dyDescent="0.25">
      <c r="F6470" s="338">
        <v>34557044</v>
      </c>
      <c r="G6470" s="339" t="s">
        <v>6144</v>
      </c>
      <c r="H6470" s="340" t="s">
        <v>85</v>
      </c>
    </row>
    <row r="6471" spans="6:8" x14ac:dyDescent="0.25">
      <c r="F6471" s="338">
        <v>10723549</v>
      </c>
      <c r="G6471" s="339" t="s">
        <v>6143</v>
      </c>
      <c r="H6471" s="340" t="s">
        <v>88</v>
      </c>
    </row>
    <row r="6472" spans="6:8" x14ac:dyDescent="0.25">
      <c r="F6472" s="338">
        <v>10720752</v>
      </c>
      <c r="G6472" s="339" t="s">
        <v>6142</v>
      </c>
      <c r="H6472" s="340">
        <v>14</v>
      </c>
    </row>
    <row r="6473" spans="6:8" x14ac:dyDescent="0.25">
      <c r="F6473" s="338">
        <v>34565400</v>
      </c>
      <c r="G6473" s="339" t="s">
        <v>6145</v>
      </c>
      <c r="H6473" s="340" t="s">
        <v>86</v>
      </c>
    </row>
    <row r="6474" spans="6:8" x14ac:dyDescent="0.25">
      <c r="F6474" s="338">
        <v>10720519</v>
      </c>
      <c r="G6474" s="339" t="s">
        <v>6141</v>
      </c>
      <c r="H6474" s="340" t="s">
        <v>88</v>
      </c>
    </row>
    <row r="6475" spans="6:8" x14ac:dyDescent="0.25">
      <c r="F6475" s="338">
        <v>34568680</v>
      </c>
      <c r="G6475" s="339" t="s">
        <v>6139</v>
      </c>
      <c r="H6475" s="340" t="s">
        <v>31</v>
      </c>
    </row>
    <row r="6476" spans="6:8" x14ac:dyDescent="0.25">
      <c r="F6476" s="338">
        <v>25687737</v>
      </c>
      <c r="G6476" s="339" t="s">
        <v>6140</v>
      </c>
      <c r="H6476" s="340" t="s">
        <v>88</v>
      </c>
    </row>
    <row r="6477" spans="6:8" x14ac:dyDescent="0.25">
      <c r="F6477" s="338">
        <v>1061755130</v>
      </c>
      <c r="G6477" s="339" t="s">
        <v>6131</v>
      </c>
      <c r="H6477" s="340" t="s">
        <v>88</v>
      </c>
    </row>
    <row r="6478" spans="6:8" x14ac:dyDescent="0.25">
      <c r="F6478" s="338">
        <v>10625106</v>
      </c>
      <c r="G6478" s="339" t="s">
        <v>6126</v>
      </c>
      <c r="H6478" s="340">
        <v>14</v>
      </c>
    </row>
    <row r="6479" spans="6:8" x14ac:dyDescent="0.25">
      <c r="F6479" s="338">
        <v>1064426281</v>
      </c>
      <c r="G6479" s="339" t="s">
        <v>6135</v>
      </c>
      <c r="H6479" s="340" t="s">
        <v>85</v>
      </c>
    </row>
    <row r="6480" spans="6:8" x14ac:dyDescent="0.25">
      <c r="F6480" s="338">
        <v>25683317</v>
      </c>
      <c r="G6480" s="339" t="s">
        <v>6132</v>
      </c>
      <c r="H6480" s="340" t="s">
        <v>85</v>
      </c>
    </row>
    <row r="6481" spans="6:8" x14ac:dyDescent="0.25">
      <c r="F6481" s="338">
        <v>34655703</v>
      </c>
      <c r="G6481" s="339" t="s">
        <v>6133</v>
      </c>
      <c r="H6481" s="340" t="s">
        <v>88</v>
      </c>
    </row>
    <row r="6482" spans="6:8" x14ac:dyDescent="0.25">
      <c r="F6482" s="338">
        <v>25683235</v>
      </c>
      <c r="G6482" s="339" t="s">
        <v>6130</v>
      </c>
      <c r="H6482" s="340" t="s">
        <v>86</v>
      </c>
    </row>
    <row r="6483" spans="6:8" x14ac:dyDescent="0.25">
      <c r="F6483" s="338">
        <v>10721514</v>
      </c>
      <c r="G6483" s="339" t="s">
        <v>6128</v>
      </c>
      <c r="H6483" s="340" t="s">
        <v>85</v>
      </c>
    </row>
    <row r="6484" spans="6:8" x14ac:dyDescent="0.25">
      <c r="F6484" s="338">
        <v>10625308</v>
      </c>
      <c r="G6484" s="339" t="s">
        <v>6127</v>
      </c>
      <c r="H6484" s="340" t="s">
        <v>85</v>
      </c>
    </row>
    <row r="6485" spans="6:8" x14ac:dyDescent="0.25">
      <c r="F6485" s="338">
        <v>25459337</v>
      </c>
      <c r="G6485" s="339" t="s">
        <v>6134</v>
      </c>
      <c r="H6485" s="340" t="s">
        <v>85</v>
      </c>
    </row>
    <row r="6486" spans="6:8" x14ac:dyDescent="0.25">
      <c r="F6486" s="338">
        <v>25682212</v>
      </c>
      <c r="G6486" s="339" t="s">
        <v>6129</v>
      </c>
      <c r="H6486" s="340">
        <v>13</v>
      </c>
    </row>
    <row r="6487" spans="6:8" x14ac:dyDescent="0.25">
      <c r="F6487" s="338">
        <v>10720305</v>
      </c>
      <c r="G6487" s="339" t="s">
        <v>9989</v>
      </c>
      <c r="H6487" s="340">
        <v>14</v>
      </c>
    </row>
    <row r="6488" spans="6:8" x14ac:dyDescent="0.25">
      <c r="F6488" s="338">
        <v>76308109</v>
      </c>
      <c r="G6488" s="339" t="s">
        <v>9990</v>
      </c>
      <c r="H6488" s="340" t="s">
        <v>32</v>
      </c>
    </row>
    <row r="6489" spans="6:8" x14ac:dyDescent="0.25">
      <c r="F6489" s="338">
        <v>12969654</v>
      </c>
      <c r="G6489" s="339" t="s">
        <v>9988</v>
      </c>
      <c r="H6489" s="340">
        <v>14</v>
      </c>
    </row>
    <row r="6490" spans="6:8" x14ac:dyDescent="0.25">
      <c r="F6490" s="338">
        <v>34327457</v>
      </c>
      <c r="G6490" s="339" t="s">
        <v>10000</v>
      </c>
      <c r="H6490" s="340" t="s">
        <v>32</v>
      </c>
    </row>
    <row r="6491" spans="6:8" x14ac:dyDescent="0.25">
      <c r="F6491" s="338">
        <v>10532775</v>
      </c>
      <c r="G6491" s="339" t="s">
        <v>9992</v>
      </c>
      <c r="H6491" s="340">
        <v>14</v>
      </c>
    </row>
    <row r="6492" spans="6:8" x14ac:dyDescent="0.25">
      <c r="F6492" s="338">
        <v>25683066</v>
      </c>
      <c r="G6492" s="339" t="s">
        <v>9995</v>
      </c>
      <c r="H6492" s="340" t="s">
        <v>31</v>
      </c>
    </row>
    <row r="6493" spans="6:8" x14ac:dyDescent="0.25">
      <c r="F6493" s="338">
        <v>48671275</v>
      </c>
      <c r="G6493" s="339" t="s">
        <v>9999</v>
      </c>
      <c r="H6493" s="340" t="s">
        <v>26</v>
      </c>
    </row>
    <row r="6494" spans="6:8" x14ac:dyDescent="0.25">
      <c r="F6494" s="338">
        <v>34551585</v>
      </c>
      <c r="G6494" s="339" t="s">
        <v>13753</v>
      </c>
      <c r="H6494" s="340">
        <v>14</v>
      </c>
    </row>
    <row r="6495" spans="6:8" x14ac:dyDescent="0.25">
      <c r="F6495" s="338">
        <v>25687619</v>
      </c>
      <c r="G6495" s="339" t="s">
        <v>9996</v>
      </c>
      <c r="H6495" s="340">
        <v>13</v>
      </c>
    </row>
    <row r="6496" spans="6:8" x14ac:dyDescent="0.25">
      <c r="F6496" s="338">
        <v>10720623</v>
      </c>
      <c r="G6496" s="339" t="s">
        <v>9993</v>
      </c>
      <c r="H6496" s="340" t="s">
        <v>87</v>
      </c>
    </row>
    <row r="6497" spans="6:8" x14ac:dyDescent="0.25">
      <c r="F6497" s="338">
        <v>25681784</v>
      </c>
      <c r="G6497" s="339" t="s">
        <v>9998</v>
      </c>
      <c r="H6497" s="340">
        <v>14</v>
      </c>
    </row>
    <row r="6498" spans="6:8" x14ac:dyDescent="0.25">
      <c r="F6498" s="338">
        <v>25682514</v>
      </c>
      <c r="G6498" s="339" t="s">
        <v>13754</v>
      </c>
      <c r="H6498" s="340">
        <v>14</v>
      </c>
    </row>
    <row r="6499" spans="6:8" x14ac:dyDescent="0.25">
      <c r="F6499" s="338">
        <v>76310152</v>
      </c>
      <c r="G6499" s="339" t="s">
        <v>9994</v>
      </c>
      <c r="H6499" s="340">
        <v>14</v>
      </c>
    </row>
    <row r="6500" spans="6:8" x14ac:dyDescent="0.25">
      <c r="F6500" s="338">
        <v>34540689</v>
      </c>
      <c r="G6500" s="339" t="s">
        <v>9997</v>
      </c>
      <c r="H6500" s="340">
        <v>13</v>
      </c>
    </row>
    <row r="6501" spans="6:8" x14ac:dyDescent="0.25">
      <c r="F6501" s="338">
        <v>25283887</v>
      </c>
      <c r="G6501" s="339" t="s">
        <v>9969</v>
      </c>
      <c r="H6501" s="340" t="s">
        <v>24</v>
      </c>
    </row>
    <row r="6502" spans="6:8" x14ac:dyDescent="0.25">
      <c r="F6502" s="338">
        <v>25277849</v>
      </c>
      <c r="G6502" s="339" t="s">
        <v>9972</v>
      </c>
      <c r="H6502" s="340" t="s">
        <v>32</v>
      </c>
    </row>
    <row r="6503" spans="6:8" x14ac:dyDescent="0.25">
      <c r="F6503" s="338">
        <v>1061711349</v>
      </c>
      <c r="G6503" s="339" t="s">
        <v>9984</v>
      </c>
      <c r="H6503" s="340" t="s">
        <v>31</v>
      </c>
    </row>
    <row r="6504" spans="6:8" x14ac:dyDescent="0.25">
      <c r="F6504" s="338">
        <v>10546834</v>
      </c>
      <c r="G6504" s="339" t="s">
        <v>9981</v>
      </c>
      <c r="H6504" s="340">
        <v>14</v>
      </c>
    </row>
    <row r="6505" spans="6:8" x14ac:dyDescent="0.25">
      <c r="F6505" s="338">
        <v>10720692</v>
      </c>
      <c r="G6505" s="339" t="s">
        <v>9976</v>
      </c>
      <c r="H6505" s="340" t="s">
        <v>87</v>
      </c>
    </row>
    <row r="6506" spans="6:8" x14ac:dyDescent="0.25">
      <c r="F6506" s="338">
        <v>10541752</v>
      </c>
      <c r="G6506" s="339" t="s">
        <v>9974</v>
      </c>
      <c r="H6506" s="340">
        <v>14</v>
      </c>
    </row>
    <row r="6507" spans="6:8" x14ac:dyDescent="0.25">
      <c r="F6507" s="338">
        <v>48600399</v>
      </c>
      <c r="G6507" s="339" t="s">
        <v>9985</v>
      </c>
      <c r="H6507" s="340" t="s">
        <v>94</v>
      </c>
    </row>
    <row r="6508" spans="6:8" x14ac:dyDescent="0.25">
      <c r="F6508" s="338">
        <v>10720765</v>
      </c>
      <c r="G6508" s="339" t="s">
        <v>9977</v>
      </c>
      <c r="H6508" s="340">
        <v>13</v>
      </c>
    </row>
    <row r="6509" spans="6:8" x14ac:dyDescent="0.25">
      <c r="F6509" s="338">
        <v>25682374</v>
      </c>
      <c r="G6509" s="339" t="s">
        <v>9982</v>
      </c>
      <c r="H6509" s="340">
        <v>13</v>
      </c>
    </row>
    <row r="6510" spans="6:8" x14ac:dyDescent="0.25">
      <c r="F6510" s="338">
        <v>10721272</v>
      </c>
      <c r="G6510" s="339" t="s">
        <v>9979</v>
      </c>
      <c r="H6510" s="340" t="s">
        <v>32</v>
      </c>
    </row>
    <row r="6511" spans="6:8" x14ac:dyDescent="0.25">
      <c r="F6511" s="338">
        <v>10721023</v>
      </c>
      <c r="G6511" s="339" t="s">
        <v>9978</v>
      </c>
      <c r="H6511" s="340">
        <v>2</v>
      </c>
    </row>
    <row r="6512" spans="6:8" x14ac:dyDescent="0.25">
      <c r="F6512" s="338">
        <v>4619356</v>
      </c>
      <c r="G6512" s="339" t="s">
        <v>9971</v>
      </c>
      <c r="H6512" s="340">
        <v>14</v>
      </c>
    </row>
    <row r="6513" spans="6:8" x14ac:dyDescent="0.25">
      <c r="F6513" s="338">
        <v>10720259</v>
      </c>
      <c r="G6513" s="339" t="s">
        <v>9973</v>
      </c>
      <c r="H6513" s="340">
        <v>14</v>
      </c>
    </row>
    <row r="6514" spans="6:8" x14ac:dyDescent="0.25">
      <c r="F6514" s="338">
        <v>10304237</v>
      </c>
      <c r="G6514" s="339" t="s">
        <v>9451</v>
      </c>
      <c r="H6514" s="340" t="s">
        <v>31</v>
      </c>
    </row>
    <row r="6515" spans="6:8" x14ac:dyDescent="0.25">
      <c r="F6515" s="338">
        <v>10721711</v>
      </c>
      <c r="G6515" s="339" t="s">
        <v>9980</v>
      </c>
      <c r="H6515" s="340" t="s">
        <v>91</v>
      </c>
    </row>
    <row r="6516" spans="6:8" x14ac:dyDescent="0.25">
      <c r="F6516" s="338">
        <v>25681772</v>
      </c>
      <c r="G6516" s="339" t="s">
        <v>9968</v>
      </c>
      <c r="H6516" s="340">
        <v>12</v>
      </c>
    </row>
    <row r="6517" spans="6:8" x14ac:dyDescent="0.25">
      <c r="F6517" s="338">
        <v>4619439</v>
      </c>
      <c r="G6517" s="339" t="s">
        <v>9945</v>
      </c>
      <c r="H6517" s="340" t="s">
        <v>23</v>
      </c>
    </row>
    <row r="6518" spans="6:8" x14ac:dyDescent="0.25">
      <c r="F6518" s="338">
        <v>79578349</v>
      </c>
      <c r="G6518" s="339" t="s">
        <v>9957</v>
      </c>
      <c r="H6518" s="340" t="s">
        <v>21</v>
      </c>
    </row>
    <row r="6519" spans="6:8" x14ac:dyDescent="0.25">
      <c r="F6519" s="338">
        <v>10536048</v>
      </c>
      <c r="G6519" s="339" t="s">
        <v>9944</v>
      </c>
      <c r="H6519" s="340">
        <v>13</v>
      </c>
    </row>
    <row r="6520" spans="6:8" x14ac:dyDescent="0.25">
      <c r="F6520" s="338">
        <v>25272998</v>
      </c>
      <c r="G6520" s="339" t="s">
        <v>9941</v>
      </c>
      <c r="H6520" s="340" t="s">
        <v>24</v>
      </c>
    </row>
    <row r="6521" spans="6:8" x14ac:dyDescent="0.25">
      <c r="F6521" s="338">
        <v>10529533</v>
      </c>
      <c r="G6521" s="339" t="s">
        <v>9948</v>
      </c>
      <c r="H6521" s="340">
        <v>13</v>
      </c>
    </row>
    <row r="6522" spans="6:8" x14ac:dyDescent="0.25">
      <c r="F6522" s="338">
        <v>34613365</v>
      </c>
      <c r="G6522" s="339" t="s">
        <v>9960</v>
      </c>
      <c r="H6522" s="340" t="s">
        <v>31</v>
      </c>
    </row>
    <row r="6523" spans="6:8" x14ac:dyDescent="0.25">
      <c r="F6523" s="338">
        <v>79386013</v>
      </c>
      <c r="G6523" s="339" t="s">
        <v>9951</v>
      </c>
      <c r="H6523" s="340" t="s">
        <v>87</v>
      </c>
    </row>
    <row r="6524" spans="6:8" x14ac:dyDescent="0.25">
      <c r="F6524" s="338">
        <v>10535759</v>
      </c>
      <c r="G6524" s="339" t="s">
        <v>9943</v>
      </c>
      <c r="H6524" s="340">
        <v>13</v>
      </c>
    </row>
    <row r="6525" spans="6:8" x14ac:dyDescent="0.25">
      <c r="F6525" s="338">
        <v>25285812</v>
      </c>
      <c r="G6525" s="339" t="s">
        <v>9961</v>
      </c>
      <c r="H6525" s="340" t="s">
        <v>94</v>
      </c>
    </row>
    <row r="6526" spans="6:8" x14ac:dyDescent="0.25">
      <c r="F6526" s="338">
        <v>34316951</v>
      </c>
      <c r="G6526" s="339" t="s">
        <v>9954</v>
      </c>
      <c r="H6526" s="340" t="s">
        <v>27</v>
      </c>
    </row>
    <row r="6527" spans="6:8" x14ac:dyDescent="0.25">
      <c r="F6527" s="338">
        <v>10294365</v>
      </c>
      <c r="G6527" s="339" t="s">
        <v>9959</v>
      </c>
      <c r="H6527" s="340" t="s">
        <v>94</v>
      </c>
    </row>
    <row r="6528" spans="6:8" x14ac:dyDescent="0.25">
      <c r="F6528" s="338">
        <v>34552170</v>
      </c>
      <c r="G6528" s="339" t="s">
        <v>9949</v>
      </c>
      <c r="H6528" s="340">
        <v>14</v>
      </c>
    </row>
    <row r="6529" spans="6:8" x14ac:dyDescent="0.25">
      <c r="F6529" s="338">
        <v>34542500</v>
      </c>
      <c r="G6529" s="339" t="s">
        <v>9956</v>
      </c>
      <c r="H6529" s="340">
        <v>14</v>
      </c>
    </row>
    <row r="6530" spans="6:8" x14ac:dyDescent="0.25">
      <c r="F6530" s="338">
        <v>34545304</v>
      </c>
      <c r="G6530" s="339" t="s">
        <v>9953</v>
      </c>
      <c r="H6530" s="340">
        <v>14</v>
      </c>
    </row>
    <row r="6531" spans="6:8" x14ac:dyDescent="0.25">
      <c r="F6531" s="338">
        <v>48575098</v>
      </c>
      <c r="G6531" s="339" t="s">
        <v>9964</v>
      </c>
      <c r="H6531" s="340" t="s">
        <v>31</v>
      </c>
    </row>
    <row r="6532" spans="6:8" x14ac:dyDescent="0.25">
      <c r="F6532" s="338">
        <v>10535499</v>
      </c>
      <c r="G6532" s="339" t="s">
        <v>9942</v>
      </c>
      <c r="H6532" s="340">
        <v>10</v>
      </c>
    </row>
    <row r="6533" spans="6:8" x14ac:dyDescent="0.25">
      <c r="F6533" s="338">
        <v>25288895</v>
      </c>
      <c r="G6533" s="339" t="s">
        <v>9940</v>
      </c>
      <c r="H6533" s="340">
        <v>14</v>
      </c>
    </row>
    <row r="6534" spans="6:8" x14ac:dyDescent="0.25">
      <c r="F6534" s="338">
        <v>25681983</v>
      </c>
      <c r="G6534" s="339" t="s">
        <v>9952</v>
      </c>
      <c r="H6534" s="340">
        <v>14</v>
      </c>
    </row>
    <row r="6535" spans="6:8" x14ac:dyDescent="0.25">
      <c r="F6535" s="338">
        <v>76308320</v>
      </c>
      <c r="G6535" s="339" t="s">
        <v>9958</v>
      </c>
      <c r="H6535" s="340" t="s">
        <v>31</v>
      </c>
    </row>
    <row r="6536" spans="6:8" x14ac:dyDescent="0.25">
      <c r="F6536" s="338">
        <v>25295823</v>
      </c>
      <c r="G6536" s="339" t="s">
        <v>9946</v>
      </c>
      <c r="H6536" s="340">
        <v>14</v>
      </c>
    </row>
    <row r="6537" spans="6:8" x14ac:dyDescent="0.25">
      <c r="F6537" s="338">
        <v>76323514</v>
      </c>
      <c r="G6537" s="339" t="s">
        <v>9950</v>
      </c>
      <c r="H6537" s="340" t="s">
        <v>94</v>
      </c>
    </row>
    <row r="6538" spans="6:8" x14ac:dyDescent="0.25">
      <c r="F6538" s="338">
        <v>10546825</v>
      </c>
      <c r="G6538" s="339" t="s">
        <v>9947</v>
      </c>
      <c r="H6538" s="340">
        <v>14</v>
      </c>
    </row>
    <row r="6539" spans="6:8" x14ac:dyDescent="0.25">
      <c r="F6539" s="338">
        <v>10549842</v>
      </c>
      <c r="G6539" s="339" t="s">
        <v>9962</v>
      </c>
      <c r="H6539" s="340">
        <v>14</v>
      </c>
    </row>
    <row r="6540" spans="6:8" x14ac:dyDescent="0.25">
      <c r="F6540" s="338">
        <v>34525258</v>
      </c>
      <c r="G6540" s="339" t="s">
        <v>9955</v>
      </c>
      <c r="H6540" s="340">
        <v>14</v>
      </c>
    </row>
    <row r="6541" spans="6:8" x14ac:dyDescent="0.25">
      <c r="F6541" s="338">
        <v>34557354</v>
      </c>
      <c r="G6541" s="339" t="s">
        <v>9963</v>
      </c>
      <c r="H6541" s="340" t="s">
        <v>30</v>
      </c>
    </row>
    <row r="6542" spans="6:8" x14ac:dyDescent="0.25">
      <c r="F6542" s="338">
        <v>27277182</v>
      </c>
      <c r="G6542" s="339" t="s">
        <v>6124</v>
      </c>
      <c r="H6542" s="340">
        <v>14</v>
      </c>
    </row>
    <row r="6543" spans="6:8" x14ac:dyDescent="0.25">
      <c r="F6543" s="338">
        <v>25670376</v>
      </c>
      <c r="G6543" s="339" t="s">
        <v>9533</v>
      </c>
      <c r="H6543" s="340">
        <v>9</v>
      </c>
    </row>
    <row r="6544" spans="6:8" x14ac:dyDescent="0.25">
      <c r="F6544" s="338">
        <v>4763649</v>
      </c>
      <c r="G6544" s="339" t="s">
        <v>9535</v>
      </c>
      <c r="H6544" s="340">
        <v>8</v>
      </c>
    </row>
    <row r="6545" spans="6:8" x14ac:dyDescent="0.25">
      <c r="F6545" s="338">
        <v>76317229</v>
      </c>
      <c r="G6545" s="339" t="s">
        <v>9531</v>
      </c>
      <c r="H6545" s="340">
        <v>14</v>
      </c>
    </row>
    <row r="6546" spans="6:8" x14ac:dyDescent="0.25">
      <c r="F6546" s="338">
        <v>27355096</v>
      </c>
      <c r="G6546" s="339" t="s">
        <v>9534</v>
      </c>
      <c r="H6546" s="340">
        <v>14</v>
      </c>
    </row>
    <row r="6547" spans="6:8" x14ac:dyDescent="0.25">
      <c r="F6547" s="338">
        <v>69007192</v>
      </c>
      <c r="G6547" s="339" t="s">
        <v>9532</v>
      </c>
      <c r="H6547" s="340" t="s">
        <v>86</v>
      </c>
    </row>
    <row r="6548" spans="6:8" x14ac:dyDescent="0.25">
      <c r="F6548" s="338">
        <v>34637540</v>
      </c>
      <c r="G6548" s="339" t="s">
        <v>9530</v>
      </c>
      <c r="H6548" s="340">
        <v>14</v>
      </c>
    </row>
    <row r="6549" spans="6:8" x14ac:dyDescent="0.25">
      <c r="F6549" s="338">
        <v>18126248</v>
      </c>
      <c r="G6549" s="339" t="s">
        <v>9529</v>
      </c>
      <c r="H6549" s="340" t="s">
        <v>85</v>
      </c>
    </row>
    <row r="6550" spans="6:8" x14ac:dyDescent="0.25">
      <c r="F6550" s="338">
        <v>69005848</v>
      </c>
      <c r="G6550" s="339" t="s">
        <v>9519</v>
      </c>
      <c r="H6550" s="340">
        <v>13</v>
      </c>
    </row>
    <row r="6551" spans="6:8" x14ac:dyDescent="0.25">
      <c r="F6551" s="338">
        <v>10316129</v>
      </c>
      <c r="G6551" s="339" t="s">
        <v>9517</v>
      </c>
      <c r="H6551" s="340" t="s">
        <v>31</v>
      </c>
    </row>
    <row r="6552" spans="6:8" x14ac:dyDescent="0.25">
      <c r="F6552" s="338">
        <v>10696025</v>
      </c>
      <c r="G6552" s="339" t="s">
        <v>9516</v>
      </c>
      <c r="H6552" s="340" t="s">
        <v>31</v>
      </c>
    </row>
    <row r="6553" spans="6:8" x14ac:dyDescent="0.25">
      <c r="F6553" s="338">
        <v>76312882</v>
      </c>
      <c r="G6553" s="339" t="s">
        <v>9524</v>
      </c>
      <c r="H6553" s="340" t="s">
        <v>31</v>
      </c>
    </row>
    <row r="6554" spans="6:8" x14ac:dyDescent="0.25">
      <c r="F6554" s="338">
        <v>1061738154</v>
      </c>
      <c r="G6554" s="339" t="s">
        <v>9523</v>
      </c>
      <c r="H6554" s="340" t="s">
        <v>31</v>
      </c>
    </row>
    <row r="6555" spans="6:8" x14ac:dyDescent="0.25">
      <c r="F6555" s="338">
        <v>88254099</v>
      </c>
      <c r="G6555" s="339" t="s">
        <v>9525</v>
      </c>
      <c r="H6555" s="340" t="s">
        <v>31</v>
      </c>
    </row>
    <row r="6556" spans="6:8" x14ac:dyDescent="0.25">
      <c r="F6556" s="338">
        <v>25670531</v>
      </c>
      <c r="G6556" s="339" t="s">
        <v>9522</v>
      </c>
      <c r="H6556" s="340">
        <v>14</v>
      </c>
    </row>
    <row r="6557" spans="6:8" x14ac:dyDescent="0.25">
      <c r="F6557" s="338">
        <v>31299256</v>
      </c>
      <c r="G6557" s="339" t="s">
        <v>9521</v>
      </c>
      <c r="H6557" s="340">
        <v>14</v>
      </c>
    </row>
    <row r="6558" spans="6:8" x14ac:dyDescent="0.25">
      <c r="F6558" s="338">
        <v>4763745</v>
      </c>
      <c r="G6558" s="339" t="s">
        <v>9526</v>
      </c>
      <c r="H6558" s="340">
        <v>14</v>
      </c>
    </row>
    <row r="6559" spans="6:8" x14ac:dyDescent="0.25">
      <c r="F6559" s="338">
        <v>27472808</v>
      </c>
      <c r="G6559" s="339" t="s">
        <v>9520</v>
      </c>
      <c r="H6559" s="340">
        <v>13</v>
      </c>
    </row>
    <row r="6560" spans="6:8" x14ac:dyDescent="0.25">
      <c r="F6560" s="338">
        <v>36279106</v>
      </c>
      <c r="G6560" s="339" t="s">
        <v>9518</v>
      </c>
      <c r="H6560" s="340">
        <v>14</v>
      </c>
    </row>
    <row r="6561" spans="6:8" x14ac:dyDescent="0.25">
      <c r="F6561" s="338">
        <v>1084250534</v>
      </c>
      <c r="G6561" s="339" t="s">
        <v>9515</v>
      </c>
      <c r="H6561" s="340" t="s">
        <v>31</v>
      </c>
    </row>
    <row r="6562" spans="6:8" x14ac:dyDescent="0.25">
      <c r="F6562" s="338">
        <v>27355026</v>
      </c>
      <c r="G6562" s="339" t="s">
        <v>9511</v>
      </c>
      <c r="H6562" s="340">
        <v>14</v>
      </c>
    </row>
    <row r="6563" spans="6:8" x14ac:dyDescent="0.25">
      <c r="F6563" s="338">
        <v>1061748887</v>
      </c>
      <c r="G6563" s="339" t="s">
        <v>9512</v>
      </c>
      <c r="H6563" s="340" t="s">
        <v>31</v>
      </c>
    </row>
    <row r="6564" spans="6:8" x14ac:dyDescent="0.25">
      <c r="F6564" s="338">
        <v>1070327164</v>
      </c>
      <c r="G6564" s="339" t="s">
        <v>9514</v>
      </c>
      <c r="H6564" s="340" t="s">
        <v>31</v>
      </c>
    </row>
    <row r="6565" spans="6:8" x14ac:dyDescent="0.25">
      <c r="F6565" s="338">
        <v>34317208</v>
      </c>
      <c r="G6565" s="339" t="s">
        <v>9513</v>
      </c>
      <c r="H6565" s="340" t="s">
        <v>94</v>
      </c>
    </row>
    <row r="6566" spans="6:8" x14ac:dyDescent="0.25">
      <c r="F6566" s="338">
        <v>25281315</v>
      </c>
      <c r="G6566" s="339" t="s">
        <v>9504</v>
      </c>
      <c r="H6566" s="340" t="s">
        <v>31</v>
      </c>
    </row>
    <row r="6567" spans="6:8" x14ac:dyDescent="0.25">
      <c r="F6567" s="338">
        <v>1476955</v>
      </c>
      <c r="G6567" s="339" t="s">
        <v>9506</v>
      </c>
      <c r="H6567" s="340" t="s">
        <v>31</v>
      </c>
    </row>
    <row r="6568" spans="6:8" x14ac:dyDescent="0.25">
      <c r="F6568" s="338">
        <v>1087418877</v>
      </c>
      <c r="G6568" s="339" t="s">
        <v>13755</v>
      </c>
      <c r="H6568" s="340" t="s">
        <v>31</v>
      </c>
    </row>
    <row r="6569" spans="6:8" x14ac:dyDescent="0.25">
      <c r="F6569" s="338">
        <v>36950884</v>
      </c>
      <c r="G6569" s="339" t="s">
        <v>6724</v>
      </c>
      <c r="H6569" s="340" t="s">
        <v>31</v>
      </c>
    </row>
    <row r="6570" spans="6:8" x14ac:dyDescent="0.25">
      <c r="F6570" s="338">
        <v>1003035711</v>
      </c>
      <c r="G6570" s="339" t="s">
        <v>13756</v>
      </c>
      <c r="H6570" s="340" t="s">
        <v>31</v>
      </c>
    </row>
    <row r="6571" spans="6:8" x14ac:dyDescent="0.25">
      <c r="F6571" s="338">
        <v>25310773</v>
      </c>
      <c r="G6571" s="339" t="s">
        <v>9503</v>
      </c>
      <c r="H6571" s="340">
        <v>14</v>
      </c>
    </row>
    <row r="6572" spans="6:8" x14ac:dyDescent="0.25">
      <c r="F6572" s="338">
        <v>12229570</v>
      </c>
      <c r="G6572" s="339" t="s">
        <v>9502</v>
      </c>
      <c r="H6572" s="340">
        <v>14</v>
      </c>
    </row>
    <row r="6573" spans="6:8" x14ac:dyDescent="0.25">
      <c r="F6573" s="338">
        <v>34538006</v>
      </c>
      <c r="G6573" s="339" t="s">
        <v>9509</v>
      </c>
      <c r="H6573" s="340">
        <v>14</v>
      </c>
    </row>
    <row r="6574" spans="6:8" x14ac:dyDescent="0.25">
      <c r="F6574" s="338">
        <v>4763647</v>
      </c>
      <c r="G6574" s="339" t="s">
        <v>9505</v>
      </c>
      <c r="H6574" s="340">
        <v>4</v>
      </c>
    </row>
    <row r="6575" spans="6:8" x14ac:dyDescent="0.25">
      <c r="F6575" s="338">
        <v>34562014</v>
      </c>
      <c r="G6575" s="339" t="s">
        <v>9508</v>
      </c>
      <c r="H6575" s="340">
        <v>14</v>
      </c>
    </row>
    <row r="6576" spans="6:8" x14ac:dyDescent="0.25">
      <c r="F6576" s="338">
        <v>76311939</v>
      </c>
      <c r="G6576" s="339" t="s">
        <v>9507</v>
      </c>
      <c r="H6576" s="340">
        <v>14</v>
      </c>
    </row>
    <row r="6577" spans="6:8" x14ac:dyDescent="0.25">
      <c r="F6577" s="338">
        <v>34599058</v>
      </c>
      <c r="G6577" s="339" t="s">
        <v>5841</v>
      </c>
      <c r="H6577" s="340" t="s">
        <v>85</v>
      </c>
    </row>
    <row r="6578" spans="6:8" x14ac:dyDescent="0.25">
      <c r="F6578" s="338">
        <v>10492655</v>
      </c>
      <c r="G6578" s="339" t="s">
        <v>5839</v>
      </c>
      <c r="H6578" s="340" t="s">
        <v>85</v>
      </c>
    </row>
    <row r="6579" spans="6:8" x14ac:dyDescent="0.25">
      <c r="F6579" s="338">
        <v>10489920</v>
      </c>
      <c r="G6579" s="339" t="s">
        <v>5838</v>
      </c>
      <c r="H6579" s="340" t="s">
        <v>85</v>
      </c>
    </row>
    <row r="6580" spans="6:8" x14ac:dyDescent="0.25">
      <c r="F6580" s="338">
        <v>76180061</v>
      </c>
      <c r="G6580" s="339" t="s">
        <v>5840</v>
      </c>
      <c r="H6580" s="340">
        <v>13</v>
      </c>
    </row>
    <row r="6581" spans="6:8" x14ac:dyDescent="0.25">
      <c r="F6581" s="338">
        <v>25276840</v>
      </c>
      <c r="G6581" s="339" t="s">
        <v>9925</v>
      </c>
      <c r="H6581" s="340" t="s">
        <v>24</v>
      </c>
    </row>
    <row r="6582" spans="6:8" x14ac:dyDescent="0.25">
      <c r="F6582" s="338">
        <v>10483587</v>
      </c>
      <c r="G6582" s="339" t="s">
        <v>9928</v>
      </c>
      <c r="H6582" s="340" t="s">
        <v>94</v>
      </c>
    </row>
    <row r="6583" spans="6:8" x14ac:dyDescent="0.25">
      <c r="F6583" s="338">
        <v>34528494</v>
      </c>
      <c r="G6583" s="339" t="s">
        <v>9931</v>
      </c>
      <c r="H6583" s="340">
        <v>14</v>
      </c>
    </row>
    <row r="6584" spans="6:8" x14ac:dyDescent="0.25">
      <c r="F6584" s="338">
        <v>29662721</v>
      </c>
      <c r="G6584" s="339" t="s">
        <v>9933</v>
      </c>
      <c r="H6584" s="340" t="s">
        <v>31</v>
      </c>
    </row>
    <row r="6585" spans="6:8" x14ac:dyDescent="0.25">
      <c r="F6585" s="338">
        <v>14470131</v>
      </c>
      <c r="G6585" s="339" t="s">
        <v>9927</v>
      </c>
      <c r="H6585" s="340" t="s">
        <v>31</v>
      </c>
    </row>
    <row r="6586" spans="6:8" x14ac:dyDescent="0.25">
      <c r="F6586" s="338">
        <v>10482081</v>
      </c>
      <c r="G6586" s="339" t="s">
        <v>13757</v>
      </c>
      <c r="H6586" s="340" t="s">
        <v>94</v>
      </c>
    </row>
    <row r="6587" spans="6:8" x14ac:dyDescent="0.25">
      <c r="F6587" s="338">
        <v>1077427885</v>
      </c>
      <c r="G6587" s="339" t="s">
        <v>9934</v>
      </c>
      <c r="H6587" s="340" t="s">
        <v>31</v>
      </c>
    </row>
    <row r="6588" spans="6:8" x14ac:dyDescent="0.25">
      <c r="F6588" s="338">
        <v>34596001</v>
      </c>
      <c r="G6588" s="339" t="s">
        <v>9930</v>
      </c>
      <c r="H6588" s="340">
        <v>14</v>
      </c>
    </row>
    <row r="6589" spans="6:8" x14ac:dyDescent="0.25">
      <c r="F6589" s="338">
        <v>34595130</v>
      </c>
      <c r="G6589" s="339" t="s">
        <v>9929</v>
      </c>
      <c r="H6589" s="340">
        <v>14</v>
      </c>
    </row>
    <row r="6590" spans="6:8" x14ac:dyDescent="0.25">
      <c r="F6590" s="338">
        <v>16698084</v>
      </c>
      <c r="G6590" s="339" t="s">
        <v>9926</v>
      </c>
      <c r="H6590" s="340" t="s">
        <v>20</v>
      </c>
    </row>
    <row r="6591" spans="6:8" x14ac:dyDescent="0.25">
      <c r="F6591" s="338">
        <v>25328035</v>
      </c>
      <c r="G6591" s="339" t="s">
        <v>9932</v>
      </c>
      <c r="H6591" s="340">
        <v>14</v>
      </c>
    </row>
    <row r="6592" spans="6:8" x14ac:dyDescent="0.25">
      <c r="F6592" s="338">
        <v>10549085</v>
      </c>
      <c r="G6592" s="339" t="s">
        <v>9892</v>
      </c>
      <c r="H6592" s="340" t="s">
        <v>32</v>
      </c>
    </row>
    <row r="6593" spans="6:8" x14ac:dyDescent="0.25">
      <c r="F6593" s="338">
        <v>10485212</v>
      </c>
      <c r="G6593" s="339" t="s">
        <v>9901</v>
      </c>
      <c r="H6593" s="340">
        <v>11</v>
      </c>
    </row>
    <row r="6594" spans="6:8" x14ac:dyDescent="0.25">
      <c r="F6594" s="338">
        <v>10295361</v>
      </c>
      <c r="G6594" s="339" t="s">
        <v>9899</v>
      </c>
      <c r="H6594" s="340">
        <v>13</v>
      </c>
    </row>
    <row r="6595" spans="6:8" x14ac:dyDescent="0.25">
      <c r="F6595" s="338">
        <v>31379485</v>
      </c>
      <c r="G6595" s="339" t="s">
        <v>9910</v>
      </c>
      <c r="H6595" s="340">
        <v>14</v>
      </c>
    </row>
    <row r="6596" spans="6:8" x14ac:dyDescent="0.25">
      <c r="F6596" s="338">
        <v>38870468</v>
      </c>
      <c r="G6596" s="339" t="s">
        <v>9912</v>
      </c>
      <c r="H6596" s="340" t="s">
        <v>32</v>
      </c>
    </row>
    <row r="6597" spans="6:8" x14ac:dyDescent="0.25">
      <c r="F6597" s="338">
        <v>31973640</v>
      </c>
      <c r="G6597" s="339" t="s">
        <v>9914</v>
      </c>
      <c r="H6597" s="340" t="s">
        <v>31</v>
      </c>
    </row>
    <row r="6598" spans="6:8" x14ac:dyDescent="0.25">
      <c r="F6598" s="338">
        <v>10533711</v>
      </c>
      <c r="G6598" s="339" t="s">
        <v>9897</v>
      </c>
      <c r="H6598" s="340">
        <v>14</v>
      </c>
    </row>
    <row r="6599" spans="6:8" x14ac:dyDescent="0.25">
      <c r="F6599" s="338">
        <v>10534735</v>
      </c>
      <c r="G6599" s="339" t="s">
        <v>9898</v>
      </c>
      <c r="H6599" s="340" t="s">
        <v>32</v>
      </c>
    </row>
    <row r="6600" spans="6:8" x14ac:dyDescent="0.25">
      <c r="F6600" s="338">
        <v>76313030</v>
      </c>
      <c r="G6600" s="339" t="s">
        <v>9919</v>
      </c>
      <c r="H6600" s="340" t="s">
        <v>23</v>
      </c>
    </row>
    <row r="6601" spans="6:8" x14ac:dyDescent="0.25">
      <c r="F6601" s="338">
        <v>25292043</v>
      </c>
      <c r="G6601" s="339" t="s">
        <v>9903</v>
      </c>
      <c r="H6601" s="340" t="s">
        <v>31</v>
      </c>
    </row>
    <row r="6602" spans="6:8" x14ac:dyDescent="0.25">
      <c r="F6602" s="338">
        <v>38602335</v>
      </c>
      <c r="G6602" s="339" t="s">
        <v>9917</v>
      </c>
      <c r="H6602" s="340" t="s">
        <v>31</v>
      </c>
    </row>
    <row r="6603" spans="6:8" x14ac:dyDescent="0.25">
      <c r="F6603" s="338">
        <v>25663778</v>
      </c>
      <c r="G6603" s="339" t="s">
        <v>9909</v>
      </c>
      <c r="H6603" s="340">
        <v>14</v>
      </c>
    </row>
    <row r="6604" spans="6:8" x14ac:dyDescent="0.25">
      <c r="F6604" s="338">
        <v>1061723700</v>
      </c>
      <c r="G6604" s="339" t="s">
        <v>9920</v>
      </c>
      <c r="H6604" s="340" t="s">
        <v>20</v>
      </c>
    </row>
    <row r="6605" spans="6:8" x14ac:dyDescent="0.25">
      <c r="F6605" s="338">
        <v>34400119</v>
      </c>
      <c r="G6605" s="339" t="s">
        <v>9908</v>
      </c>
      <c r="H6605" s="340">
        <v>14</v>
      </c>
    </row>
    <row r="6606" spans="6:8" x14ac:dyDescent="0.25">
      <c r="F6606" s="338">
        <v>34527425</v>
      </c>
      <c r="G6606" s="339" t="s">
        <v>9905</v>
      </c>
      <c r="H6606" s="340">
        <v>14</v>
      </c>
    </row>
    <row r="6607" spans="6:8" x14ac:dyDescent="0.25">
      <c r="F6607" s="338">
        <v>34543795</v>
      </c>
      <c r="G6607" s="339" t="s">
        <v>9911</v>
      </c>
      <c r="H6607" s="340" t="s">
        <v>31</v>
      </c>
    </row>
    <row r="6608" spans="6:8" x14ac:dyDescent="0.25">
      <c r="F6608" s="338">
        <v>34547375</v>
      </c>
      <c r="G6608" s="339" t="s">
        <v>9907</v>
      </c>
      <c r="H6608" s="340" t="s">
        <v>20</v>
      </c>
    </row>
    <row r="6609" spans="6:8" x14ac:dyDescent="0.25">
      <c r="F6609" s="338">
        <v>10505590</v>
      </c>
      <c r="G6609" s="339" t="s">
        <v>9900</v>
      </c>
      <c r="H6609" s="340">
        <v>13</v>
      </c>
    </row>
    <row r="6610" spans="6:8" x14ac:dyDescent="0.25">
      <c r="F6610" s="338">
        <v>25272952</v>
      </c>
      <c r="G6610" s="339" t="s">
        <v>9918</v>
      </c>
      <c r="H6610" s="340" t="s">
        <v>27</v>
      </c>
    </row>
    <row r="6611" spans="6:8" x14ac:dyDescent="0.25">
      <c r="F6611" s="338">
        <v>16288967</v>
      </c>
      <c r="G6611" s="339" t="s">
        <v>9916</v>
      </c>
      <c r="H6611" s="340" t="s">
        <v>31</v>
      </c>
    </row>
    <row r="6612" spans="6:8" x14ac:dyDescent="0.25">
      <c r="F6612" s="338">
        <v>34318929</v>
      </c>
      <c r="G6612" s="339" t="s">
        <v>9921</v>
      </c>
      <c r="H6612" s="340" t="s">
        <v>26</v>
      </c>
    </row>
    <row r="6613" spans="6:8" x14ac:dyDescent="0.25">
      <c r="F6613" s="338">
        <v>34553866</v>
      </c>
      <c r="G6613" s="339" t="s">
        <v>9913</v>
      </c>
      <c r="H6613" s="340">
        <v>14</v>
      </c>
    </row>
    <row r="6614" spans="6:8" x14ac:dyDescent="0.25">
      <c r="F6614" s="338">
        <v>34557385</v>
      </c>
      <c r="G6614" s="339" t="s">
        <v>9902</v>
      </c>
      <c r="H6614" s="340">
        <v>13</v>
      </c>
    </row>
    <row r="6615" spans="6:8" x14ac:dyDescent="0.25">
      <c r="F6615" s="338">
        <v>34596954</v>
      </c>
      <c r="G6615" s="339" t="s">
        <v>9904</v>
      </c>
      <c r="H6615" s="340">
        <v>14</v>
      </c>
    </row>
    <row r="6616" spans="6:8" x14ac:dyDescent="0.25">
      <c r="F6616" s="338">
        <v>34609377</v>
      </c>
      <c r="G6616" s="339" t="s">
        <v>9915</v>
      </c>
      <c r="H6616" s="340" t="s">
        <v>32</v>
      </c>
    </row>
    <row r="6617" spans="6:8" x14ac:dyDescent="0.25">
      <c r="F6617" s="338">
        <v>10545490</v>
      </c>
      <c r="G6617" s="339" t="s">
        <v>10239</v>
      </c>
      <c r="H6617" s="340" t="s">
        <v>20</v>
      </c>
    </row>
    <row r="6618" spans="6:8" x14ac:dyDescent="0.25">
      <c r="F6618" s="338">
        <v>10292348</v>
      </c>
      <c r="G6618" s="339" t="s">
        <v>9894</v>
      </c>
      <c r="H6618" s="340" t="s">
        <v>26</v>
      </c>
    </row>
    <row r="6619" spans="6:8" x14ac:dyDescent="0.25">
      <c r="F6619" s="338">
        <v>34596130</v>
      </c>
      <c r="G6619" s="339" t="s">
        <v>9884</v>
      </c>
      <c r="H6619" s="340">
        <v>14</v>
      </c>
    </row>
    <row r="6620" spans="6:8" x14ac:dyDescent="0.25">
      <c r="F6620" s="338">
        <v>10492167</v>
      </c>
      <c r="G6620" s="339" t="s">
        <v>9878</v>
      </c>
      <c r="H6620" s="340" t="s">
        <v>23</v>
      </c>
    </row>
    <row r="6621" spans="6:8" x14ac:dyDescent="0.25">
      <c r="F6621" s="338">
        <v>34552158</v>
      </c>
      <c r="G6621" s="339" t="s">
        <v>9885</v>
      </c>
      <c r="H6621" s="340" t="s">
        <v>23</v>
      </c>
    </row>
    <row r="6622" spans="6:8" x14ac:dyDescent="0.25">
      <c r="F6622" s="338">
        <v>25286290</v>
      </c>
      <c r="G6622" s="339" t="s">
        <v>9879</v>
      </c>
      <c r="H6622" s="340" t="s">
        <v>24</v>
      </c>
    </row>
    <row r="6623" spans="6:8" x14ac:dyDescent="0.25">
      <c r="F6623" s="338">
        <v>76325238</v>
      </c>
      <c r="G6623" s="339" t="s">
        <v>9888</v>
      </c>
      <c r="H6623" s="340" t="s">
        <v>24</v>
      </c>
    </row>
    <row r="6624" spans="6:8" x14ac:dyDescent="0.25">
      <c r="F6624" s="338">
        <v>48656914</v>
      </c>
      <c r="G6624" s="339" t="s">
        <v>9883</v>
      </c>
      <c r="H6624" s="340">
        <v>14</v>
      </c>
    </row>
    <row r="6625" spans="6:8" x14ac:dyDescent="0.25">
      <c r="F6625" s="338">
        <v>34563282</v>
      </c>
      <c r="G6625" s="339" t="s">
        <v>9881</v>
      </c>
      <c r="H6625" s="340">
        <v>14</v>
      </c>
    </row>
    <row r="6626" spans="6:8" x14ac:dyDescent="0.25">
      <c r="F6626" s="338">
        <v>94536910</v>
      </c>
      <c r="G6626" s="339" t="s">
        <v>9887</v>
      </c>
      <c r="H6626" s="340" t="s">
        <v>31</v>
      </c>
    </row>
    <row r="6627" spans="6:8" x14ac:dyDescent="0.25">
      <c r="F6627" s="338">
        <v>25559944</v>
      </c>
      <c r="G6627" s="339" t="s">
        <v>9886</v>
      </c>
      <c r="H6627" s="340">
        <v>14</v>
      </c>
    </row>
    <row r="6628" spans="6:8" x14ac:dyDescent="0.25">
      <c r="F6628" s="338">
        <v>34595166</v>
      </c>
      <c r="G6628" s="339" t="s">
        <v>9882</v>
      </c>
      <c r="H6628" s="340" t="s">
        <v>32</v>
      </c>
    </row>
    <row r="6629" spans="6:8" x14ac:dyDescent="0.25">
      <c r="F6629" s="338">
        <v>10496406</v>
      </c>
      <c r="G6629" s="339" t="s">
        <v>10095</v>
      </c>
      <c r="H6629" s="340" t="s">
        <v>20</v>
      </c>
    </row>
    <row r="6630" spans="6:8" x14ac:dyDescent="0.25">
      <c r="F6630" s="338">
        <v>16471050</v>
      </c>
      <c r="G6630" s="339" t="s">
        <v>9877</v>
      </c>
      <c r="H6630" s="340" t="s">
        <v>32</v>
      </c>
    </row>
    <row r="6631" spans="6:8" x14ac:dyDescent="0.25">
      <c r="F6631" s="338">
        <v>34592568</v>
      </c>
      <c r="G6631" s="339" t="s">
        <v>9880</v>
      </c>
      <c r="H6631" s="340" t="s">
        <v>23</v>
      </c>
    </row>
    <row r="6632" spans="6:8" x14ac:dyDescent="0.25">
      <c r="F6632" s="338">
        <v>10490852</v>
      </c>
      <c r="G6632" s="339" t="s">
        <v>5827</v>
      </c>
      <c r="H6632" s="340" t="s">
        <v>85</v>
      </c>
    </row>
    <row r="6633" spans="6:8" x14ac:dyDescent="0.25">
      <c r="F6633" s="338">
        <v>30651084</v>
      </c>
      <c r="G6633" s="339" t="s">
        <v>5836</v>
      </c>
      <c r="H6633" s="340">
        <v>14</v>
      </c>
    </row>
    <row r="6634" spans="6:8" x14ac:dyDescent="0.25">
      <c r="F6634" s="338">
        <v>10479234</v>
      </c>
      <c r="G6634" s="339" t="s">
        <v>5828</v>
      </c>
      <c r="H6634" s="340" t="s">
        <v>85</v>
      </c>
    </row>
    <row r="6635" spans="6:8" x14ac:dyDescent="0.25">
      <c r="F6635" s="338">
        <v>10488565</v>
      </c>
      <c r="G6635" s="339" t="s">
        <v>5826</v>
      </c>
      <c r="H6635" s="340">
        <v>11</v>
      </c>
    </row>
    <row r="6636" spans="6:8" x14ac:dyDescent="0.25">
      <c r="F6636" s="338">
        <v>4762243</v>
      </c>
      <c r="G6636" s="339" t="s">
        <v>5830</v>
      </c>
      <c r="H6636" s="340">
        <v>14</v>
      </c>
    </row>
    <row r="6637" spans="6:8" x14ac:dyDescent="0.25">
      <c r="F6637" s="338">
        <v>34600144</v>
      </c>
      <c r="G6637" s="339" t="s">
        <v>5834</v>
      </c>
      <c r="H6637" s="340" t="s">
        <v>85</v>
      </c>
    </row>
    <row r="6638" spans="6:8" x14ac:dyDescent="0.25">
      <c r="F6638" s="338">
        <v>10480742</v>
      </c>
      <c r="G6638" s="339" t="s">
        <v>5829</v>
      </c>
      <c r="H6638" s="340">
        <v>14</v>
      </c>
    </row>
    <row r="6639" spans="6:8" x14ac:dyDescent="0.25">
      <c r="F6639" s="338">
        <v>10484558</v>
      </c>
      <c r="G6639" s="339" t="s">
        <v>5831</v>
      </c>
      <c r="H6639" s="340">
        <v>14</v>
      </c>
    </row>
    <row r="6640" spans="6:8" x14ac:dyDescent="0.25">
      <c r="F6640" s="338">
        <v>10485419</v>
      </c>
      <c r="G6640" s="339" t="s">
        <v>5832</v>
      </c>
      <c r="H6640" s="340">
        <v>12</v>
      </c>
    </row>
    <row r="6641" spans="6:8" x14ac:dyDescent="0.25">
      <c r="F6641" s="338">
        <v>25274005</v>
      </c>
      <c r="G6641" s="339" t="s">
        <v>5837</v>
      </c>
      <c r="H6641" s="340">
        <v>12</v>
      </c>
    </row>
    <row r="6642" spans="6:8" x14ac:dyDescent="0.25">
      <c r="F6642" s="338">
        <v>34599964</v>
      </c>
      <c r="G6642" s="339" t="s">
        <v>5833</v>
      </c>
      <c r="H6642" s="340">
        <v>13</v>
      </c>
    </row>
    <row r="6643" spans="6:8" x14ac:dyDescent="0.25">
      <c r="F6643" s="338">
        <v>34600273</v>
      </c>
      <c r="G6643" s="339" t="s">
        <v>5835</v>
      </c>
      <c r="H6643" s="340">
        <v>14</v>
      </c>
    </row>
    <row r="6644" spans="6:8" x14ac:dyDescent="0.25">
      <c r="F6644" s="338">
        <v>12986130</v>
      </c>
      <c r="G6644" s="339" t="s">
        <v>9858</v>
      </c>
      <c r="H6644" s="340" t="s">
        <v>31</v>
      </c>
    </row>
    <row r="6645" spans="6:8" x14ac:dyDescent="0.25">
      <c r="F6645" s="338">
        <v>34320883</v>
      </c>
      <c r="G6645" s="339" t="s">
        <v>9864</v>
      </c>
      <c r="H6645" s="340" t="s">
        <v>94</v>
      </c>
    </row>
    <row r="6646" spans="6:8" x14ac:dyDescent="0.25">
      <c r="F6646" s="338">
        <v>29111275</v>
      </c>
      <c r="G6646" s="339" t="s">
        <v>10115</v>
      </c>
      <c r="H6646" s="340" t="s">
        <v>31</v>
      </c>
    </row>
    <row r="6647" spans="6:8" x14ac:dyDescent="0.25">
      <c r="F6647" s="338">
        <v>34610001</v>
      </c>
      <c r="G6647" s="339" t="s">
        <v>9866</v>
      </c>
      <c r="H6647" s="340" t="s">
        <v>24</v>
      </c>
    </row>
    <row r="6648" spans="6:8" x14ac:dyDescent="0.25">
      <c r="F6648" s="338">
        <v>76307474</v>
      </c>
      <c r="G6648" s="339" t="s">
        <v>9868</v>
      </c>
      <c r="H6648" s="340" t="s">
        <v>31</v>
      </c>
    </row>
    <row r="6649" spans="6:8" x14ac:dyDescent="0.25">
      <c r="F6649" s="338">
        <v>10290308</v>
      </c>
      <c r="G6649" s="339" t="s">
        <v>9871</v>
      </c>
      <c r="H6649" s="340" t="s">
        <v>31</v>
      </c>
    </row>
    <row r="6650" spans="6:8" x14ac:dyDescent="0.25">
      <c r="F6650" s="338">
        <v>34563695</v>
      </c>
      <c r="G6650" s="339" t="s">
        <v>9873</v>
      </c>
      <c r="H6650" s="340" t="s">
        <v>31</v>
      </c>
    </row>
    <row r="6651" spans="6:8" x14ac:dyDescent="0.25">
      <c r="F6651" s="338">
        <v>1061695021</v>
      </c>
      <c r="G6651" s="339" t="s">
        <v>9865</v>
      </c>
      <c r="H6651" s="340" t="s">
        <v>31</v>
      </c>
    </row>
    <row r="6652" spans="6:8" x14ac:dyDescent="0.25">
      <c r="F6652" s="338">
        <v>10484518</v>
      </c>
      <c r="G6652" s="339" t="s">
        <v>9862</v>
      </c>
      <c r="H6652" s="340">
        <v>14</v>
      </c>
    </row>
    <row r="6653" spans="6:8" x14ac:dyDescent="0.25">
      <c r="F6653" s="338">
        <v>34327333</v>
      </c>
      <c r="G6653" s="339" t="s">
        <v>9867</v>
      </c>
      <c r="H6653" s="340" t="s">
        <v>21</v>
      </c>
    </row>
    <row r="6654" spans="6:8" x14ac:dyDescent="0.25">
      <c r="F6654" s="338">
        <v>1061721757</v>
      </c>
      <c r="G6654" s="339" t="s">
        <v>9869</v>
      </c>
      <c r="H6654" s="340" t="s">
        <v>31</v>
      </c>
    </row>
    <row r="6655" spans="6:8" x14ac:dyDescent="0.25">
      <c r="F6655" s="338">
        <v>25327166</v>
      </c>
      <c r="G6655" s="339" t="s">
        <v>9863</v>
      </c>
      <c r="H6655" s="340">
        <v>14</v>
      </c>
    </row>
    <row r="6656" spans="6:8" x14ac:dyDescent="0.25">
      <c r="F6656" s="338">
        <v>10481963</v>
      </c>
      <c r="G6656" s="339" t="s">
        <v>9859</v>
      </c>
      <c r="H6656" s="340">
        <v>6</v>
      </c>
    </row>
    <row r="6657" spans="6:8" x14ac:dyDescent="0.25">
      <c r="F6657" s="338">
        <v>1061750121</v>
      </c>
      <c r="G6657" s="339" t="s">
        <v>9872</v>
      </c>
      <c r="H6657" s="340" t="s">
        <v>31</v>
      </c>
    </row>
    <row r="6658" spans="6:8" x14ac:dyDescent="0.25">
      <c r="F6658" s="338">
        <v>10294868</v>
      </c>
      <c r="G6658" s="339" t="s">
        <v>9870</v>
      </c>
      <c r="H6658" s="340" t="s">
        <v>94</v>
      </c>
    </row>
    <row r="6659" spans="6:8" x14ac:dyDescent="0.25">
      <c r="F6659" s="338">
        <v>10483752</v>
      </c>
      <c r="G6659" s="339" t="s">
        <v>9860</v>
      </c>
      <c r="H6659" s="340">
        <v>14</v>
      </c>
    </row>
    <row r="6660" spans="6:8" x14ac:dyDescent="0.25">
      <c r="F6660" s="338">
        <v>10484258</v>
      </c>
      <c r="G6660" s="339" t="s">
        <v>9861</v>
      </c>
      <c r="H6660" s="340">
        <v>14</v>
      </c>
    </row>
    <row r="6661" spans="6:8" x14ac:dyDescent="0.25">
      <c r="F6661" s="338">
        <v>1062288089</v>
      </c>
      <c r="G6661" s="339" t="s">
        <v>9849</v>
      </c>
      <c r="H6661" s="340" t="s">
        <v>31</v>
      </c>
    </row>
    <row r="6662" spans="6:8" x14ac:dyDescent="0.25">
      <c r="F6662" s="338">
        <v>10486213</v>
      </c>
      <c r="G6662" s="339" t="s">
        <v>9851</v>
      </c>
      <c r="H6662" s="340" t="s">
        <v>32</v>
      </c>
    </row>
    <row r="6663" spans="6:8" x14ac:dyDescent="0.25">
      <c r="F6663" s="338">
        <v>76320551</v>
      </c>
      <c r="G6663" s="339" t="s">
        <v>9848</v>
      </c>
      <c r="H6663" s="340" t="s">
        <v>31</v>
      </c>
    </row>
    <row r="6664" spans="6:8" x14ac:dyDescent="0.25">
      <c r="F6664" s="338">
        <v>10293719</v>
      </c>
      <c r="G6664" s="339" t="s">
        <v>9850</v>
      </c>
      <c r="H6664" s="340" t="s">
        <v>33</v>
      </c>
    </row>
    <row r="6665" spans="6:8" x14ac:dyDescent="0.25">
      <c r="F6665" s="338">
        <v>25327920</v>
      </c>
      <c r="G6665" s="339" t="s">
        <v>9844</v>
      </c>
      <c r="H6665" s="340">
        <v>14</v>
      </c>
    </row>
    <row r="6666" spans="6:8" x14ac:dyDescent="0.25">
      <c r="F6666" s="338">
        <v>1061755534</v>
      </c>
      <c r="G6666" s="339" t="s">
        <v>9845</v>
      </c>
      <c r="H6666" s="340" t="s">
        <v>31</v>
      </c>
    </row>
    <row r="6667" spans="6:8" x14ac:dyDescent="0.25">
      <c r="F6667" s="338">
        <v>34604945</v>
      </c>
      <c r="G6667" s="339" t="s">
        <v>9843</v>
      </c>
      <c r="H6667" s="340" t="s">
        <v>21</v>
      </c>
    </row>
    <row r="6668" spans="6:8" x14ac:dyDescent="0.25">
      <c r="F6668" s="338">
        <v>4760360</v>
      </c>
      <c r="G6668" s="339" t="s">
        <v>9847</v>
      </c>
      <c r="H6668" s="340" t="s">
        <v>31</v>
      </c>
    </row>
    <row r="6669" spans="6:8" x14ac:dyDescent="0.25">
      <c r="F6669" s="338">
        <v>10499292</v>
      </c>
      <c r="G6669" s="339" t="s">
        <v>9852</v>
      </c>
      <c r="H6669" s="340" t="s">
        <v>31</v>
      </c>
    </row>
    <row r="6670" spans="6:8" x14ac:dyDescent="0.25">
      <c r="F6670" s="338">
        <v>1061690392</v>
      </c>
      <c r="G6670" s="339" t="s">
        <v>9846</v>
      </c>
      <c r="H6670" s="340" t="s">
        <v>31</v>
      </c>
    </row>
    <row r="6671" spans="6:8" x14ac:dyDescent="0.25">
      <c r="F6671" s="338">
        <v>10484908</v>
      </c>
      <c r="G6671" s="339" t="s">
        <v>9831</v>
      </c>
      <c r="H6671" s="340" t="s">
        <v>94</v>
      </c>
    </row>
    <row r="6672" spans="6:8" x14ac:dyDescent="0.25">
      <c r="F6672" s="338">
        <v>10541652</v>
      </c>
      <c r="G6672" s="339" t="s">
        <v>9827</v>
      </c>
      <c r="H6672" s="340">
        <v>14</v>
      </c>
    </row>
    <row r="6673" spans="6:8" x14ac:dyDescent="0.25">
      <c r="F6673" s="338">
        <v>76315627</v>
      </c>
      <c r="G6673" s="339" t="s">
        <v>9833</v>
      </c>
      <c r="H6673" s="340">
        <v>14</v>
      </c>
    </row>
    <row r="6674" spans="6:8" x14ac:dyDescent="0.25">
      <c r="F6674" s="338">
        <v>76328958</v>
      </c>
      <c r="G6674" s="339" t="s">
        <v>9839</v>
      </c>
      <c r="H6674" s="340" t="s">
        <v>94</v>
      </c>
    </row>
    <row r="6675" spans="6:8" x14ac:dyDescent="0.25">
      <c r="F6675" s="338">
        <v>34611558</v>
      </c>
      <c r="G6675" s="339" t="s">
        <v>9835</v>
      </c>
      <c r="H6675" s="340" t="s">
        <v>32</v>
      </c>
    </row>
    <row r="6676" spans="6:8" x14ac:dyDescent="0.25">
      <c r="F6676" s="338">
        <v>25659754</v>
      </c>
      <c r="G6676" s="339" t="s">
        <v>9836</v>
      </c>
      <c r="H6676" s="340">
        <v>14</v>
      </c>
    </row>
    <row r="6677" spans="6:8" x14ac:dyDescent="0.25">
      <c r="F6677" s="338">
        <v>25659774</v>
      </c>
      <c r="G6677" s="339" t="s">
        <v>9837</v>
      </c>
      <c r="H6677" s="340">
        <v>14</v>
      </c>
    </row>
    <row r="6678" spans="6:8" x14ac:dyDescent="0.25">
      <c r="F6678" s="338">
        <v>25659790</v>
      </c>
      <c r="G6678" s="339" t="s">
        <v>9838</v>
      </c>
      <c r="H6678" s="340">
        <v>14</v>
      </c>
    </row>
    <row r="6679" spans="6:8" x14ac:dyDescent="0.25">
      <c r="F6679" s="338">
        <v>10526065</v>
      </c>
      <c r="G6679" s="339" t="s">
        <v>9830</v>
      </c>
      <c r="H6679" s="340">
        <v>14</v>
      </c>
    </row>
    <row r="6680" spans="6:8" x14ac:dyDescent="0.25">
      <c r="F6680" s="338">
        <v>16827961</v>
      </c>
      <c r="G6680" s="339" t="s">
        <v>9828</v>
      </c>
      <c r="H6680" s="340">
        <v>7</v>
      </c>
    </row>
    <row r="6681" spans="6:8" x14ac:dyDescent="0.25">
      <c r="F6681" s="338">
        <v>34569408</v>
      </c>
      <c r="G6681" s="339" t="s">
        <v>9834</v>
      </c>
      <c r="H6681" s="340">
        <v>14</v>
      </c>
    </row>
    <row r="6682" spans="6:8" x14ac:dyDescent="0.25">
      <c r="F6682" s="338">
        <v>10482527</v>
      </c>
      <c r="G6682" s="339" t="s">
        <v>9829</v>
      </c>
      <c r="H6682" s="340" t="s">
        <v>94</v>
      </c>
    </row>
    <row r="6683" spans="6:8" x14ac:dyDescent="0.25">
      <c r="F6683" s="338">
        <v>25285346</v>
      </c>
      <c r="G6683" s="339" t="s">
        <v>9820</v>
      </c>
      <c r="H6683" s="340" t="s">
        <v>94</v>
      </c>
    </row>
    <row r="6684" spans="6:8" x14ac:dyDescent="0.25">
      <c r="F6684" s="338">
        <v>16536304</v>
      </c>
      <c r="G6684" s="339" t="s">
        <v>9823</v>
      </c>
      <c r="H6684" s="340" t="s">
        <v>20</v>
      </c>
    </row>
    <row r="6685" spans="6:8" x14ac:dyDescent="0.25">
      <c r="F6685" s="338">
        <v>25663639</v>
      </c>
      <c r="G6685" s="339" t="s">
        <v>9821</v>
      </c>
      <c r="H6685" s="340">
        <v>12</v>
      </c>
    </row>
    <row r="6686" spans="6:8" x14ac:dyDescent="0.25">
      <c r="F6686" s="338">
        <v>1061691929</v>
      </c>
      <c r="G6686" s="339" t="s">
        <v>9822</v>
      </c>
      <c r="H6686" s="340" t="s">
        <v>31</v>
      </c>
    </row>
    <row r="6687" spans="6:8" x14ac:dyDescent="0.25">
      <c r="F6687" s="338">
        <v>4641121</v>
      </c>
      <c r="G6687" s="339" t="s">
        <v>9819</v>
      </c>
      <c r="H6687" s="340" t="s">
        <v>31</v>
      </c>
    </row>
    <row r="6688" spans="6:8" x14ac:dyDescent="0.25">
      <c r="F6688" s="338">
        <v>10497731</v>
      </c>
      <c r="G6688" s="339" t="s">
        <v>9818</v>
      </c>
      <c r="H6688" s="340" t="s">
        <v>31</v>
      </c>
    </row>
    <row r="6689" spans="6:8" x14ac:dyDescent="0.25">
      <c r="F6689" s="338">
        <v>10292993</v>
      </c>
      <c r="G6689" s="339" t="s">
        <v>9824</v>
      </c>
      <c r="H6689" s="340" t="s">
        <v>21</v>
      </c>
    </row>
    <row r="6690" spans="6:8" x14ac:dyDescent="0.25">
      <c r="F6690" s="338">
        <v>12963995</v>
      </c>
      <c r="G6690" s="339" t="s">
        <v>9817</v>
      </c>
      <c r="H6690" s="340" t="s">
        <v>31</v>
      </c>
    </row>
    <row r="6691" spans="6:8" x14ac:dyDescent="0.25">
      <c r="F6691" s="338">
        <v>34513882</v>
      </c>
      <c r="G6691" s="339" t="s">
        <v>9815</v>
      </c>
      <c r="H6691" s="340" t="s">
        <v>31</v>
      </c>
    </row>
    <row r="6692" spans="6:8" x14ac:dyDescent="0.25">
      <c r="F6692" s="338">
        <v>10488437</v>
      </c>
      <c r="G6692" s="339" t="s">
        <v>9812</v>
      </c>
      <c r="H6692" s="340" t="s">
        <v>20</v>
      </c>
    </row>
    <row r="6693" spans="6:8" x14ac:dyDescent="0.25">
      <c r="F6693" s="338">
        <v>25659701</v>
      </c>
      <c r="G6693" s="339" t="s">
        <v>9810</v>
      </c>
      <c r="H6693" s="340">
        <v>14</v>
      </c>
    </row>
    <row r="6694" spans="6:8" x14ac:dyDescent="0.25">
      <c r="F6694" s="338">
        <v>1062276352</v>
      </c>
      <c r="G6694" s="339" t="s">
        <v>9811</v>
      </c>
      <c r="H6694" s="340" t="s">
        <v>20</v>
      </c>
    </row>
    <row r="6695" spans="6:8" x14ac:dyDescent="0.25">
      <c r="F6695" s="338">
        <v>34549189</v>
      </c>
      <c r="G6695" s="339" t="s">
        <v>10536</v>
      </c>
      <c r="H6695" s="340" t="s">
        <v>21</v>
      </c>
    </row>
    <row r="6696" spans="6:8" x14ac:dyDescent="0.25">
      <c r="F6696" s="338">
        <v>25365271</v>
      </c>
      <c r="G6696" s="339" t="s">
        <v>9814</v>
      </c>
      <c r="H6696" s="340" t="s">
        <v>31</v>
      </c>
    </row>
    <row r="6697" spans="6:8" x14ac:dyDescent="0.25">
      <c r="F6697" s="338">
        <v>10471590</v>
      </c>
      <c r="G6697" s="339" t="s">
        <v>9809</v>
      </c>
      <c r="H6697" s="340" t="s">
        <v>31</v>
      </c>
    </row>
    <row r="6698" spans="6:8" x14ac:dyDescent="0.25">
      <c r="F6698" s="338">
        <v>25311523</v>
      </c>
      <c r="G6698" s="339" t="s">
        <v>9813</v>
      </c>
      <c r="H6698" s="340" t="s">
        <v>24</v>
      </c>
    </row>
    <row r="6699" spans="6:8" x14ac:dyDescent="0.25">
      <c r="F6699" s="338">
        <v>10296085</v>
      </c>
      <c r="G6699" s="339" t="s">
        <v>13758</v>
      </c>
      <c r="H6699" s="340" t="s">
        <v>31</v>
      </c>
    </row>
    <row r="6700" spans="6:8" x14ac:dyDescent="0.25">
      <c r="F6700" s="338">
        <v>1062302843</v>
      </c>
      <c r="G6700" s="339" t="s">
        <v>9804</v>
      </c>
      <c r="H6700" s="340" t="s">
        <v>31</v>
      </c>
    </row>
    <row r="6701" spans="6:8" x14ac:dyDescent="0.25">
      <c r="F6701" s="338">
        <v>10484723</v>
      </c>
      <c r="G6701" s="339" t="s">
        <v>9796</v>
      </c>
      <c r="H6701" s="340" t="s">
        <v>31</v>
      </c>
    </row>
    <row r="6702" spans="6:8" x14ac:dyDescent="0.25">
      <c r="F6702" s="338">
        <v>10695014</v>
      </c>
      <c r="G6702" s="339" t="s">
        <v>9798</v>
      </c>
      <c r="H6702" s="340" t="s">
        <v>94</v>
      </c>
    </row>
    <row r="6703" spans="6:8" x14ac:dyDescent="0.25">
      <c r="F6703" s="338">
        <v>34607928</v>
      </c>
      <c r="G6703" s="339" t="s">
        <v>9802</v>
      </c>
      <c r="H6703" s="340" t="s">
        <v>94</v>
      </c>
    </row>
    <row r="6704" spans="6:8" x14ac:dyDescent="0.25">
      <c r="F6704" s="338">
        <v>35322512</v>
      </c>
      <c r="G6704" s="339" t="s">
        <v>9803</v>
      </c>
      <c r="H6704" s="340" t="s">
        <v>32</v>
      </c>
    </row>
    <row r="6705" spans="6:8" x14ac:dyDescent="0.25">
      <c r="F6705" s="338">
        <v>34551304</v>
      </c>
      <c r="G6705" s="339" t="s">
        <v>9797</v>
      </c>
      <c r="H6705" s="340">
        <v>13</v>
      </c>
    </row>
    <row r="6706" spans="6:8" x14ac:dyDescent="0.25">
      <c r="F6706" s="338">
        <v>1130629084</v>
      </c>
      <c r="G6706" s="339" t="s">
        <v>8024</v>
      </c>
      <c r="H6706" s="340" t="s">
        <v>31</v>
      </c>
    </row>
    <row r="6707" spans="6:8" x14ac:dyDescent="0.25">
      <c r="F6707" s="338">
        <v>10482691</v>
      </c>
      <c r="G6707" s="339" t="s">
        <v>9795</v>
      </c>
      <c r="H6707" s="340" t="s">
        <v>32</v>
      </c>
    </row>
    <row r="6708" spans="6:8" x14ac:dyDescent="0.25">
      <c r="F6708" s="338">
        <v>34322535</v>
      </c>
      <c r="G6708" s="339" t="s">
        <v>9800</v>
      </c>
      <c r="H6708" s="340" t="s">
        <v>31</v>
      </c>
    </row>
    <row r="6709" spans="6:8" x14ac:dyDescent="0.25">
      <c r="F6709" s="338">
        <v>4652798</v>
      </c>
      <c r="G6709" s="339" t="s">
        <v>9805</v>
      </c>
      <c r="H6709" s="340">
        <v>14</v>
      </c>
    </row>
    <row r="6710" spans="6:8" x14ac:dyDescent="0.25">
      <c r="F6710" s="338">
        <v>25588948</v>
      </c>
      <c r="G6710" s="339" t="s">
        <v>9801</v>
      </c>
      <c r="H6710" s="340">
        <v>14</v>
      </c>
    </row>
    <row r="6711" spans="6:8" x14ac:dyDescent="0.25">
      <c r="F6711" s="338">
        <v>34596342</v>
      </c>
      <c r="G6711" s="339" t="s">
        <v>9799</v>
      </c>
      <c r="H6711" s="340" t="s">
        <v>94</v>
      </c>
    </row>
    <row r="6712" spans="6:8" x14ac:dyDescent="0.25">
      <c r="F6712" s="338">
        <v>4762767</v>
      </c>
      <c r="G6712" s="339" t="s">
        <v>5822</v>
      </c>
      <c r="H6712" s="340">
        <v>1</v>
      </c>
    </row>
    <row r="6713" spans="6:8" x14ac:dyDescent="0.25">
      <c r="F6713" s="338">
        <v>31521247</v>
      </c>
      <c r="G6713" s="339" t="s">
        <v>5821</v>
      </c>
      <c r="H6713" s="340" t="s">
        <v>90</v>
      </c>
    </row>
    <row r="6714" spans="6:8" x14ac:dyDescent="0.25">
      <c r="F6714" s="338">
        <v>10481541</v>
      </c>
      <c r="G6714" s="339" t="s">
        <v>5820</v>
      </c>
      <c r="H6714" s="340">
        <v>14</v>
      </c>
    </row>
    <row r="6715" spans="6:8" x14ac:dyDescent="0.25">
      <c r="F6715" s="338">
        <v>25667238</v>
      </c>
      <c r="G6715" s="339" t="s">
        <v>5816</v>
      </c>
      <c r="H6715" s="340">
        <v>14</v>
      </c>
    </row>
    <row r="6716" spans="6:8" x14ac:dyDescent="0.25">
      <c r="F6716" s="338">
        <v>4762834</v>
      </c>
      <c r="G6716" s="339" t="s">
        <v>5819</v>
      </c>
      <c r="H6716" s="340" t="s">
        <v>88</v>
      </c>
    </row>
    <row r="6717" spans="6:8" x14ac:dyDescent="0.25">
      <c r="F6717" s="338">
        <v>25283943</v>
      </c>
      <c r="G6717" s="339" t="s">
        <v>5818</v>
      </c>
      <c r="H6717" s="340" t="s">
        <v>85</v>
      </c>
    </row>
    <row r="6718" spans="6:8" x14ac:dyDescent="0.25">
      <c r="F6718" s="338">
        <v>34604903</v>
      </c>
      <c r="G6718" s="339" t="s">
        <v>5814</v>
      </c>
      <c r="H6718" s="340" t="s">
        <v>86</v>
      </c>
    </row>
    <row r="6719" spans="6:8" x14ac:dyDescent="0.25">
      <c r="F6719" s="338">
        <v>10490835</v>
      </c>
      <c r="G6719" s="339" t="s">
        <v>5812</v>
      </c>
      <c r="H6719" s="340" t="s">
        <v>85</v>
      </c>
    </row>
    <row r="6720" spans="6:8" x14ac:dyDescent="0.25">
      <c r="F6720" s="338">
        <v>10485184</v>
      </c>
      <c r="G6720" s="339" t="s">
        <v>5813</v>
      </c>
      <c r="H6720" s="340" t="s">
        <v>85</v>
      </c>
    </row>
    <row r="6721" spans="6:8" x14ac:dyDescent="0.25">
      <c r="F6721" s="338">
        <v>12236602</v>
      </c>
      <c r="G6721" s="339" t="s">
        <v>9772</v>
      </c>
      <c r="H6721" s="340" t="s">
        <v>20</v>
      </c>
    </row>
    <row r="6722" spans="6:8" x14ac:dyDescent="0.25">
      <c r="F6722" s="338">
        <v>10479675</v>
      </c>
      <c r="G6722" s="339" t="s">
        <v>9775</v>
      </c>
      <c r="H6722" s="340">
        <v>14</v>
      </c>
    </row>
    <row r="6723" spans="6:8" x14ac:dyDescent="0.25">
      <c r="F6723" s="338">
        <v>1144025779</v>
      </c>
      <c r="G6723" s="339" t="s">
        <v>13759</v>
      </c>
      <c r="H6723" s="340" t="s">
        <v>31</v>
      </c>
    </row>
    <row r="6724" spans="6:8" x14ac:dyDescent="0.25">
      <c r="F6724" s="338">
        <v>66927062</v>
      </c>
      <c r="G6724" s="339" t="s">
        <v>9782</v>
      </c>
      <c r="H6724" s="340">
        <v>14</v>
      </c>
    </row>
    <row r="6725" spans="6:8" x14ac:dyDescent="0.25">
      <c r="F6725" s="338">
        <v>16600403</v>
      </c>
      <c r="G6725" s="339" t="s">
        <v>9773</v>
      </c>
      <c r="H6725" s="340">
        <v>14</v>
      </c>
    </row>
    <row r="6726" spans="6:8" x14ac:dyDescent="0.25">
      <c r="F6726" s="338">
        <v>16738452</v>
      </c>
      <c r="G6726" s="339" t="s">
        <v>9774</v>
      </c>
      <c r="H6726" s="340" t="s">
        <v>23</v>
      </c>
    </row>
    <row r="6727" spans="6:8" x14ac:dyDescent="0.25">
      <c r="F6727" s="338">
        <v>25663998</v>
      </c>
      <c r="G6727" s="339" t="s">
        <v>9788</v>
      </c>
      <c r="H6727" s="340">
        <v>14</v>
      </c>
    </row>
    <row r="6728" spans="6:8" x14ac:dyDescent="0.25">
      <c r="F6728" s="338">
        <v>10496955</v>
      </c>
      <c r="G6728" s="339" t="s">
        <v>9791</v>
      </c>
      <c r="H6728" s="340" t="s">
        <v>31</v>
      </c>
    </row>
    <row r="6729" spans="6:8" x14ac:dyDescent="0.25">
      <c r="F6729" s="338">
        <v>1062298209</v>
      </c>
      <c r="G6729" s="339" t="s">
        <v>13760</v>
      </c>
      <c r="H6729" s="340" t="s">
        <v>31</v>
      </c>
    </row>
    <row r="6730" spans="6:8" x14ac:dyDescent="0.25">
      <c r="F6730" s="338">
        <v>1061687980</v>
      </c>
      <c r="G6730" s="339" t="s">
        <v>9789</v>
      </c>
      <c r="H6730" s="340" t="s">
        <v>31</v>
      </c>
    </row>
    <row r="6731" spans="6:8" x14ac:dyDescent="0.25">
      <c r="F6731" s="338">
        <v>34529014</v>
      </c>
      <c r="G6731" s="339" t="s">
        <v>9787</v>
      </c>
      <c r="H6731" s="340">
        <v>14</v>
      </c>
    </row>
    <row r="6732" spans="6:8" x14ac:dyDescent="0.25">
      <c r="F6732" s="338">
        <v>34562216</v>
      </c>
      <c r="G6732" s="339" t="s">
        <v>9778</v>
      </c>
      <c r="H6732" s="340" t="s">
        <v>24</v>
      </c>
    </row>
    <row r="6733" spans="6:8" x14ac:dyDescent="0.25">
      <c r="F6733" s="338">
        <v>34597388</v>
      </c>
      <c r="G6733" s="339" t="s">
        <v>9785</v>
      </c>
      <c r="H6733" s="340">
        <v>14</v>
      </c>
    </row>
    <row r="6734" spans="6:8" x14ac:dyDescent="0.25">
      <c r="F6734" s="338">
        <v>34593039</v>
      </c>
      <c r="G6734" s="339" t="s">
        <v>9779</v>
      </c>
      <c r="H6734" s="340">
        <v>14</v>
      </c>
    </row>
    <row r="6735" spans="6:8" x14ac:dyDescent="0.25">
      <c r="F6735" s="338">
        <v>1062277737</v>
      </c>
      <c r="G6735" s="339" t="s">
        <v>8073</v>
      </c>
      <c r="H6735" s="340" t="s">
        <v>94</v>
      </c>
    </row>
    <row r="6736" spans="6:8" x14ac:dyDescent="0.25">
      <c r="F6736" s="338">
        <v>10485133</v>
      </c>
      <c r="G6736" s="339" t="s">
        <v>9777</v>
      </c>
      <c r="H6736" s="340">
        <v>13</v>
      </c>
    </row>
    <row r="6737" spans="6:8" x14ac:dyDescent="0.25">
      <c r="F6737" s="338">
        <v>10481244</v>
      </c>
      <c r="G6737" s="339" t="s">
        <v>9776</v>
      </c>
      <c r="H6737" s="340">
        <v>14</v>
      </c>
    </row>
    <row r="6738" spans="6:8" x14ac:dyDescent="0.25">
      <c r="F6738" s="338">
        <v>48657466</v>
      </c>
      <c r="G6738" s="339" t="s">
        <v>9780</v>
      </c>
      <c r="H6738" s="340">
        <v>14</v>
      </c>
    </row>
    <row r="6739" spans="6:8" x14ac:dyDescent="0.25">
      <c r="F6739" s="338">
        <v>34598897</v>
      </c>
      <c r="G6739" s="339" t="s">
        <v>9786</v>
      </c>
      <c r="H6739" s="340">
        <v>14</v>
      </c>
    </row>
    <row r="6740" spans="6:8" x14ac:dyDescent="0.25">
      <c r="F6740" s="338">
        <v>34596057</v>
      </c>
      <c r="G6740" s="339" t="s">
        <v>9781</v>
      </c>
      <c r="H6740" s="340">
        <v>14</v>
      </c>
    </row>
    <row r="6741" spans="6:8" x14ac:dyDescent="0.25">
      <c r="F6741" s="338">
        <v>34596771</v>
      </c>
      <c r="G6741" s="339" t="s">
        <v>9783</v>
      </c>
      <c r="H6741" s="340">
        <v>12</v>
      </c>
    </row>
    <row r="6742" spans="6:8" x14ac:dyDescent="0.25">
      <c r="F6742" s="338">
        <v>34597160</v>
      </c>
      <c r="G6742" s="339" t="s">
        <v>9784</v>
      </c>
      <c r="H6742" s="340">
        <v>14</v>
      </c>
    </row>
    <row r="6743" spans="6:8" x14ac:dyDescent="0.25">
      <c r="F6743" s="338">
        <v>10478328</v>
      </c>
      <c r="G6743" s="339" t="s">
        <v>9749</v>
      </c>
      <c r="H6743" s="340">
        <v>14</v>
      </c>
    </row>
    <row r="6744" spans="6:8" x14ac:dyDescent="0.25">
      <c r="F6744" s="338">
        <v>10485438</v>
      </c>
      <c r="G6744" s="339" t="s">
        <v>9767</v>
      </c>
      <c r="H6744" s="340">
        <v>14</v>
      </c>
    </row>
    <row r="6745" spans="6:8" x14ac:dyDescent="0.25">
      <c r="F6745" s="338">
        <v>1062290494</v>
      </c>
      <c r="G6745" s="339" t="s">
        <v>13761</v>
      </c>
      <c r="H6745" s="340" t="s">
        <v>31</v>
      </c>
    </row>
    <row r="6746" spans="6:8" x14ac:dyDescent="0.25">
      <c r="F6746" s="338">
        <v>1061706311</v>
      </c>
      <c r="G6746" s="339" t="s">
        <v>9766</v>
      </c>
      <c r="H6746" s="340" t="s">
        <v>31</v>
      </c>
    </row>
    <row r="6747" spans="6:8" x14ac:dyDescent="0.25">
      <c r="F6747" s="338">
        <v>34600329</v>
      </c>
      <c r="G6747" s="339" t="s">
        <v>9751</v>
      </c>
      <c r="H6747" s="340">
        <v>14</v>
      </c>
    </row>
    <row r="6748" spans="6:8" x14ac:dyDescent="0.25">
      <c r="F6748" s="338">
        <v>1061743229</v>
      </c>
      <c r="G6748" s="339" t="s">
        <v>9768</v>
      </c>
      <c r="H6748" s="340" t="s">
        <v>31</v>
      </c>
    </row>
    <row r="6749" spans="6:8" x14ac:dyDescent="0.25">
      <c r="F6749" s="338">
        <v>34562903</v>
      </c>
      <c r="G6749" s="339" t="s">
        <v>9753</v>
      </c>
      <c r="H6749" s="340" t="s">
        <v>32</v>
      </c>
    </row>
    <row r="6750" spans="6:8" x14ac:dyDescent="0.25">
      <c r="F6750" s="338">
        <v>1061756175</v>
      </c>
      <c r="G6750" s="339" t="s">
        <v>9769</v>
      </c>
      <c r="H6750" s="340" t="s">
        <v>94</v>
      </c>
    </row>
    <row r="6751" spans="6:8" x14ac:dyDescent="0.25">
      <c r="F6751" s="338">
        <v>10479652</v>
      </c>
      <c r="G6751" s="339" t="s">
        <v>9750</v>
      </c>
      <c r="H6751" s="340">
        <v>12</v>
      </c>
    </row>
    <row r="6752" spans="6:8" x14ac:dyDescent="0.25">
      <c r="F6752" s="338">
        <v>76269832</v>
      </c>
      <c r="G6752" s="339" t="s">
        <v>9758</v>
      </c>
      <c r="H6752" s="340">
        <v>12</v>
      </c>
    </row>
    <row r="6753" spans="6:8" x14ac:dyDescent="0.25">
      <c r="F6753" s="338">
        <v>36998758</v>
      </c>
      <c r="G6753" s="339" t="s">
        <v>9754</v>
      </c>
      <c r="H6753" s="340">
        <v>14</v>
      </c>
    </row>
    <row r="6754" spans="6:8" x14ac:dyDescent="0.25">
      <c r="F6754" s="338">
        <v>34601604</v>
      </c>
      <c r="G6754" s="339" t="s">
        <v>9752</v>
      </c>
      <c r="H6754" s="340">
        <v>14</v>
      </c>
    </row>
    <row r="6755" spans="6:8" x14ac:dyDescent="0.25">
      <c r="F6755" s="338">
        <v>34595553</v>
      </c>
      <c r="G6755" s="339" t="s">
        <v>9755</v>
      </c>
      <c r="H6755" s="340">
        <v>14</v>
      </c>
    </row>
    <row r="6756" spans="6:8" x14ac:dyDescent="0.25">
      <c r="F6756" s="338">
        <v>34596195</v>
      </c>
      <c r="G6756" s="339" t="s">
        <v>9756</v>
      </c>
      <c r="H6756" s="340">
        <v>14</v>
      </c>
    </row>
    <row r="6757" spans="6:8" x14ac:dyDescent="0.25">
      <c r="F6757" s="338">
        <v>1061736136</v>
      </c>
      <c r="G6757" s="339" t="s">
        <v>9764</v>
      </c>
      <c r="H6757" s="340" t="s">
        <v>31</v>
      </c>
    </row>
    <row r="6758" spans="6:8" x14ac:dyDescent="0.25">
      <c r="F6758" s="338">
        <v>10482129</v>
      </c>
      <c r="G6758" s="339" t="s">
        <v>9765</v>
      </c>
      <c r="H6758" s="340" t="s">
        <v>20</v>
      </c>
    </row>
    <row r="6759" spans="6:8" x14ac:dyDescent="0.25">
      <c r="F6759" s="338">
        <v>25605852</v>
      </c>
      <c r="G6759" s="339" t="s">
        <v>9761</v>
      </c>
      <c r="H6759" s="340">
        <v>14</v>
      </c>
    </row>
    <row r="6760" spans="6:8" x14ac:dyDescent="0.25">
      <c r="F6760" s="338">
        <v>34614565</v>
      </c>
      <c r="G6760" s="339" t="s">
        <v>9763</v>
      </c>
      <c r="H6760" s="340" t="s">
        <v>92</v>
      </c>
    </row>
    <row r="6761" spans="6:8" x14ac:dyDescent="0.25">
      <c r="F6761" s="338">
        <v>34598154</v>
      </c>
      <c r="G6761" s="339" t="s">
        <v>9757</v>
      </c>
      <c r="H6761" s="340">
        <v>14</v>
      </c>
    </row>
    <row r="6762" spans="6:8" x14ac:dyDescent="0.25">
      <c r="F6762" s="338">
        <v>34527921</v>
      </c>
      <c r="G6762" s="339" t="s">
        <v>9759</v>
      </c>
      <c r="H6762" s="340">
        <v>14</v>
      </c>
    </row>
    <row r="6763" spans="6:8" x14ac:dyDescent="0.25">
      <c r="F6763" s="338">
        <v>25586914</v>
      </c>
      <c r="G6763" s="339" t="s">
        <v>9760</v>
      </c>
      <c r="H6763" s="340">
        <v>14</v>
      </c>
    </row>
    <row r="6764" spans="6:8" x14ac:dyDescent="0.25">
      <c r="F6764" s="338">
        <v>1128425789</v>
      </c>
      <c r="G6764" s="339" t="s">
        <v>9732</v>
      </c>
      <c r="H6764" s="340" t="s">
        <v>31</v>
      </c>
    </row>
    <row r="6765" spans="6:8" x14ac:dyDescent="0.25">
      <c r="F6765" s="338">
        <v>1107034839</v>
      </c>
      <c r="G6765" s="339" t="s">
        <v>9737</v>
      </c>
      <c r="H6765" s="340" t="s">
        <v>31</v>
      </c>
    </row>
    <row r="6766" spans="6:8" x14ac:dyDescent="0.25">
      <c r="F6766" s="338">
        <v>25276863</v>
      </c>
      <c r="G6766" s="339" t="s">
        <v>9697</v>
      </c>
      <c r="H6766" s="340" t="s">
        <v>31</v>
      </c>
    </row>
    <row r="6767" spans="6:8" x14ac:dyDescent="0.25">
      <c r="F6767" s="338">
        <v>34593441</v>
      </c>
      <c r="G6767" s="339" t="s">
        <v>9714</v>
      </c>
      <c r="H6767" s="340">
        <v>14</v>
      </c>
    </row>
    <row r="6768" spans="6:8" x14ac:dyDescent="0.25">
      <c r="F6768" s="338">
        <v>10491778</v>
      </c>
      <c r="G6768" s="339" t="s">
        <v>9698</v>
      </c>
      <c r="H6768" s="340" t="s">
        <v>32</v>
      </c>
    </row>
    <row r="6769" spans="6:8" x14ac:dyDescent="0.25">
      <c r="F6769" s="338">
        <v>16760426</v>
      </c>
      <c r="G6769" s="339" t="s">
        <v>9701</v>
      </c>
      <c r="H6769" s="340">
        <v>14</v>
      </c>
    </row>
    <row r="6770" spans="6:8" x14ac:dyDescent="0.25">
      <c r="F6770" s="338">
        <v>10487192</v>
      </c>
      <c r="G6770" s="339" t="s">
        <v>9695</v>
      </c>
      <c r="H6770" s="340" t="s">
        <v>87</v>
      </c>
    </row>
    <row r="6771" spans="6:8" x14ac:dyDescent="0.25">
      <c r="F6771" s="338">
        <v>10546922</v>
      </c>
      <c r="G6771" s="339" t="s">
        <v>9708</v>
      </c>
      <c r="H6771" s="340">
        <v>12</v>
      </c>
    </row>
    <row r="6772" spans="6:8" x14ac:dyDescent="0.25">
      <c r="F6772" s="338">
        <v>10478690</v>
      </c>
      <c r="G6772" s="339" t="s">
        <v>9699</v>
      </c>
      <c r="H6772" s="340">
        <v>10</v>
      </c>
    </row>
    <row r="6773" spans="6:8" x14ac:dyDescent="0.25">
      <c r="F6773" s="338">
        <v>76309857</v>
      </c>
      <c r="G6773" s="339" t="s">
        <v>9723</v>
      </c>
      <c r="H6773" s="340">
        <v>13</v>
      </c>
    </row>
    <row r="6774" spans="6:8" x14ac:dyDescent="0.25">
      <c r="F6774" s="338">
        <v>68293032</v>
      </c>
      <c r="G6774" s="339" t="s">
        <v>9743</v>
      </c>
      <c r="H6774" s="340" t="s">
        <v>23</v>
      </c>
    </row>
    <row r="6775" spans="6:8" x14ac:dyDescent="0.25">
      <c r="F6775" s="338">
        <v>34567321</v>
      </c>
      <c r="G6775" s="339" t="s">
        <v>9730</v>
      </c>
      <c r="H6775" s="340" t="s">
        <v>93</v>
      </c>
    </row>
    <row r="6776" spans="6:8" x14ac:dyDescent="0.25">
      <c r="F6776" s="338">
        <v>34602329</v>
      </c>
      <c r="G6776" s="339" t="s">
        <v>9738</v>
      </c>
      <c r="H6776" s="340" t="s">
        <v>94</v>
      </c>
    </row>
    <row r="6777" spans="6:8" x14ac:dyDescent="0.25">
      <c r="F6777" s="338">
        <v>34603686</v>
      </c>
      <c r="G6777" s="339" t="s">
        <v>9716</v>
      </c>
      <c r="H6777" s="340">
        <v>14</v>
      </c>
    </row>
    <row r="6778" spans="6:8" x14ac:dyDescent="0.25">
      <c r="F6778" s="338">
        <v>34601017</v>
      </c>
      <c r="G6778" s="339" t="s">
        <v>9741</v>
      </c>
      <c r="H6778" s="340" t="s">
        <v>24</v>
      </c>
    </row>
    <row r="6779" spans="6:8" x14ac:dyDescent="0.25">
      <c r="F6779" s="338">
        <v>76322870</v>
      </c>
      <c r="G6779" s="339" t="s">
        <v>9722</v>
      </c>
      <c r="H6779" s="340" t="s">
        <v>31</v>
      </c>
    </row>
    <row r="6780" spans="6:8" x14ac:dyDescent="0.25">
      <c r="F6780" s="338">
        <v>25435612</v>
      </c>
      <c r="G6780" s="339" t="s">
        <v>9725</v>
      </c>
      <c r="H6780" s="340">
        <v>14</v>
      </c>
    </row>
    <row r="6781" spans="6:8" x14ac:dyDescent="0.25">
      <c r="F6781" s="338">
        <v>10484073</v>
      </c>
      <c r="G6781" s="339" t="s">
        <v>9707</v>
      </c>
      <c r="H6781" s="340">
        <v>12</v>
      </c>
    </row>
    <row r="6782" spans="6:8" x14ac:dyDescent="0.25">
      <c r="F6782" s="338">
        <v>4712474</v>
      </c>
      <c r="G6782" s="339" t="s">
        <v>9736</v>
      </c>
      <c r="H6782" s="340" t="s">
        <v>31</v>
      </c>
    </row>
    <row r="6783" spans="6:8" x14ac:dyDescent="0.25">
      <c r="F6783" s="338">
        <v>36564692</v>
      </c>
      <c r="G6783" s="339" t="s">
        <v>9713</v>
      </c>
      <c r="H6783" s="340">
        <v>13</v>
      </c>
    </row>
    <row r="6784" spans="6:8" x14ac:dyDescent="0.25">
      <c r="F6784" s="338">
        <v>94477792</v>
      </c>
      <c r="G6784" s="339" t="s">
        <v>9715</v>
      </c>
      <c r="H6784" s="340" t="s">
        <v>24</v>
      </c>
    </row>
    <row r="6785" spans="6:8" x14ac:dyDescent="0.25">
      <c r="F6785" s="338">
        <v>34604773</v>
      </c>
      <c r="G6785" s="339" t="s">
        <v>9739</v>
      </c>
      <c r="H6785" s="340" t="s">
        <v>24</v>
      </c>
    </row>
    <row r="6786" spans="6:8" x14ac:dyDescent="0.25">
      <c r="F6786" s="338">
        <v>34594381</v>
      </c>
      <c r="G6786" s="339" t="s">
        <v>9717</v>
      </c>
      <c r="H6786" s="340">
        <v>14</v>
      </c>
    </row>
    <row r="6787" spans="6:8" x14ac:dyDescent="0.25">
      <c r="F6787" s="338">
        <v>34610465</v>
      </c>
      <c r="G6787" s="339" t="s">
        <v>9740</v>
      </c>
      <c r="H6787" s="340" t="s">
        <v>24</v>
      </c>
    </row>
    <row r="6788" spans="6:8" x14ac:dyDescent="0.25">
      <c r="F6788" s="338">
        <v>10485445</v>
      </c>
      <c r="G6788" s="339" t="s">
        <v>9709</v>
      </c>
      <c r="H6788" s="340">
        <v>14</v>
      </c>
    </row>
    <row r="6789" spans="6:8" x14ac:dyDescent="0.25">
      <c r="F6789" s="338">
        <v>34593016</v>
      </c>
      <c r="G6789" s="339" t="s">
        <v>9731</v>
      </c>
      <c r="H6789" s="340">
        <v>14</v>
      </c>
    </row>
    <row r="6790" spans="6:8" x14ac:dyDescent="0.25">
      <c r="F6790" s="338">
        <v>34551702</v>
      </c>
      <c r="G6790" s="339" t="s">
        <v>9719</v>
      </c>
      <c r="H6790" s="340" t="s">
        <v>31</v>
      </c>
    </row>
    <row r="6791" spans="6:8" x14ac:dyDescent="0.25">
      <c r="F6791" s="338">
        <v>25364093</v>
      </c>
      <c r="G6791" s="339" t="s">
        <v>9729</v>
      </c>
      <c r="H6791" s="340">
        <v>14</v>
      </c>
    </row>
    <row r="6792" spans="6:8" x14ac:dyDescent="0.25">
      <c r="F6792" s="338">
        <v>10481246</v>
      </c>
      <c r="G6792" s="339" t="s">
        <v>9703</v>
      </c>
      <c r="H6792" s="340">
        <v>14</v>
      </c>
    </row>
    <row r="6793" spans="6:8" x14ac:dyDescent="0.25">
      <c r="F6793" s="338">
        <v>10481875</v>
      </c>
      <c r="G6793" s="339" t="s">
        <v>9704</v>
      </c>
      <c r="H6793" s="340">
        <v>14</v>
      </c>
    </row>
    <row r="6794" spans="6:8" x14ac:dyDescent="0.25">
      <c r="F6794" s="338">
        <v>10489045</v>
      </c>
      <c r="G6794" s="339" t="s">
        <v>9696</v>
      </c>
      <c r="H6794" s="340" t="s">
        <v>87</v>
      </c>
    </row>
    <row r="6795" spans="6:8" x14ac:dyDescent="0.25">
      <c r="F6795" s="338">
        <v>10479549</v>
      </c>
      <c r="G6795" s="339" t="s">
        <v>9702</v>
      </c>
      <c r="H6795" s="340">
        <v>14</v>
      </c>
    </row>
    <row r="6796" spans="6:8" x14ac:dyDescent="0.25">
      <c r="F6796" s="338">
        <v>31284561</v>
      </c>
      <c r="G6796" s="339" t="s">
        <v>9727</v>
      </c>
      <c r="H6796" s="340">
        <v>14</v>
      </c>
    </row>
    <row r="6797" spans="6:8" x14ac:dyDescent="0.25">
      <c r="F6797" s="338">
        <v>34658000</v>
      </c>
      <c r="G6797" s="339" t="s">
        <v>9742</v>
      </c>
      <c r="H6797" s="340" t="s">
        <v>21</v>
      </c>
    </row>
    <row r="6798" spans="6:8" x14ac:dyDescent="0.25">
      <c r="F6798" s="338">
        <v>34605953</v>
      </c>
      <c r="G6798" s="339" t="s">
        <v>9721</v>
      </c>
      <c r="H6798" s="340">
        <v>14</v>
      </c>
    </row>
    <row r="6799" spans="6:8" x14ac:dyDescent="0.25">
      <c r="F6799" s="338">
        <v>34592193</v>
      </c>
      <c r="G6799" s="339" t="s">
        <v>9711</v>
      </c>
      <c r="H6799" s="340">
        <v>13</v>
      </c>
    </row>
    <row r="6800" spans="6:8" x14ac:dyDescent="0.25">
      <c r="F6800" s="338">
        <v>10482666</v>
      </c>
      <c r="G6800" s="339" t="s">
        <v>9705</v>
      </c>
      <c r="H6800" s="340">
        <v>13</v>
      </c>
    </row>
    <row r="6801" spans="6:8" x14ac:dyDescent="0.25">
      <c r="F6801" s="338">
        <v>10483663</v>
      </c>
      <c r="G6801" s="339" t="s">
        <v>9706</v>
      </c>
      <c r="H6801" s="340">
        <v>14</v>
      </c>
    </row>
    <row r="6802" spans="6:8" x14ac:dyDescent="0.25">
      <c r="F6802" s="338">
        <v>94325308</v>
      </c>
      <c r="G6802" s="339" t="s">
        <v>13762</v>
      </c>
      <c r="H6802" s="340" t="s">
        <v>31</v>
      </c>
    </row>
    <row r="6803" spans="6:8" x14ac:dyDescent="0.25">
      <c r="F6803" s="338">
        <v>10692528</v>
      </c>
      <c r="G6803" s="339" t="s">
        <v>9735</v>
      </c>
      <c r="H6803" s="340" t="s">
        <v>20</v>
      </c>
    </row>
    <row r="6804" spans="6:8" x14ac:dyDescent="0.25">
      <c r="F6804" s="338">
        <v>25687731</v>
      </c>
      <c r="G6804" s="339" t="s">
        <v>9724</v>
      </c>
      <c r="H6804" s="340">
        <v>13</v>
      </c>
    </row>
    <row r="6805" spans="6:8" x14ac:dyDescent="0.25">
      <c r="F6805" s="338">
        <v>31293540</v>
      </c>
      <c r="G6805" s="339" t="s">
        <v>9728</v>
      </c>
      <c r="H6805" s="340">
        <v>14</v>
      </c>
    </row>
    <row r="6806" spans="6:8" x14ac:dyDescent="0.25">
      <c r="F6806" s="338">
        <v>48601099</v>
      </c>
      <c r="G6806" s="339" t="s">
        <v>10097</v>
      </c>
      <c r="H6806" s="340" t="s">
        <v>26</v>
      </c>
    </row>
    <row r="6807" spans="6:8" x14ac:dyDescent="0.25">
      <c r="F6807" s="338">
        <v>34536716</v>
      </c>
      <c r="G6807" s="339" t="s">
        <v>9726</v>
      </c>
      <c r="H6807" s="340">
        <v>14</v>
      </c>
    </row>
    <row r="6808" spans="6:8" x14ac:dyDescent="0.25">
      <c r="F6808" s="338">
        <v>34592645</v>
      </c>
      <c r="G6808" s="339" t="s">
        <v>9712</v>
      </c>
      <c r="H6808" s="340">
        <v>14</v>
      </c>
    </row>
    <row r="6809" spans="6:8" x14ac:dyDescent="0.25">
      <c r="F6809" s="338">
        <v>25287845</v>
      </c>
      <c r="G6809" s="339" t="s">
        <v>13763</v>
      </c>
      <c r="H6809" s="340" t="s">
        <v>31</v>
      </c>
    </row>
    <row r="6810" spans="6:8" x14ac:dyDescent="0.25">
      <c r="F6810" s="338">
        <v>10479438</v>
      </c>
      <c r="G6810" s="339" t="s">
        <v>9700</v>
      </c>
      <c r="H6810" s="340">
        <v>14</v>
      </c>
    </row>
    <row r="6811" spans="6:8" x14ac:dyDescent="0.25">
      <c r="F6811" s="338">
        <v>34515063</v>
      </c>
      <c r="G6811" s="339" t="s">
        <v>9734</v>
      </c>
      <c r="H6811" s="340" t="s">
        <v>32</v>
      </c>
    </row>
    <row r="6812" spans="6:8" x14ac:dyDescent="0.25">
      <c r="F6812" s="338">
        <v>34594603</v>
      </c>
      <c r="G6812" s="339" t="s">
        <v>9718</v>
      </c>
      <c r="H6812" s="340">
        <v>14</v>
      </c>
    </row>
    <row r="6813" spans="6:8" x14ac:dyDescent="0.25">
      <c r="F6813" s="338">
        <v>39550645</v>
      </c>
      <c r="G6813" s="339" t="s">
        <v>9676</v>
      </c>
      <c r="H6813" s="340">
        <v>14</v>
      </c>
    </row>
    <row r="6814" spans="6:8" x14ac:dyDescent="0.25">
      <c r="F6814" s="338">
        <v>1094884808</v>
      </c>
      <c r="G6814" s="339" t="s">
        <v>9679</v>
      </c>
      <c r="H6814" s="340" t="s">
        <v>31</v>
      </c>
    </row>
    <row r="6815" spans="6:8" x14ac:dyDescent="0.25">
      <c r="F6815" s="338">
        <v>25364629</v>
      </c>
      <c r="G6815" s="339" t="s">
        <v>9678</v>
      </c>
      <c r="H6815" s="340">
        <v>13</v>
      </c>
    </row>
    <row r="6816" spans="6:8" x14ac:dyDescent="0.25">
      <c r="F6816" s="338">
        <v>34617078</v>
      </c>
      <c r="G6816" s="339" t="s">
        <v>9687</v>
      </c>
      <c r="H6816" s="340" t="s">
        <v>94</v>
      </c>
    </row>
    <row r="6817" spans="6:8" x14ac:dyDescent="0.25">
      <c r="F6817" s="338">
        <v>25276900</v>
      </c>
      <c r="G6817" s="339" t="s">
        <v>9669</v>
      </c>
      <c r="H6817" s="340" t="s">
        <v>31</v>
      </c>
    </row>
    <row r="6818" spans="6:8" x14ac:dyDescent="0.25">
      <c r="F6818" s="338">
        <v>34607127</v>
      </c>
      <c r="G6818" s="339" t="s">
        <v>9684</v>
      </c>
      <c r="H6818" s="340" t="s">
        <v>21</v>
      </c>
    </row>
    <row r="6819" spans="6:8" x14ac:dyDescent="0.25">
      <c r="F6819" s="338">
        <v>34322218</v>
      </c>
      <c r="G6819" s="339" t="s">
        <v>9683</v>
      </c>
      <c r="H6819" s="340" t="s">
        <v>31</v>
      </c>
    </row>
    <row r="6820" spans="6:8" x14ac:dyDescent="0.25">
      <c r="F6820" s="338">
        <v>1112460694</v>
      </c>
      <c r="G6820" s="339" t="s">
        <v>9209</v>
      </c>
      <c r="H6820" s="340" t="s">
        <v>31</v>
      </c>
    </row>
    <row r="6821" spans="6:8" x14ac:dyDescent="0.25">
      <c r="F6821" s="338">
        <v>25288224</v>
      </c>
      <c r="G6821" s="339" t="s">
        <v>9674</v>
      </c>
      <c r="H6821" s="340" t="s">
        <v>31</v>
      </c>
    </row>
    <row r="6822" spans="6:8" x14ac:dyDescent="0.25">
      <c r="F6822" s="338">
        <v>4785830</v>
      </c>
      <c r="G6822" s="339" t="s">
        <v>9670</v>
      </c>
      <c r="H6822" s="340" t="s">
        <v>31</v>
      </c>
    </row>
    <row r="6823" spans="6:8" x14ac:dyDescent="0.25">
      <c r="F6823" s="338">
        <v>10484752</v>
      </c>
      <c r="G6823" s="339" t="s">
        <v>9685</v>
      </c>
      <c r="H6823" s="340" t="s">
        <v>31</v>
      </c>
    </row>
    <row r="6824" spans="6:8" x14ac:dyDescent="0.25">
      <c r="F6824" s="338">
        <v>76304173</v>
      </c>
      <c r="G6824" s="339" t="s">
        <v>9677</v>
      </c>
      <c r="H6824" s="340">
        <v>14</v>
      </c>
    </row>
    <row r="6825" spans="6:8" x14ac:dyDescent="0.25">
      <c r="F6825" s="338">
        <v>16844531</v>
      </c>
      <c r="G6825" s="339" t="s">
        <v>9680</v>
      </c>
      <c r="H6825" s="340" t="s">
        <v>31</v>
      </c>
    </row>
    <row r="6826" spans="6:8" x14ac:dyDescent="0.25">
      <c r="F6826" s="338">
        <v>25395013</v>
      </c>
      <c r="G6826" s="339" t="s">
        <v>9681</v>
      </c>
      <c r="H6826" s="340" t="s">
        <v>31</v>
      </c>
    </row>
    <row r="6827" spans="6:8" x14ac:dyDescent="0.25">
      <c r="F6827" s="338">
        <v>4679862</v>
      </c>
      <c r="G6827" s="339" t="s">
        <v>9671</v>
      </c>
      <c r="H6827" s="340">
        <v>14</v>
      </c>
    </row>
    <row r="6828" spans="6:8" x14ac:dyDescent="0.25">
      <c r="F6828" s="338">
        <v>34614354</v>
      </c>
      <c r="G6828" s="339" t="s">
        <v>9672</v>
      </c>
      <c r="H6828" s="340" t="s">
        <v>94</v>
      </c>
    </row>
    <row r="6829" spans="6:8" x14ac:dyDescent="0.25">
      <c r="F6829" s="338">
        <v>76313686</v>
      </c>
      <c r="G6829" s="339" t="s">
        <v>9673</v>
      </c>
      <c r="H6829" s="340" t="s">
        <v>32</v>
      </c>
    </row>
    <row r="6830" spans="6:8" x14ac:dyDescent="0.25">
      <c r="F6830" s="338">
        <v>34602623</v>
      </c>
      <c r="G6830" s="339" t="s">
        <v>9682</v>
      </c>
      <c r="H6830" s="340" t="s">
        <v>20</v>
      </c>
    </row>
    <row r="6831" spans="6:8" x14ac:dyDescent="0.25">
      <c r="F6831" s="338">
        <v>34603107</v>
      </c>
      <c r="G6831" s="339" t="s">
        <v>9675</v>
      </c>
      <c r="H6831" s="340" t="s">
        <v>21</v>
      </c>
    </row>
    <row r="6832" spans="6:8" x14ac:dyDescent="0.25">
      <c r="F6832" s="338">
        <v>10487116</v>
      </c>
      <c r="G6832" s="339" t="s">
        <v>9610</v>
      </c>
      <c r="H6832" s="340" t="s">
        <v>21</v>
      </c>
    </row>
    <row r="6833" spans="6:8" x14ac:dyDescent="0.25">
      <c r="F6833" s="338">
        <v>10484891</v>
      </c>
      <c r="G6833" s="339" t="s">
        <v>9644</v>
      </c>
      <c r="H6833" s="340" t="s">
        <v>33</v>
      </c>
    </row>
    <row r="6834" spans="6:8" x14ac:dyDescent="0.25">
      <c r="F6834" s="338">
        <v>10479244</v>
      </c>
      <c r="G6834" s="339" t="s">
        <v>9614</v>
      </c>
      <c r="H6834" s="340">
        <v>14</v>
      </c>
    </row>
    <row r="6835" spans="6:8" x14ac:dyDescent="0.25">
      <c r="F6835" s="338">
        <v>34530202</v>
      </c>
      <c r="G6835" s="339" t="s">
        <v>9638</v>
      </c>
      <c r="H6835" s="340">
        <v>14</v>
      </c>
    </row>
    <row r="6836" spans="6:8" x14ac:dyDescent="0.25">
      <c r="F6836" s="338">
        <v>10489406</v>
      </c>
      <c r="G6836" s="339" t="s">
        <v>9622</v>
      </c>
      <c r="H6836" s="340" t="s">
        <v>31</v>
      </c>
    </row>
    <row r="6837" spans="6:8" x14ac:dyDescent="0.25">
      <c r="F6837" s="338">
        <v>1062283130</v>
      </c>
      <c r="G6837" s="339" t="s">
        <v>9648</v>
      </c>
      <c r="H6837" s="340" t="s">
        <v>21</v>
      </c>
    </row>
    <row r="6838" spans="6:8" x14ac:dyDescent="0.25">
      <c r="F6838" s="338">
        <v>1053776904</v>
      </c>
      <c r="G6838" s="339" t="s">
        <v>10145</v>
      </c>
      <c r="H6838" s="340" t="s">
        <v>31</v>
      </c>
    </row>
    <row r="6839" spans="6:8" x14ac:dyDescent="0.25">
      <c r="F6839" s="338">
        <v>34601468</v>
      </c>
      <c r="G6839" s="339" t="s">
        <v>9646</v>
      </c>
      <c r="H6839" s="340">
        <v>14</v>
      </c>
    </row>
    <row r="6840" spans="6:8" x14ac:dyDescent="0.25">
      <c r="F6840" s="338">
        <v>1061431609</v>
      </c>
      <c r="G6840" s="339" t="s">
        <v>9599</v>
      </c>
      <c r="H6840" s="340" t="s">
        <v>94</v>
      </c>
    </row>
    <row r="6841" spans="6:8" x14ac:dyDescent="0.25">
      <c r="F6841" s="338">
        <v>34593448</v>
      </c>
      <c r="G6841" s="339" t="s">
        <v>9624</v>
      </c>
      <c r="H6841" s="340">
        <v>14</v>
      </c>
    </row>
    <row r="6842" spans="6:8" x14ac:dyDescent="0.25">
      <c r="F6842" s="338">
        <v>34593747</v>
      </c>
      <c r="G6842" s="339" t="s">
        <v>9626</v>
      </c>
      <c r="H6842" s="340">
        <v>14</v>
      </c>
    </row>
    <row r="6843" spans="6:8" x14ac:dyDescent="0.25">
      <c r="F6843" s="338">
        <v>25364025</v>
      </c>
      <c r="G6843" s="339" t="s">
        <v>9640</v>
      </c>
      <c r="H6843" s="340">
        <v>14</v>
      </c>
    </row>
    <row r="6844" spans="6:8" x14ac:dyDescent="0.25">
      <c r="F6844" s="338">
        <v>6894294</v>
      </c>
      <c r="G6844" s="339" t="s">
        <v>9619</v>
      </c>
      <c r="H6844" s="340" t="s">
        <v>91</v>
      </c>
    </row>
    <row r="6845" spans="6:8" x14ac:dyDescent="0.25">
      <c r="F6845" s="338">
        <v>59824323</v>
      </c>
      <c r="G6845" s="339" t="s">
        <v>7097</v>
      </c>
      <c r="H6845" s="340">
        <v>14</v>
      </c>
    </row>
    <row r="6846" spans="6:8" x14ac:dyDescent="0.25">
      <c r="F6846" s="338">
        <v>4635118</v>
      </c>
      <c r="G6846" s="339" t="s">
        <v>13764</v>
      </c>
      <c r="H6846" s="340" t="s">
        <v>94</v>
      </c>
    </row>
    <row r="6847" spans="6:8" x14ac:dyDescent="0.25">
      <c r="F6847" s="338">
        <v>76319687</v>
      </c>
      <c r="G6847" s="339" t="s">
        <v>6684</v>
      </c>
      <c r="H6847" s="340" t="s">
        <v>31</v>
      </c>
    </row>
    <row r="6848" spans="6:8" x14ac:dyDescent="0.25">
      <c r="F6848" s="338">
        <v>10494227</v>
      </c>
      <c r="G6848" s="339" t="s">
        <v>9645</v>
      </c>
      <c r="H6848" s="340" t="s">
        <v>31</v>
      </c>
    </row>
    <row r="6849" spans="6:8" x14ac:dyDescent="0.25">
      <c r="F6849" s="338">
        <v>10523617</v>
      </c>
      <c r="G6849" s="339" t="s">
        <v>9618</v>
      </c>
      <c r="H6849" s="340">
        <v>12</v>
      </c>
    </row>
    <row r="6850" spans="6:8" x14ac:dyDescent="0.25">
      <c r="F6850" s="338">
        <v>10291305</v>
      </c>
      <c r="G6850" s="339" t="s">
        <v>9655</v>
      </c>
      <c r="H6850" s="340" t="s">
        <v>33</v>
      </c>
    </row>
    <row r="6851" spans="6:8" x14ac:dyDescent="0.25">
      <c r="F6851" s="338">
        <v>10487637</v>
      </c>
      <c r="G6851" s="339" t="s">
        <v>9659</v>
      </c>
      <c r="H6851" s="340">
        <v>13</v>
      </c>
    </row>
    <row r="6852" spans="6:8" x14ac:dyDescent="0.25">
      <c r="F6852" s="338">
        <v>25286319</v>
      </c>
      <c r="G6852" s="339" t="s">
        <v>9620</v>
      </c>
      <c r="H6852" s="340" t="s">
        <v>94</v>
      </c>
    </row>
    <row r="6853" spans="6:8" x14ac:dyDescent="0.25">
      <c r="F6853" s="338">
        <v>10079550</v>
      </c>
      <c r="G6853" s="339" t="s">
        <v>7726</v>
      </c>
      <c r="H6853" s="340" t="s">
        <v>20</v>
      </c>
    </row>
    <row r="6854" spans="6:8" x14ac:dyDescent="0.25">
      <c r="F6854" s="338">
        <v>10487721</v>
      </c>
      <c r="G6854" s="339" t="s">
        <v>9658</v>
      </c>
      <c r="H6854" s="340" t="s">
        <v>31</v>
      </c>
    </row>
    <row r="6855" spans="6:8" x14ac:dyDescent="0.25">
      <c r="F6855" s="338">
        <v>10492891</v>
      </c>
      <c r="G6855" s="339" t="s">
        <v>9652</v>
      </c>
      <c r="H6855" s="340" t="s">
        <v>31</v>
      </c>
    </row>
    <row r="6856" spans="6:8" x14ac:dyDescent="0.25">
      <c r="F6856" s="338">
        <v>10497784</v>
      </c>
      <c r="G6856" s="339" t="s">
        <v>9660</v>
      </c>
      <c r="H6856" s="340" t="s">
        <v>31</v>
      </c>
    </row>
    <row r="6857" spans="6:8" x14ac:dyDescent="0.25">
      <c r="F6857" s="338">
        <v>1112461750</v>
      </c>
      <c r="G6857" s="339" t="s">
        <v>9642</v>
      </c>
      <c r="H6857" s="340" t="s">
        <v>94</v>
      </c>
    </row>
    <row r="6858" spans="6:8" x14ac:dyDescent="0.25">
      <c r="F6858" s="338">
        <v>34598783</v>
      </c>
      <c r="G6858" s="339" t="s">
        <v>9635</v>
      </c>
      <c r="H6858" s="340">
        <v>14</v>
      </c>
    </row>
    <row r="6859" spans="6:8" x14ac:dyDescent="0.25">
      <c r="F6859" s="338">
        <v>34604568</v>
      </c>
      <c r="G6859" s="339" t="s">
        <v>9647</v>
      </c>
      <c r="H6859" s="340" t="s">
        <v>31</v>
      </c>
    </row>
    <row r="6860" spans="6:8" x14ac:dyDescent="0.25">
      <c r="F6860" s="338">
        <v>34554349</v>
      </c>
      <c r="G6860" s="339" t="s">
        <v>9657</v>
      </c>
      <c r="H6860" s="340" t="s">
        <v>31</v>
      </c>
    </row>
    <row r="6861" spans="6:8" x14ac:dyDescent="0.25">
      <c r="F6861" s="338">
        <v>34560752</v>
      </c>
      <c r="G6861" s="339" t="s">
        <v>9605</v>
      </c>
      <c r="H6861" s="340">
        <v>13</v>
      </c>
    </row>
    <row r="6862" spans="6:8" x14ac:dyDescent="0.25">
      <c r="F6862" s="338">
        <v>1061710883</v>
      </c>
      <c r="G6862" s="339" t="s">
        <v>9653</v>
      </c>
      <c r="H6862" s="340" t="s">
        <v>31</v>
      </c>
    </row>
    <row r="6863" spans="6:8" x14ac:dyDescent="0.25">
      <c r="F6863" s="338">
        <v>34567449</v>
      </c>
      <c r="G6863" s="339" t="s">
        <v>7196</v>
      </c>
      <c r="H6863" s="340" t="s">
        <v>32</v>
      </c>
    </row>
    <row r="6864" spans="6:8" x14ac:dyDescent="0.25">
      <c r="F6864" s="338">
        <v>10306714</v>
      </c>
      <c r="G6864" s="339" t="s">
        <v>9634</v>
      </c>
      <c r="H6864" s="340" t="s">
        <v>31</v>
      </c>
    </row>
    <row r="6865" spans="6:8" x14ac:dyDescent="0.25">
      <c r="F6865" s="338">
        <v>10481110</v>
      </c>
      <c r="G6865" s="339" t="s">
        <v>9661</v>
      </c>
      <c r="H6865" s="340" t="s">
        <v>32</v>
      </c>
    </row>
    <row r="6866" spans="6:8" x14ac:dyDescent="0.25">
      <c r="F6866" s="338">
        <v>34528855</v>
      </c>
      <c r="G6866" s="339" t="s">
        <v>9637</v>
      </c>
      <c r="H6866" s="340">
        <v>13</v>
      </c>
    </row>
    <row r="6867" spans="6:8" x14ac:dyDescent="0.25">
      <c r="F6867" s="338">
        <v>76311165</v>
      </c>
      <c r="G6867" s="339" t="s">
        <v>9654</v>
      </c>
      <c r="H6867" s="340" t="s">
        <v>21</v>
      </c>
    </row>
    <row r="6868" spans="6:8" x14ac:dyDescent="0.25">
      <c r="F6868" s="338">
        <v>76324764</v>
      </c>
      <c r="G6868" s="339" t="s">
        <v>9631</v>
      </c>
      <c r="H6868" s="340" t="s">
        <v>31</v>
      </c>
    </row>
    <row r="6869" spans="6:8" x14ac:dyDescent="0.25">
      <c r="F6869" s="338">
        <v>34549305</v>
      </c>
      <c r="G6869" s="339" t="s">
        <v>13765</v>
      </c>
      <c r="H6869" s="340">
        <v>14</v>
      </c>
    </row>
    <row r="6870" spans="6:8" x14ac:dyDescent="0.25">
      <c r="F6870" s="338">
        <v>34597638</v>
      </c>
      <c r="G6870" s="339" t="s">
        <v>9630</v>
      </c>
      <c r="H6870" s="340">
        <v>14</v>
      </c>
    </row>
    <row r="6871" spans="6:8" x14ac:dyDescent="0.25">
      <c r="F6871" s="338">
        <v>34597943</v>
      </c>
      <c r="G6871" s="339" t="s">
        <v>9632</v>
      </c>
      <c r="H6871" s="340">
        <v>14</v>
      </c>
    </row>
    <row r="6872" spans="6:8" x14ac:dyDescent="0.25">
      <c r="F6872" s="338">
        <v>34563915</v>
      </c>
      <c r="G6872" s="339" t="s">
        <v>9650</v>
      </c>
      <c r="H6872" s="340" t="s">
        <v>27</v>
      </c>
    </row>
    <row r="6873" spans="6:8" x14ac:dyDescent="0.25">
      <c r="F6873" s="338">
        <v>34595478</v>
      </c>
      <c r="G6873" s="339" t="s">
        <v>9627</v>
      </c>
      <c r="H6873" s="340">
        <v>14</v>
      </c>
    </row>
    <row r="6874" spans="6:8" x14ac:dyDescent="0.25">
      <c r="F6874" s="338">
        <v>34595752</v>
      </c>
      <c r="G6874" s="339" t="s">
        <v>9629</v>
      </c>
      <c r="H6874" s="340">
        <v>14</v>
      </c>
    </row>
    <row r="6875" spans="6:8" x14ac:dyDescent="0.25">
      <c r="F6875" s="338">
        <v>76329118</v>
      </c>
      <c r="G6875" s="339" t="s">
        <v>9649</v>
      </c>
      <c r="H6875" s="340" t="s">
        <v>21</v>
      </c>
    </row>
    <row r="6876" spans="6:8" x14ac:dyDescent="0.25">
      <c r="F6876" s="338">
        <v>2515313</v>
      </c>
      <c r="G6876" s="339" t="s">
        <v>9606</v>
      </c>
      <c r="H6876" s="340">
        <v>14</v>
      </c>
    </row>
    <row r="6877" spans="6:8" x14ac:dyDescent="0.25">
      <c r="F6877" s="338">
        <v>10481866</v>
      </c>
      <c r="G6877" s="339" t="s">
        <v>9616</v>
      </c>
      <c r="H6877" s="340">
        <v>14</v>
      </c>
    </row>
    <row r="6878" spans="6:8" x14ac:dyDescent="0.25">
      <c r="F6878" s="338">
        <v>10753471</v>
      </c>
      <c r="G6878" s="339" t="s">
        <v>9609</v>
      </c>
      <c r="H6878" s="340" t="s">
        <v>31</v>
      </c>
    </row>
    <row r="6879" spans="6:8" x14ac:dyDescent="0.25">
      <c r="F6879" s="338">
        <v>12124241</v>
      </c>
      <c r="G6879" s="339" t="s">
        <v>9656</v>
      </c>
      <c r="H6879" s="340">
        <v>14</v>
      </c>
    </row>
    <row r="6880" spans="6:8" x14ac:dyDescent="0.25">
      <c r="F6880" s="338">
        <v>25453499</v>
      </c>
      <c r="G6880" s="339" t="s">
        <v>9636</v>
      </c>
      <c r="H6880" s="340">
        <v>14</v>
      </c>
    </row>
    <row r="6881" spans="6:8" x14ac:dyDescent="0.25">
      <c r="F6881" s="338">
        <v>34593506</v>
      </c>
      <c r="G6881" s="339" t="s">
        <v>9625</v>
      </c>
      <c r="H6881" s="340">
        <v>14</v>
      </c>
    </row>
    <row r="6882" spans="6:8" x14ac:dyDescent="0.25">
      <c r="F6882" s="338">
        <v>10479995</v>
      </c>
      <c r="G6882" s="339" t="s">
        <v>9615</v>
      </c>
      <c r="H6882" s="340">
        <v>14</v>
      </c>
    </row>
    <row r="6883" spans="6:8" x14ac:dyDescent="0.25">
      <c r="F6883" s="338">
        <v>16586467</v>
      </c>
      <c r="G6883" s="339" t="s">
        <v>9612</v>
      </c>
      <c r="H6883" s="340">
        <v>14</v>
      </c>
    </row>
    <row r="6884" spans="6:8" x14ac:dyDescent="0.25">
      <c r="F6884" s="338">
        <v>10482043</v>
      </c>
      <c r="G6884" s="339" t="s">
        <v>9617</v>
      </c>
      <c r="H6884" s="340">
        <v>14</v>
      </c>
    </row>
    <row r="6885" spans="6:8" x14ac:dyDescent="0.25">
      <c r="F6885" s="338">
        <v>10486067</v>
      </c>
      <c r="G6885" s="339" t="s">
        <v>9621</v>
      </c>
      <c r="H6885" s="340">
        <v>14</v>
      </c>
    </row>
    <row r="6886" spans="6:8" x14ac:dyDescent="0.25">
      <c r="F6886" s="338">
        <v>34594688</v>
      </c>
      <c r="G6886" s="339" t="s">
        <v>9641</v>
      </c>
      <c r="H6886" s="340" t="s">
        <v>31</v>
      </c>
    </row>
    <row r="6887" spans="6:8" x14ac:dyDescent="0.25">
      <c r="F6887" s="338">
        <v>25290222</v>
      </c>
      <c r="G6887" s="339" t="s">
        <v>9651</v>
      </c>
      <c r="H6887" s="340" t="s">
        <v>24</v>
      </c>
    </row>
    <row r="6888" spans="6:8" x14ac:dyDescent="0.25">
      <c r="F6888" s="338">
        <v>34598290</v>
      </c>
      <c r="G6888" s="339" t="s">
        <v>9633</v>
      </c>
      <c r="H6888" s="340">
        <v>14</v>
      </c>
    </row>
    <row r="6889" spans="6:8" x14ac:dyDescent="0.25">
      <c r="F6889" s="338">
        <v>34592037</v>
      </c>
      <c r="G6889" s="339" t="s">
        <v>9611</v>
      </c>
      <c r="H6889" s="340">
        <v>14</v>
      </c>
    </row>
    <row r="6890" spans="6:8" x14ac:dyDescent="0.25">
      <c r="F6890" s="338">
        <v>34592968</v>
      </c>
      <c r="G6890" s="339" t="s">
        <v>9623</v>
      </c>
      <c r="H6890" s="340">
        <v>14</v>
      </c>
    </row>
    <row r="6891" spans="6:8" x14ac:dyDescent="0.25">
      <c r="F6891" s="338">
        <v>10486932</v>
      </c>
      <c r="G6891" s="339" t="s">
        <v>9608</v>
      </c>
      <c r="H6891" s="340">
        <v>14</v>
      </c>
    </row>
    <row r="6892" spans="6:8" x14ac:dyDescent="0.25">
      <c r="F6892" s="338">
        <v>34595689</v>
      </c>
      <c r="G6892" s="339" t="s">
        <v>9628</v>
      </c>
      <c r="H6892" s="340">
        <v>14</v>
      </c>
    </row>
    <row r="6893" spans="6:8" x14ac:dyDescent="0.25">
      <c r="F6893" s="338">
        <v>59833002</v>
      </c>
      <c r="G6893" s="339" t="s">
        <v>9643</v>
      </c>
      <c r="H6893" s="340" t="s">
        <v>31</v>
      </c>
    </row>
    <row r="6894" spans="6:8" x14ac:dyDescent="0.25">
      <c r="F6894" s="338">
        <v>16655781</v>
      </c>
      <c r="G6894" s="339" t="s">
        <v>9613</v>
      </c>
      <c r="H6894" s="340" t="s">
        <v>32</v>
      </c>
    </row>
    <row r="6895" spans="6:8" x14ac:dyDescent="0.25">
      <c r="F6895" s="338">
        <v>34597582</v>
      </c>
      <c r="G6895" s="339" t="s">
        <v>9597</v>
      </c>
      <c r="H6895" s="340">
        <v>14</v>
      </c>
    </row>
    <row r="6896" spans="6:8" x14ac:dyDescent="0.25">
      <c r="F6896" s="338">
        <v>34612374</v>
      </c>
      <c r="G6896" s="339" t="s">
        <v>9537</v>
      </c>
      <c r="H6896" s="340" t="s">
        <v>20</v>
      </c>
    </row>
    <row r="6897" spans="6:8" x14ac:dyDescent="0.25">
      <c r="F6897" s="338">
        <v>38671550</v>
      </c>
      <c r="G6897" s="339" t="s">
        <v>9562</v>
      </c>
      <c r="H6897" s="340" t="s">
        <v>31</v>
      </c>
    </row>
    <row r="6898" spans="6:8" x14ac:dyDescent="0.25">
      <c r="F6898" s="338">
        <v>19288118</v>
      </c>
      <c r="G6898" s="339" t="s">
        <v>9551</v>
      </c>
      <c r="H6898" s="340">
        <v>14</v>
      </c>
    </row>
    <row r="6899" spans="6:8" x14ac:dyDescent="0.25">
      <c r="F6899" s="338">
        <v>10482358</v>
      </c>
      <c r="G6899" s="339" t="s">
        <v>9586</v>
      </c>
      <c r="H6899" s="340">
        <v>14</v>
      </c>
    </row>
    <row r="6900" spans="6:8" x14ac:dyDescent="0.25">
      <c r="F6900" s="338">
        <v>10494308</v>
      </c>
      <c r="G6900" s="339" t="s">
        <v>9584</v>
      </c>
      <c r="H6900" s="340" t="s">
        <v>94</v>
      </c>
    </row>
    <row r="6901" spans="6:8" x14ac:dyDescent="0.25">
      <c r="F6901" s="338">
        <v>25610996</v>
      </c>
      <c r="G6901" s="339" t="s">
        <v>9576</v>
      </c>
      <c r="H6901" s="340">
        <v>14</v>
      </c>
    </row>
    <row r="6902" spans="6:8" x14ac:dyDescent="0.25">
      <c r="F6902" s="338">
        <v>10491093</v>
      </c>
      <c r="G6902" s="339" t="s">
        <v>9538</v>
      </c>
      <c r="H6902" s="340">
        <v>14</v>
      </c>
    </row>
    <row r="6903" spans="6:8" x14ac:dyDescent="0.25">
      <c r="F6903" s="338">
        <v>16586561</v>
      </c>
      <c r="G6903" s="339" t="s">
        <v>9539</v>
      </c>
      <c r="H6903" s="340">
        <v>14</v>
      </c>
    </row>
    <row r="6904" spans="6:8" x14ac:dyDescent="0.25">
      <c r="F6904" s="338">
        <v>10491250</v>
      </c>
      <c r="G6904" s="339" t="s">
        <v>9580</v>
      </c>
      <c r="H6904" s="340" t="s">
        <v>32</v>
      </c>
    </row>
    <row r="6905" spans="6:8" x14ac:dyDescent="0.25">
      <c r="F6905" s="338">
        <v>98392483</v>
      </c>
      <c r="G6905" s="339" t="s">
        <v>9563</v>
      </c>
      <c r="H6905" s="340" t="s">
        <v>31</v>
      </c>
    </row>
    <row r="6906" spans="6:8" x14ac:dyDescent="0.25">
      <c r="F6906" s="338">
        <v>34597252</v>
      </c>
      <c r="G6906" s="339" t="s">
        <v>9567</v>
      </c>
      <c r="H6906" s="340">
        <v>14</v>
      </c>
    </row>
    <row r="6907" spans="6:8" x14ac:dyDescent="0.25">
      <c r="F6907" s="338">
        <v>34601648</v>
      </c>
      <c r="G6907" s="339" t="s">
        <v>9554</v>
      </c>
      <c r="H6907" s="340">
        <v>13</v>
      </c>
    </row>
    <row r="6908" spans="6:8" x14ac:dyDescent="0.25">
      <c r="F6908" s="338">
        <v>34593561</v>
      </c>
      <c r="G6908" s="339" t="s">
        <v>9555</v>
      </c>
      <c r="H6908" s="340">
        <v>14</v>
      </c>
    </row>
    <row r="6909" spans="6:8" x14ac:dyDescent="0.25">
      <c r="F6909" s="338">
        <v>34594434</v>
      </c>
      <c r="G6909" s="339" t="s">
        <v>9561</v>
      </c>
      <c r="H6909" s="340">
        <v>14</v>
      </c>
    </row>
    <row r="6910" spans="6:8" x14ac:dyDescent="0.25">
      <c r="F6910" s="338">
        <v>10481502</v>
      </c>
      <c r="G6910" s="339" t="s">
        <v>9544</v>
      </c>
      <c r="H6910" s="340">
        <v>14</v>
      </c>
    </row>
    <row r="6911" spans="6:8" x14ac:dyDescent="0.25">
      <c r="F6911" s="338">
        <v>10481864</v>
      </c>
      <c r="G6911" s="339" t="s">
        <v>9547</v>
      </c>
      <c r="H6911" s="340">
        <v>14</v>
      </c>
    </row>
    <row r="6912" spans="6:8" x14ac:dyDescent="0.25">
      <c r="F6912" s="338">
        <v>10482852</v>
      </c>
      <c r="G6912" s="339" t="s">
        <v>9548</v>
      </c>
      <c r="H6912" s="340">
        <v>14</v>
      </c>
    </row>
    <row r="6913" spans="6:8" x14ac:dyDescent="0.25">
      <c r="F6913" s="338">
        <v>10542116</v>
      </c>
      <c r="G6913" s="339" t="s">
        <v>9541</v>
      </c>
      <c r="H6913" s="340">
        <v>14</v>
      </c>
    </row>
    <row r="6914" spans="6:8" x14ac:dyDescent="0.25">
      <c r="F6914" s="338">
        <v>31268692</v>
      </c>
      <c r="G6914" s="339" t="s">
        <v>9575</v>
      </c>
      <c r="H6914" s="340">
        <v>14</v>
      </c>
    </row>
    <row r="6915" spans="6:8" x14ac:dyDescent="0.25">
      <c r="F6915" s="338">
        <v>29738576</v>
      </c>
      <c r="G6915" s="339" t="s">
        <v>9573</v>
      </c>
      <c r="H6915" s="340">
        <v>14</v>
      </c>
    </row>
    <row r="6916" spans="6:8" x14ac:dyDescent="0.25">
      <c r="F6916" s="338">
        <v>10488581</v>
      </c>
      <c r="G6916" s="339" t="s">
        <v>9588</v>
      </c>
      <c r="H6916" s="340" t="s">
        <v>20</v>
      </c>
    </row>
    <row r="6917" spans="6:8" x14ac:dyDescent="0.25">
      <c r="F6917" s="338">
        <v>34609551</v>
      </c>
      <c r="G6917" s="339" t="s">
        <v>9582</v>
      </c>
      <c r="H6917" s="340" t="s">
        <v>21</v>
      </c>
    </row>
    <row r="6918" spans="6:8" x14ac:dyDescent="0.25">
      <c r="F6918" s="338">
        <v>76328362</v>
      </c>
      <c r="G6918" s="339" t="s">
        <v>9552</v>
      </c>
      <c r="H6918" s="340" t="s">
        <v>128</v>
      </c>
    </row>
    <row r="6919" spans="6:8" x14ac:dyDescent="0.25">
      <c r="F6919" s="338">
        <v>1061685120</v>
      </c>
      <c r="G6919" s="339" t="s">
        <v>9585</v>
      </c>
      <c r="H6919" s="340" t="s">
        <v>31</v>
      </c>
    </row>
    <row r="6920" spans="6:8" x14ac:dyDescent="0.25">
      <c r="F6920" s="338">
        <v>66855114</v>
      </c>
      <c r="G6920" s="339" t="s">
        <v>9560</v>
      </c>
      <c r="H6920" s="340" t="s">
        <v>31</v>
      </c>
    </row>
    <row r="6921" spans="6:8" x14ac:dyDescent="0.25">
      <c r="F6921" s="338">
        <v>10479729</v>
      </c>
      <c r="G6921" s="339" t="s">
        <v>9542</v>
      </c>
      <c r="H6921" s="340">
        <v>14</v>
      </c>
    </row>
    <row r="6922" spans="6:8" x14ac:dyDescent="0.25">
      <c r="F6922" s="338">
        <v>10484425</v>
      </c>
      <c r="G6922" s="339" t="s">
        <v>9550</v>
      </c>
      <c r="H6922" s="340">
        <v>13</v>
      </c>
    </row>
    <row r="6923" spans="6:8" x14ac:dyDescent="0.25">
      <c r="F6923" s="338">
        <v>25611680</v>
      </c>
      <c r="G6923" s="339" t="s">
        <v>9569</v>
      </c>
      <c r="H6923" s="340">
        <v>14</v>
      </c>
    </row>
    <row r="6924" spans="6:8" x14ac:dyDescent="0.25">
      <c r="F6924" s="338">
        <v>30720421</v>
      </c>
      <c r="G6924" s="339" t="s">
        <v>9574</v>
      </c>
      <c r="H6924" s="340">
        <v>13</v>
      </c>
    </row>
    <row r="6925" spans="6:8" x14ac:dyDescent="0.25">
      <c r="F6925" s="338">
        <v>10487164</v>
      </c>
      <c r="G6925" s="339" t="s">
        <v>9578</v>
      </c>
      <c r="H6925" s="340" t="s">
        <v>128</v>
      </c>
    </row>
    <row r="6926" spans="6:8" x14ac:dyDescent="0.25">
      <c r="F6926" s="338">
        <v>34593646</v>
      </c>
      <c r="G6926" s="339" t="s">
        <v>9556</v>
      </c>
      <c r="H6926" s="340">
        <v>14</v>
      </c>
    </row>
    <row r="6927" spans="6:8" x14ac:dyDescent="0.25">
      <c r="F6927" s="338">
        <v>34595726</v>
      </c>
      <c r="G6927" s="339" t="s">
        <v>9564</v>
      </c>
      <c r="H6927" s="340">
        <v>13</v>
      </c>
    </row>
    <row r="6928" spans="6:8" x14ac:dyDescent="0.25">
      <c r="F6928" s="338">
        <v>34559111</v>
      </c>
      <c r="G6928" s="339" t="s">
        <v>5993</v>
      </c>
      <c r="H6928" s="340" t="s">
        <v>92</v>
      </c>
    </row>
    <row r="6929" spans="6:8" x14ac:dyDescent="0.25">
      <c r="F6929" s="338">
        <v>10481665</v>
      </c>
      <c r="G6929" s="339" t="s">
        <v>9545</v>
      </c>
      <c r="H6929" s="340">
        <v>12</v>
      </c>
    </row>
    <row r="6930" spans="6:8" x14ac:dyDescent="0.25">
      <c r="F6930" s="338">
        <v>10483008</v>
      </c>
      <c r="G6930" s="339" t="s">
        <v>9549</v>
      </c>
      <c r="H6930" s="340">
        <v>13</v>
      </c>
    </row>
    <row r="6931" spans="6:8" x14ac:dyDescent="0.25">
      <c r="F6931" s="338">
        <v>25281619</v>
      </c>
      <c r="G6931" s="339" t="s">
        <v>9559</v>
      </c>
      <c r="H6931" s="340" t="s">
        <v>31</v>
      </c>
    </row>
    <row r="6932" spans="6:8" x14ac:dyDescent="0.25">
      <c r="F6932" s="338">
        <v>10494569</v>
      </c>
      <c r="G6932" s="339" t="s">
        <v>9579</v>
      </c>
      <c r="H6932" s="340" t="s">
        <v>31</v>
      </c>
    </row>
    <row r="6933" spans="6:8" x14ac:dyDescent="0.25">
      <c r="F6933" s="338">
        <v>10481242</v>
      </c>
      <c r="G6933" s="339" t="s">
        <v>9543</v>
      </c>
      <c r="H6933" s="340">
        <v>1</v>
      </c>
    </row>
    <row r="6934" spans="6:8" x14ac:dyDescent="0.25">
      <c r="F6934" s="338">
        <v>31520897</v>
      </c>
      <c r="G6934" s="339" t="s">
        <v>9577</v>
      </c>
      <c r="H6934" s="340">
        <v>13</v>
      </c>
    </row>
    <row r="6935" spans="6:8" x14ac:dyDescent="0.25">
      <c r="F6935" s="338">
        <v>34671415</v>
      </c>
      <c r="G6935" s="339" t="s">
        <v>9557</v>
      </c>
      <c r="H6935" s="340" t="s">
        <v>24</v>
      </c>
    </row>
    <row r="6936" spans="6:8" x14ac:dyDescent="0.25">
      <c r="F6936" s="338">
        <v>25540773</v>
      </c>
      <c r="G6936" s="339" t="s">
        <v>9570</v>
      </c>
      <c r="H6936" s="340">
        <v>14</v>
      </c>
    </row>
    <row r="6937" spans="6:8" x14ac:dyDescent="0.25">
      <c r="F6937" s="338">
        <v>29677850</v>
      </c>
      <c r="G6937" s="339" t="s">
        <v>9583</v>
      </c>
      <c r="H6937" s="340" t="s">
        <v>24</v>
      </c>
    </row>
    <row r="6938" spans="6:8" x14ac:dyDescent="0.25">
      <c r="F6938" s="338">
        <v>36157327</v>
      </c>
      <c r="G6938" s="339" t="s">
        <v>9553</v>
      </c>
      <c r="H6938" s="340">
        <v>14</v>
      </c>
    </row>
    <row r="6939" spans="6:8" x14ac:dyDescent="0.25">
      <c r="F6939" s="338">
        <v>76303961</v>
      </c>
      <c r="G6939" s="339" t="s">
        <v>9565</v>
      </c>
      <c r="H6939" s="340">
        <v>14</v>
      </c>
    </row>
    <row r="6940" spans="6:8" x14ac:dyDescent="0.25">
      <c r="F6940" s="338">
        <v>10304571</v>
      </c>
      <c r="G6940" s="339" t="s">
        <v>9568</v>
      </c>
      <c r="H6940" s="340" t="s">
        <v>94</v>
      </c>
    </row>
    <row r="6941" spans="6:8" x14ac:dyDescent="0.25">
      <c r="F6941" s="338">
        <v>34604374</v>
      </c>
      <c r="G6941" s="339" t="s">
        <v>9587</v>
      </c>
      <c r="H6941" s="340" t="s">
        <v>23</v>
      </c>
    </row>
    <row r="6942" spans="6:8" x14ac:dyDescent="0.25">
      <c r="F6942" s="338">
        <v>14268385</v>
      </c>
      <c r="G6942" s="339" t="s">
        <v>9546</v>
      </c>
      <c r="H6942" s="340">
        <v>14</v>
      </c>
    </row>
    <row r="6943" spans="6:8" x14ac:dyDescent="0.25">
      <c r="F6943" s="338">
        <v>16747766</v>
      </c>
      <c r="G6943" s="339" t="s">
        <v>9581</v>
      </c>
      <c r="H6943" s="340">
        <v>14</v>
      </c>
    </row>
    <row r="6944" spans="6:8" x14ac:dyDescent="0.25">
      <c r="F6944" s="338">
        <v>12913323</v>
      </c>
      <c r="G6944" s="339" t="s">
        <v>9540</v>
      </c>
      <c r="H6944" s="340">
        <v>12</v>
      </c>
    </row>
    <row r="6945" spans="6:8" x14ac:dyDescent="0.25">
      <c r="F6945" s="338">
        <v>29145373</v>
      </c>
      <c r="G6945" s="339" t="s">
        <v>9571</v>
      </c>
      <c r="H6945" s="340">
        <v>14</v>
      </c>
    </row>
    <row r="6946" spans="6:8" x14ac:dyDescent="0.25">
      <c r="F6946" s="338">
        <v>34531986</v>
      </c>
      <c r="G6946" s="339" t="s">
        <v>9572</v>
      </c>
      <c r="H6946" s="340">
        <v>14</v>
      </c>
    </row>
    <row r="6947" spans="6:8" x14ac:dyDescent="0.25">
      <c r="F6947" s="338">
        <v>34597169</v>
      </c>
      <c r="G6947" s="339" t="s">
        <v>9566</v>
      </c>
      <c r="H6947" s="340">
        <v>14</v>
      </c>
    </row>
    <row r="6948" spans="6:8" x14ac:dyDescent="0.25">
      <c r="F6948" s="338">
        <v>66813278</v>
      </c>
      <c r="G6948" s="339" t="s">
        <v>9558</v>
      </c>
      <c r="H6948" s="340">
        <v>12</v>
      </c>
    </row>
    <row r="6949" spans="6:8" x14ac:dyDescent="0.25">
      <c r="F6949" s="338">
        <v>10541066</v>
      </c>
      <c r="G6949" s="339" t="s">
        <v>9491</v>
      </c>
      <c r="H6949" s="340">
        <v>14</v>
      </c>
    </row>
    <row r="6950" spans="6:8" x14ac:dyDescent="0.25">
      <c r="F6950" s="338">
        <v>25290737</v>
      </c>
      <c r="G6950" s="339" t="s">
        <v>9497</v>
      </c>
      <c r="H6950" s="340" t="s">
        <v>86</v>
      </c>
    </row>
    <row r="6951" spans="6:8" x14ac:dyDescent="0.25">
      <c r="F6951" s="338">
        <v>4619381</v>
      </c>
      <c r="G6951" s="339" t="s">
        <v>9490</v>
      </c>
      <c r="H6951" s="340">
        <v>14</v>
      </c>
    </row>
    <row r="6952" spans="6:8" x14ac:dyDescent="0.25">
      <c r="F6952" s="338">
        <v>59815876</v>
      </c>
      <c r="G6952" s="339" t="s">
        <v>9495</v>
      </c>
      <c r="H6952" s="340">
        <v>14</v>
      </c>
    </row>
    <row r="6953" spans="6:8" x14ac:dyDescent="0.25">
      <c r="F6953" s="338">
        <v>10305781</v>
      </c>
      <c r="G6953" s="339" t="s">
        <v>9494</v>
      </c>
      <c r="H6953" s="340" t="s">
        <v>31</v>
      </c>
    </row>
    <row r="6954" spans="6:8" x14ac:dyDescent="0.25">
      <c r="F6954" s="338">
        <v>25637565</v>
      </c>
      <c r="G6954" s="339" t="s">
        <v>9496</v>
      </c>
      <c r="H6954" s="340">
        <v>13</v>
      </c>
    </row>
    <row r="6955" spans="6:8" x14ac:dyDescent="0.25">
      <c r="F6955" s="338">
        <v>4753094</v>
      </c>
      <c r="G6955" s="339" t="s">
        <v>9492</v>
      </c>
      <c r="H6955" s="340" t="s">
        <v>85</v>
      </c>
    </row>
    <row r="6956" spans="6:8" x14ac:dyDescent="0.25">
      <c r="F6956" s="338">
        <v>1476832</v>
      </c>
      <c r="G6956" s="339" t="s">
        <v>9493</v>
      </c>
      <c r="H6956" s="340">
        <v>14</v>
      </c>
    </row>
    <row r="6957" spans="6:8" x14ac:dyDescent="0.25">
      <c r="F6957" s="338">
        <v>1061685772</v>
      </c>
      <c r="G6957" s="339" t="s">
        <v>9480</v>
      </c>
      <c r="H6957" s="340" t="s">
        <v>31</v>
      </c>
    </row>
    <row r="6958" spans="6:8" x14ac:dyDescent="0.25">
      <c r="F6958" s="338">
        <v>76336333</v>
      </c>
      <c r="G6958" s="339" t="s">
        <v>9483</v>
      </c>
      <c r="H6958" s="340" t="s">
        <v>31</v>
      </c>
    </row>
    <row r="6959" spans="6:8" x14ac:dyDescent="0.25">
      <c r="F6959" s="338">
        <v>29108945</v>
      </c>
      <c r="G6959" s="339" t="s">
        <v>9482</v>
      </c>
      <c r="H6959" s="340" t="s">
        <v>31</v>
      </c>
    </row>
    <row r="6960" spans="6:8" x14ac:dyDescent="0.25">
      <c r="F6960" s="338">
        <v>1143831718</v>
      </c>
      <c r="G6960" s="339" t="s">
        <v>9481</v>
      </c>
      <c r="H6960" s="340" t="s">
        <v>31</v>
      </c>
    </row>
    <row r="6961" spans="6:8" x14ac:dyDescent="0.25">
      <c r="F6961" s="338">
        <v>34319425</v>
      </c>
      <c r="G6961" s="339" t="s">
        <v>9479</v>
      </c>
      <c r="H6961" s="340" t="s">
        <v>31</v>
      </c>
    </row>
    <row r="6962" spans="6:8" x14ac:dyDescent="0.25">
      <c r="F6962" s="338">
        <v>76342710</v>
      </c>
      <c r="G6962" s="339" t="s">
        <v>9486</v>
      </c>
      <c r="H6962" s="340" t="s">
        <v>31</v>
      </c>
    </row>
    <row r="6963" spans="6:8" x14ac:dyDescent="0.25">
      <c r="F6963" s="338">
        <v>1058968907</v>
      </c>
      <c r="G6963" s="339" t="s">
        <v>9484</v>
      </c>
      <c r="H6963" s="340" t="s">
        <v>31</v>
      </c>
    </row>
    <row r="6964" spans="6:8" x14ac:dyDescent="0.25">
      <c r="F6964" s="338">
        <v>10697259</v>
      </c>
      <c r="G6964" s="339" t="s">
        <v>9485</v>
      </c>
      <c r="H6964" s="340" t="s">
        <v>20</v>
      </c>
    </row>
    <row r="6965" spans="6:8" x14ac:dyDescent="0.25">
      <c r="F6965" s="338">
        <v>1061716328</v>
      </c>
      <c r="G6965" s="339" t="s">
        <v>6122</v>
      </c>
      <c r="H6965" s="340" t="s">
        <v>85</v>
      </c>
    </row>
    <row r="6966" spans="6:8" x14ac:dyDescent="0.25">
      <c r="F6966" s="338">
        <v>76333185</v>
      </c>
      <c r="G6966" s="339" t="s">
        <v>6118</v>
      </c>
      <c r="H6966" s="340" t="s">
        <v>85</v>
      </c>
    </row>
    <row r="6967" spans="6:8" x14ac:dyDescent="0.25">
      <c r="F6967" s="338">
        <v>4753122</v>
      </c>
      <c r="G6967" s="339" t="s">
        <v>6116</v>
      </c>
      <c r="H6967" s="340" t="s">
        <v>89</v>
      </c>
    </row>
    <row r="6968" spans="6:8" x14ac:dyDescent="0.25">
      <c r="F6968" s="338">
        <v>34526586</v>
      </c>
      <c r="G6968" s="339" t="s">
        <v>6121</v>
      </c>
      <c r="H6968" s="340">
        <v>14</v>
      </c>
    </row>
    <row r="6969" spans="6:8" x14ac:dyDescent="0.25">
      <c r="F6969" s="338">
        <v>25637703</v>
      </c>
      <c r="G6969" s="339" t="s">
        <v>6120</v>
      </c>
      <c r="H6969" s="340" t="s">
        <v>89</v>
      </c>
    </row>
    <row r="6970" spans="6:8" x14ac:dyDescent="0.25">
      <c r="F6970" s="338">
        <v>76345182</v>
      </c>
      <c r="G6970" s="339" t="s">
        <v>6119</v>
      </c>
      <c r="H6970" s="340" t="s">
        <v>89</v>
      </c>
    </row>
    <row r="6971" spans="6:8" x14ac:dyDescent="0.25">
      <c r="F6971" s="338">
        <v>4753405</v>
      </c>
      <c r="G6971" s="339" t="s">
        <v>6117</v>
      </c>
      <c r="H6971" s="340" t="s">
        <v>88</v>
      </c>
    </row>
    <row r="6972" spans="6:8" x14ac:dyDescent="0.25">
      <c r="F6972" s="338">
        <v>10723518</v>
      </c>
      <c r="G6972" s="339" t="s">
        <v>9472</v>
      </c>
      <c r="H6972" s="340" t="s">
        <v>31</v>
      </c>
    </row>
    <row r="6973" spans="6:8" x14ac:dyDescent="0.25">
      <c r="F6973" s="338">
        <v>76345161</v>
      </c>
      <c r="G6973" s="339" t="s">
        <v>9462</v>
      </c>
      <c r="H6973" s="340" t="s">
        <v>20</v>
      </c>
    </row>
    <row r="6974" spans="6:8" x14ac:dyDescent="0.25">
      <c r="F6974" s="338">
        <v>1083812121</v>
      </c>
      <c r="G6974" s="339" t="s">
        <v>9470</v>
      </c>
      <c r="H6974" s="340" t="s">
        <v>20</v>
      </c>
    </row>
    <row r="6975" spans="6:8" x14ac:dyDescent="0.25">
      <c r="F6975" s="338">
        <v>34562622</v>
      </c>
      <c r="G6975" s="339" t="s">
        <v>9460</v>
      </c>
      <c r="H6975" s="340" t="s">
        <v>31</v>
      </c>
    </row>
    <row r="6976" spans="6:8" x14ac:dyDescent="0.25">
      <c r="F6976" s="338">
        <v>76308102</v>
      </c>
      <c r="G6976" s="339" t="s">
        <v>9467</v>
      </c>
      <c r="H6976" s="340" t="s">
        <v>94</v>
      </c>
    </row>
    <row r="6977" spans="6:8" x14ac:dyDescent="0.25">
      <c r="F6977" s="338">
        <v>10531637</v>
      </c>
      <c r="G6977" s="339" t="s">
        <v>9459</v>
      </c>
      <c r="H6977" s="340" t="s">
        <v>31</v>
      </c>
    </row>
    <row r="6978" spans="6:8" x14ac:dyDescent="0.25">
      <c r="F6978" s="338">
        <v>4753922</v>
      </c>
      <c r="G6978" s="339" t="s">
        <v>9469</v>
      </c>
      <c r="H6978" s="340" t="s">
        <v>31</v>
      </c>
    </row>
    <row r="6979" spans="6:8" x14ac:dyDescent="0.25">
      <c r="F6979" s="338">
        <v>94421875</v>
      </c>
      <c r="G6979" s="339" t="s">
        <v>9461</v>
      </c>
      <c r="H6979" s="340" t="s">
        <v>31</v>
      </c>
    </row>
    <row r="6980" spans="6:8" x14ac:dyDescent="0.25">
      <c r="F6980" s="338">
        <v>34316168</v>
      </c>
      <c r="G6980" s="339" t="s">
        <v>9465</v>
      </c>
      <c r="H6980" s="340" t="s">
        <v>94</v>
      </c>
    </row>
    <row r="6981" spans="6:8" x14ac:dyDescent="0.25">
      <c r="F6981" s="338">
        <v>25638102</v>
      </c>
      <c r="G6981" s="339" t="s">
        <v>9468</v>
      </c>
      <c r="H6981" s="340" t="s">
        <v>20</v>
      </c>
    </row>
    <row r="6982" spans="6:8" x14ac:dyDescent="0.25">
      <c r="F6982" s="338">
        <v>1151950261</v>
      </c>
      <c r="G6982" s="339" t="s">
        <v>13766</v>
      </c>
      <c r="H6982" s="340" t="s">
        <v>31</v>
      </c>
    </row>
    <row r="6983" spans="6:8" x14ac:dyDescent="0.25">
      <c r="F6983" s="338">
        <v>1061086452</v>
      </c>
      <c r="G6983" s="339" t="s">
        <v>9466</v>
      </c>
      <c r="H6983" s="340" t="s">
        <v>31</v>
      </c>
    </row>
    <row r="6984" spans="6:8" x14ac:dyDescent="0.25">
      <c r="F6984" s="338">
        <v>25637814</v>
      </c>
      <c r="G6984" s="339" t="s">
        <v>9463</v>
      </c>
      <c r="H6984" s="340">
        <v>14</v>
      </c>
    </row>
    <row r="6985" spans="6:8" x14ac:dyDescent="0.25">
      <c r="F6985" s="338">
        <v>25283255</v>
      </c>
      <c r="G6985" s="339" t="s">
        <v>9471</v>
      </c>
      <c r="H6985" s="340" t="s">
        <v>20</v>
      </c>
    </row>
    <row r="6986" spans="6:8" x14ac:dyDescent="0.25">
      <c r="F6986" s="338">
        <v>25286285</v>
      </c>
      <c r="G6986" s="339" t="s">
        <v>9473</v>
      </c>
      <c r="H6986" s="340" t="s">
        <v>31</v>
      </c>
    </row>
    <row r="6987" spans="6:8" x14ac:dyDescent="0.25">
      <c r="F6987" s="338">
        <v>34325724</v>
      </c>
      <c r="G6987" s="339" t="s">
        <v>9458</v>
      </c>
      <c r="H6987" s="340" t="s">
        <v>24</v>
      </c>
    </row>
    <row r="6988" spans="6:8" x14ac:dyDescent="0.25">
      <c r="F6988" s="338">
        <v>76319523</v>
      </c>
      <c r="G6988" s="339" t="s">
        <v>9453</v>
      </c>
      <c r="H6988" s="340" t="s">
        <v>31</v>
      </c>
    </row>
    <row r="6989" spans="6:8" x14ac:dyDescent="0.25">
      <c r="F6989" s="338">
        <v>1061688230</v>
      </c>
      <c r="G6989" s="339" t="s">
        <v>9454</v>
      </c>
      <c r="H6989" s="340" t="s">
        <v>31</v>
      </c>
    </row>
    <row r="6990" spans="6:8" x14ac:dyDescent="0.25">
      <c r="F6990" s="338">
        <v>1061724217</v>
      </c>
      <c r="G6990" s="339" t="s">
        <v>8762</v>
      </c>
      <c r="H6990" s="340" t="s">
        <v>31</v>
      </c>
    </row>
    <row r="6991" spans="6:8" x14ac:dyDescent="0.25">
      <c r="F6991" s="338">
        <v>76314509</v>
      </c>
      <c r="G6991" s="339" t="s">
        <v>9455</v>
      </c>
      <c r="H6991" s="340" t="s">
        <v>94</v>
      </c>
    </row>
    <row r="6992" spans="6:8" x14ac:dyDescent="0.25">
      <c r="F6992" s="338">
        <v>34318962</v>
      </c>
      <c r="G6992" s="339" t="s">
        <v>13767</v>
      </c>
      <c r="H6992" s="340" t="s">
        <v>94</v>
      </c>
    </row>
    <row r="6993" spans="6:8" x14ac:dyDescent="0.25">
      <c r="F6993" s="338">
        <v>4755817</v>
      </c>
      <c r="G6993" s="339" t="s">
        <v>9452</v>
      </c>
      <c r="H6993" s="340">
        <v>14</v>
      </c>
    </row>
    <row r="6994" spans="6:8" x14ac:dyDescent="0.25">
      <c r="F6994" s="338">
        <v>1061723872</v>
      </c>
      <c r="G6994" s="339" t="s">
        <v>9456</v>
      </c>
      <c r="H6994" s="340" t="s">
        <v>31</v>
      </c>
    </row>
    <row r="6995" spans="6:8" x14ac:dyDescent="0.25">
      <c r="F6995" s="338">
        <v>4754341</v>
      </c>
      <c r="G6995" s="339" t="s">
        <v>9450</v>
      </c>
      <c r="H6995" s="340">
        <v>14</v>
      </c>
    </row>
    <row r="6996" spans="6:8" x14ac:dyDescent="0.25">
      <c r="F6996" s="338">
        <v>25283271</v>
      </c>
      <c r="G6996" s="339" t="s">
        <v>9445</v>
      </c>
      <c r="H6996" s="340" t="s">
        <v>24</v>
      </c>
    </row>
    <row r="6997" spans="6:8" x14ac:dyDescent="0.25">
      <c r="F6997" s="338">
        <v>25634001</v>
      </c>
      <c r="G6997" s="339" t="s">
        <v>9447</v>
      </c>
      <c r="H6997" s="340" t="s">
        <v>32</v>
      </c>
    </row>
    <row r="6998" spans="6:8" x14ac:dyDescent="0.25">
      <c r="F6998" s="338">
        <v>34658070</v>
      </c>
      <c r="G6998" s="339" t="s">
        <v>9441</v>
      </c>
      <c r="H6998" s="340" t="s">
        <v>33</v>
      </c>
    </row>
    <row r="6999" spans="6:8" x14ac:dyDescent="0.25">
      <c r="F6999" s="338">
        <v>76306804</v>
      </c>
      <c r="G6999" s="339" t="s">
        <v>9437</v>
      </c>
      <c r="H6999" s="340" t="s">
        <v>31</v>
      </c>
    </row>
    <row r="7000" spans="6:8" x14ac:dyDescent="0.25">
      <c r="F7000" s="338">
        <v>76323649</v>
      </c>
      <c r="G7000" s="339" t="s">
        <v>9435</v>
      </c>
      <c r="H7000" s="340" t="s">
        <v>32</v>
      </c>
    </row>
    <row r="7001" spans="6:8" x14ac:dyDescent="0.25">
      <c r="F7001" s="338">
        <v>4752114</v>
      </c>
      <c r="G7001" s="339" t="s">
        <v>9434</v>
      </c>
      <c r="H7001" s="340">
        <v>14</v>
      </c>
    </row>
    <row r="7002" spans="6:8" x14ac:dyDescent="0.25">
      <c r="F7002" s="338">
        <v>25634348</v>
      </c>
      <c r="G7002" s="339" t="s">
        <v>9436</v>
      </c>
      <c r="H7002" s="340">
        <v>14</v>
      </c>
    </row>
    <row r="7003" spans="6:8" x14ac:dyDescent="0.25">
      <c r="F7003" s="338">
        <v>4751181</v>
      </c>
      <c r="G7003" s="339" t="s">
        <v>9433</v>
      </c>
      <c r="H7003" s="340">
        <v>14</v>
      </c>
    </row>
    <row r="7004" spans="6:8" x14ac:dyDescent="0.25">
      <c r="F7004" s="338">
        <v>10694847</v>
      </c>
      <c r="G7004" s="339" t="s">
        <v>9432</v>
      </c>
      <c r="H7004" s="340" t="s">
        <v>23</v>
      </c>
    </row>
    <row r="7005" spans="6:8" x14ac:dyDescent="0.25">
      <c r="F7005" s="338">
        <v>10483834</v>
      </c>
      <c r="G7005" s="339" t="s">
        <v>9438</v>
      </c>
      <c r="H7005" s="340" t="s">
        <v>31</v>
      </c>
    </row>
    <row r="7006" spans="6:8" x14ac:dyDescent="0.25">
      <c r="F7006" s="338">
        <v>10294023</v>
      </c>
      <c r="G7006" s="339" t="s">
        <v>9424</v>
      </c>
      <c r="H7006" s="340" t="s">
        <v>32</v>
      </c>
    </row>
    <row r="7007" spans="6:8" x14ac:dyDescent="0.25">
      <c r="F7007" s="338">
        <v>48654922</v>
      </c>
      <c r="G7007" s="339" t="s">
        <v>9427</v>
      </c>
      <c r="H7007" s="340">
        <v>14</v>
      </c>
    </row>
    <row r="7008" spans="6:8" x14ac:dyDescent="0.25">
      <c r="F7008" s="338">
        <v>4751894</v>
      </c>
      <c r="G7008" s="339" t="s">
        <v>9426</v>
      </c>
      <c r="H7008" s="340">
        <v>14</v>
      </c>
    </row>
    <row r="7009" spans="6:8" x14ac:dyDescent="0.25">
      <c r="F7009" s="338">
        <v>10539046</v>
      </c>
      <c r="G7009" s="339" t="s">
        <v>9425</v>
      </c>
      <c r="H7009" s="340">
        <v>14</v>
      </c>
    </row>
    <row r="7010" spans="6:8" x14ac:dyDescent="0.25">
      <c r="F7010" s="338">
        <v>25633785</v>
      </c>
      <c r="G7010" s="339" t="s">
        <v>9429</v>
      </c>
      <c r="H7010" s="340">
        <v>14</v>
      </c>
    </row>
    <row r="7011" spans="6:8" x14ac:dyDescent="0.25">
      <c r="F7011" s="338">
        <v>25633538</v>
      </c>
      <c r="G7011" s="339" t="s">
        <v>9428</v>
      </c>
      <c r="H7011" s="340">
        <v>14</v>
      </c>
    </row>
    <row r="7012" spans="6:8" x14ac:dyDescent="0.25">
      <c r="F7012" s="338">
        <v>25634039</v>
      </c>
      <c r="G7012" s="339" t="s">
        <v>9421</v>
      </c>
      <c r="H7012" s="340">
        <v>13</v>
      </c>
    </row>
    <row r="7013" spans="6:8" x14ac:dyDescent="0.25">
      <c r="F7013" s="338">
        <v>76308088</v>
      </c>
      <c r="G7013" s="339" t="s">
        <v>9419</v>
      </c>
      <c r="H7013" s="340" t="s">
        <v>31</v>
      </c>
    </row>
    <row r="7014" spans="6:8" x14ac:dyDescent="0.25">
      <c r="F7014" s="338">
        <v>27275807</v>
      </c>
      <c r="G7014" s="339" t="s">
        <v>9420</v>
      </c>
      <c r="H7014" s="340">
        <v>13</v>
      </c>
    </row>
    <row r="7015" spans="6:8" x14ac:dyDescent="0.25">
      <c r="F7015" s="338">
        <v>4751524</v>
      </c>
      <c r="G7015" s="339" t="s">
        <v>9417</v>
      </c>
      <c r="H7015" s="340">
        <v>11</v>
      </c>
    </row>
    <row r="7016" spans="6:8" x14ac:dyDescent="0.25">
      <c r="F7016" s="338">
        <v>34561690</v>
      </c>
      <c r="G7016" s="339" t="s">
        <v>9412</v>
      </c>
      <c r="H7016" s="340">
        <v>14</v>
      </c>
    </row>
    <row r="7017" spans="6:8" x14ac:dyDescent="0.25">
      <c r="F7017" s="338">
        <v>10293473</v>
      </c>
      <c r="G7017" s="339" t="s">
        <v>9410</v>
      </c>
      <c r="H7017" s="340" t="s">
        <v>31</v>
      </c>
    </row>
    <row r="7018" spans="6:8" x14ac:dyDescent="0.25">
      <c r="F7018" s="338">
        <v>10537517</v>
      </c>
      <c r="G7018" s="339" t="s">
        <v>9416</v>
      </c>
      <c r="H7018" s="340">
        <v>14</v>
      </c>
    </row>
    <row r="7019" spans="6:8" x14ac:dyDescent="0.25">
      <c r="F7019" s="338">
        <v>76315797</v>
      </c>
      <c r="G7019" s="339" t="s">
        <v>9413</v>
      </c>
      <c r="H7019" s="340" t="s">
        <v>27</v>
      </c>
    </row>
    <row r="7020" spans="6:8" x14ac:dyDescent="0.25">
      <c r="F7020" s="338">
        <v>4615911</v>
      </c>
      <c r="G7020" s="339" t="s">
        <v>9415</v>
      </c>
      <c r="H7020" s="340" t="s">
        <v>20</v>
      </c>
    </row>
    <row r="7021" spans="6:8" x14ac:dyDescent="0.25">
      <c r="F7021" s="338">
        <v>4751482</v>
      </c>
      <c r="G7021" s="339" t="s">
        <v>9411</v>
      </c>
      <c r="H7021" s="340">
        <v>14</v>
      </c>
    </row>
    <row r="7022" spans="6:8" x14ac:dyDescent="0.25">
      <c r="F7022" s="338">
        <v>76304666</v>
      </c>
      <c r="G7022" s="339" t="s">
        <v>9414</v>
      </c>
      <c r="H7022" s="340">
        <v>14</v>
      </c>
    </row>
    <row r="7023" spans="6:8" x14ac:dyDescent="0.25">
      <c r="F7023" s="338">
        <v>10529435</v>
      </c>
      <c r="G7023" s="339" t="s">
        <v>9398</v>
      </c>
      <c r="H7023" s="340">
        <v>13</v>
      </c>
    </row>
    <row r="7024" spans="6:8" x14ac:dyDescent="0.25">
      <c r="F7024" s="338">
        <v>25274698</v>
      </c>
      <c r="G7024" s="339" t="s">
        <v>9392</v>
      </c>
      <c r="H7024" s="340" t="s">
        <v>32</v>
      </c>
    </row>
    <row r="7025" spans="6:8" x14ac:dyDescent="0.25">
      <c r="F7025" s="338">
        <v>4751883</v>
      </c>
      <c r="G7025" s="339" t="s">
        <v>9395</v>
      </c>
      <c r="H7025" s="340">
        <v>14</v>
      </c>
    </row>
    <row r="7026" spans="6:8" x14ac:dyDescent="0.25">
      <c r="F7026" s="338">
        <v>76317579</v>
      </c>
      <c r="G7026" s="339" t="s">
        <v>9399</v>
      </c>
      <c r="H7026" s="340" t="s">
        <v>23</v>
      </c>
    </row>
    <row r="7027" spans="6:8" x14ac:dyDescent="0.25">
      <c r="F7027" s="338">
        <v>10545858</v>
      </c>
      <c r="G7027" s="339" t="s">
        <v>9397</v>
      </c>
      <c r="H7027" s="340">
        <v>14</v>
      </c>
    </row>
    <row r="7028" spans="6:8" x14ac:dyDescent="0.25">
      <c r="F7028" s="338">
        <v>59812909</v>
      </c>
      <c r="G7028" s="339" t="s">
        <v>9402</v>
      </c>
      <c r="H7028" s="340">
        <v>14</v>
      </c>
    </row>
    <row r="7029" spans="6:8" x14ac:dyDescent="0.25">
      <c r="F7029" s="338">
        <v>76309537</v>
      </c>
      <c r="G7029" s="339" t="s">
        <v>9401</v>
      </c>
      <c r="H7029" s="340">
        <v>14</v>
      </c>
    </row>
    <row r="7030" spans="6:8" x14ac:dyDescent="0.25">
      <c r="F7030" s="338">
        <v>34316176</v>
      </c>
      <c r="G7030" s="339" t="s">
        <v>9406</v>
      </c>
      <c r="H7030" s="340" t="s">
        <v>24</v>
      </c>
    </row>
    <row r="7031" spans="6:8" x14ac:dyDescent="0.25">
      <c r="F7031" s="338">
        <v>34528824</v>
      </c>
      <c r="G7031" s="339" t="s">
        <v>9403</v>
      </c>
      <c r="H7031" s="340">
        <v>14</v>
      </c>
    </row>
    <row r="7032" spans="6:8" x14ac:dyDescent="0.25">
      <c r="F7032" s="338">
        <v>34539914</v>
      </c>
      <c r="G7032" s="339" t="s">
        <v>9405</v>
      </c>
      <c r="H7032" s="340">
        <v>13</v>
      </c>
    </row>
    <row r="7033" spans="6:8" x14ac:dyDescent="0.25">
      <c r="F7033" s="338">
        <v>25296347</v>
      </c>
      <c r="G7033" s="339" t="s">
        <v>9407</v>
      </c>
      <c r="H7033" s="340" t="s">
        <v>31</v>
      </c>
    </row>
    <row r="7034" spans="6:8" x14ac:dyDescent="0.25">
      <c r="F7034" s="338">
        <v>4751629</v>
      </c>
      <c r="G7034" s="339" t="s">
        <v>9394</v>
      </c>
      <c r="H7034" s="340" t="s">
        <v>32</v>
      </c>
    </row>
    <row r="7035" spans="6:8" x14ac:dyDescent="0.25">
      <c r="F7035" s="338">
        <v>5212115</v>
      </c>
      <c r="G7035" s="339" t="s">
        <v>9396</v>
      </c>
      <c r="H7035" s="340">
        <v>13</v>
      </c>
    </row>
    <row r="7036" spans="6:8" x14ac:dyDescent="0.25">
      <c r="F7036" s="338">
        <v>4751459</v>
      </c>
      <c r="G7036" s="339" t="s">
        <v>9393</v>
      </c>
      <c r="H7036" s="340">
        <v>14</v>
      </c>
    </row>
    <row r="7037" spans="6:8" x14ac:dyDescent="0.25">
      <c r="F7037" s="338">
        <v>34318367</v>
      </c>
      <c r="G7037" s="339" t="s">
        <v>9408</v>
      </c>
      <c r="H7037" s="340" t="s">
        <v>31</v>
      </c>
    </row>
    <row r="7038" spans="6:8" x14ac:dyDescent="0.25">
      <c r="F7038" s="338">
        <v>34564322</v>
      </c>
      <c r="G7038" s="339" t="s">
        <v>9400</v>
      </c>
      <c r="H7038" s="340">
        <v>13</v>
      </c>
    </row>
    <row r="7039" spans="6:8" x14ac:dyDescent="0.25">
      <c r="F7039" s="338">
        <v>25633946</v>
      </c>
      <c r="G7039" s="339" t="s">
        <v>9404</v>
      </c>
      <c r="H7039" s="340">
        <v>14</v>
      </c>
    </row>
    <row r="7040" spans="6:8" x14ac:dyDescent="0.25">
      <c r="F7040" s="338">
        <v>4751868</v>
      </c>
      <c r="G7040" s="339" t="s">
        <v>9381</v>
      </c>
      <c r="H7040" s="340">
        <v>14</v>
      </c>
    </row>
    <row r="7041" spans="6:8" x14ac:dyDescent="0.25">
      <c r="F7041" s="338">
        <v>4775990</v>
      </c>
      <c r="G7041" s="339" t="s">
        <v>9386</v>
      </c>
      <c r="H7041" s="340" t="s">
        <v>32</v>
      </c>
    </row>
    <row r="7042" spans="6:8" x14ac:dyDescent="0.25">
      <c r="F7042" s="338">
        <v>10692283</v>
      </c>
      <c r="G7042" s="339" t="s">
        <v>9379</v>
      </c>
      <c r="H7042" s="340" t="s">
        <v>31</v>
      </c>
    </row>
    <row r="7043" spans="6:8" x14ac:dyDescent="0.25">
      <c r="F7043" s="338">
        <v>34331510</v>
      </c>
      <c r="G7043" s="339" t="s">
        <v>9382</v>
      </c>
      <c r="H7043" s="340" t="s">
        <v>94</v>
      </c>
    </row>
    <row r="7044" spans="6:8" x14ac:dyDescent="0.25">
      <c r="F7044" s="338">
        <v>34544642</v>
      </c>
      <c r="G7044" s="339" t="s">
        <v>9385</v>
      </c>
      <c r="H7044" s="340" t="s">
        <v>21</v>
      </c>
    </row>
    <row r="7045" spans="6:8" x14ac:dyDescent="0.25">
      <c r="F7045" s="338">
        <v>25296382</v>
      </c>
      <c r="G7045" s="339" t="s">
        <v>9383</v>
      </c>
      <c r="H7045" s="340" t="s">
        <v>94</v>
      </c>
    </row>
    <row r="7046" spans="6:8" x14ac:dyDescent="0.25">
      <c r="F7046" s="338">
        <v>11302434</v>
      </c>
      <c r="G7046" s="339" t="s">
        <v>9387</v>
      </c>
      <c r="H7046" s="340" t="s">
        <v>31</v>
      </c>
    </row>
    <row r="7047" spans="6:8" x14ac:dyDescent="0.25">
      <c r="F7047" s="338">
        <v>76313355</v>
      </c>
      <c r="G7047" s="339" t="s">
        <v>9384</v>
      </c>
      <c r="H7047" s="340" t="s">
        <v>92</v>
      </c>
    </row>
    <row r="7048" spans="6:8" x14ac:dyDescent="0.25">
      <c r="F7048" s="338">
        <v>4751830</v>
      </c>
      <c r="G7048" s="339" t="s">
        <v>9380</v>
      </c>
      <c r="H7048" s="340">
        <v>13</v>
      </c>
    </row>
    <row r="7049" spans="6:8" x14ac:dyDescent="0.25">
      <c r="F7049" s="338">
        <v>98388980</v>
      </c>
      <c r="G7049" s="339" t="s">
        <v>9388</v>
      </c>
      <c r="H7049" s="340" t="s">
        <v>94</v>
      </c>
    </row>
    <row r="7050" spans="6:8" x14ac:dyDescent="0.25">
      <c r="F7050" s="338">
        <v>76323992</v>
      </c>
      <c r="G7050" s="339" t="s">
        <v>9377</v>
      </c>
      <c r="H7050" s="340" t="s">
        <v>31</v>
      </c>
    </row>
    <row r="7051" spans="6:8" x14ac:dyDescent="0.25">
      <c r="F7051" s="338">
        <v>25299230</v>
      </c>
      <c r="G7051" s="339" t="s">
        <v>9378</v>
      </c>
      <c r="H7051" s="340" t="s">
        <v>31</v>
      </c>
    </row>
    <row r="7052" spans="6:8" x14ac:dyDescent="0.25">
      <c r="F7052" s="338">
        <v>10542586</v>
      </c>
      <c r="G7052" s="339" t="s">
        <v>9374</v>
      </c>
      <c r="H7052" s="340">
        <v>13</v>
      </c>
    </row>
    <row r="7053" spans="6:8" x14ac:dyDescent="0.25">
      <c r="F7053" s="338">
        <v>34560769</v>
      </c>
      <c r="G7053" s="339" t="s">
        <v>9365</v>
      </c>
      <c r="H7053" s="340">
        <v>1</v>
      </c>
    </row>
    <row r="7054" spans="6:8" x14ac:dyDescent="0.25">
      <c r="F7054" s="338">
        <v>34550305</v>
      </c>
      <c r="G7054" s="339" t="s">
        <v>9370</v>
      </c>
      <c r="H7054" s="340">
        <v>14</v>
      </c>
    </row>
    <row r="7055" spans="6:8" x14ac:dyDescent="0.25">
      <c r="F7055" s="338">
        <v>19285120</v>
      </c>
      <c r="G7055" s="339" t="s">
        <v>9367</v>
      </c>
      <c r="H7055" s="340" t="s">
        <v>31</v>
      </c>
    </row>
    <row r="7056" spans="6:8" x14ac:dyDescent="0.25">
      <c r="F7056" s="338">
        <v>25277649</v>
      </c>
      <c r="G7056" s="339" t="s">
        <v>9369</v>
      </c>
      <c r="H7056" s="340" t="s">
        <v>31</v>
      </c>
    </row>
    <row r="7057" spans="6:8" x14ac:dyDescent="0.25">
      <c r="F7057" s="338">
        <v>76324193</v>
      </c>
      <c r="G7057" s="339" t="s">
        <v>9373</v>
      </c>
      <c r="H7057" s="340" t="s">
        <v>31</v>
      </c>
    </row>
    <row r="7058" spans="6:8" x14ac:dyDescent="0.25">
      <c r="F7058" s="338">
        <v>76333980</v>
      </c>
      <c r="G7058" s="339" t="s">
        <v>9375</v>
      </c>
      <c r="H7058" s="340" t="s">
        <v>31</v>
      </c>
    </row>
    <row r="7059" spans="6:8" x14ac:dyDescent="0.25">
      <c r="F7059" s="338">
        <v>4612936</v>
      </c>
      <c r="G7059" s="339" t="s">
        <v>9366</v>
      </c>
      <c r="H7059" s="340" t="s">
        <v>31</v>
      </c>
    </row>
    <row r="7060" spans="6:8" x14ac:dyDescent="0.25">
      <c r="F7060" s="338">
        <v>34569522</v>
      </c>
      <c r="G7060" s="339" t="s">
        <v>9372</v>
      </c>
      <c r="H7060" s="340" t="s">
        <v>24</v>
      </c>
    </row>
    <row r="7061" spans="6:8" x14ac:dyDescent="0.25">
      <c r="F7061" s="338">
        <v>1061723195</v>
      </c>
      <c r="G7061" s="339" t="s">
        <v>9371</v>
      </c>
      <c r="H7061" s="340" t="s">
        <v>31</v>
      </c>
    </row>
    <row r="7062" spans="6:8" x14ac:dyDescent="0.25">
      <c r="F7062" s="338">
        <v>76313605</v>
      </c>
      <c r="G7062" s="339" t="s">
        <v>9368</v>
      </c>
      <c r="H7062" s="340" t="s">
        <v>94</v>
      </c>
    </row>
    <row r="7063" spans="6:8" x14ac:dyDescent="0.25">
      <c r="F7063" s="338">
        <v>1061724225</v>
      </c>
      <c r="G7063" s="339" t="s">
        <v>6110</v>
      </c>
      <c r="H7063" s="340" t="s">
        <v>85</v>
      </c>
    </row>
    <row r="7064" spans="6:8" x14ac:dyDescent="0.25">
      <c r="F7064" s="338">
        <v>34561943</v>
      </c>
      <c r="G7064" s="339" t="s">
        <v>6102</v>
      </c>
      <c r="H7064" s="340">
        <v>14</v>
      </c>
    </row>
    <row r="7065" spans="6:8" x14ac:dyDescent="0.25">
      <c r="F7065" s="338">
        <v>25627745</v>
      </c>
      <c r="G7065" s="339" t="s">
        <v>6105</v>
      </c>
      <c r="H7065" s="340">
        <v>14</v>
      </c>
    </row>
    <row r="7066" spans="6:8" x14ac:dyDescent="0.25">
      <c r="F7066" s="338">
        <v>25627891</v>
      </c>
      <c r="G7066" s="339" t="s">
        <v>6106</v>
      </c>
      <c r="H7066" s="340">
        <v>14</v>
      </c>
    </row>
    <row r="7067" spans="6:8" x14ac:dyDescent="0.25">
      <c r="F7067" s="338">
        <v>10541474</v>
      </c>
      <c r="G7067" s="339" t="s">
        <v>6095</v>
      </c>
      <c r="H7067" s="340">
        <v>11</v>
      </c>
    </row>
    <row r="7068" spans="6:8" x14ac:dyDescent="0.25">
      <c r="F7068" s="338">
        <v>13061789</v>
      </c>
      <c r="G7068" s="339" t="s">
        <v>6097</v>
      </c>
      <c r="H7068" s="340" t="s">
        <v>91</v>
      </c>
    </row>
    <row r="7069" spans="6:8" x14ac:dyDescent="0.25">
      <c r="F7069" s="338">
        <v>12992573</v>
      </c>
      <c r="G7069" s="339" t="s">
        <v>6096</v>
      </c>
      <c r="H7069" s="340">
        <v>14</v>
      </c>
    </row>
    <row r="7070" spans="6:8" x14ac:dyDescent="0.25">
      <c r="F7070" s="338">
        <v>25484638</v>
      </c>
      <c r="G7070" s="339" t="s">
        <v>6104</v>
      </c>
      <c r="H7070" s="340">
        <v>14</v>
      </c>
    </row>
    <row r="7071" spans="6:8" x14ac:dyDescent="0.25">
      <c r="F7071" s="338">
        <v>25337459</v>
      </c>
      <c r="G7071" s="339" t="s">
        <v>6107</v>
      </c>
      <c r="H7071" s="340">
        <v>14</v>
      </c>
    </row>
    <row r="7072" spans="6:8" x14ac:dyDescent="0.25">
      <c r="F7072" s="338">
        <v>10544318</v>
      </c>
      <c r="G7072" s="339" t="s">
        <v>6098</v>
      </c>
      <c r="H7072" s="340">
        <v>14</v>
      </c>
    </row>
    <row r="7073" spans="6:8" x14ac:dyDescent="0.25">
      <c r="F7073" s="338">
        <v>76333704</v>
      </c>
      <c r="G7073" s="339" t="s">
        <v>6103</v>
      </c>
      <c r="H7073" s="340">
        <v>14</v>
      </c>
    </row>
    <row r="7074" spans="6:8" x14ac:dyDescent="0.25">
      <c r="F7074" s="338">
        <v>87245417</v>
      </c>
      <c r="G7074" s="339" t="s">
        <v>6100</v>
      </c>
      <c r="H7074" s="340">
        <v>8</v>
      </c>
    </row>
    <row r="7075" spans="6:8" x14ac:dyDescent="0.25">
      <c r="F7075" s="338">
        <v>25479428</v>
      </c>
      <c r="G7075" s="339" t="s">
        <v>6108</v>
      </c>
      <c r="H7075" s="340">
        <v>14</v>
      </c>
    </row>
    <row r="7076" spans="6:8" x14ac:dyDescent="0.25">
      <c r="F7076" s="338">
        <v>25559393</v>
      </c>
      <c r="G7076" s="339" t="s">
        <v>6109</v>
      </c>
      <c r="H7076" s="340">
        <v>14</v>
      </c>
    </row>
    <row r="7077" spans="6:8" x14ac:dyDescent="0.25">
      <c r="F7077" s="338">
        <v>25295379</v>
      </c>
      <c r="G7077" s="339" t="s">
        <v>6094</v>
      </c>
      <c r="H7077" s="340">
        <v>13</v>
      </c>
    </row>
    <row r="7078" spans="6:8" x14ac:dyDescent="0.25">
      <c r="F7078" s="338">
        <v>10530564</v>
      </c>
      <c r="G7078" s="339" t="s">
        <v>6099</v>
      </c>
      <c r="H7078" s="340">
        <v>14</v>
      </c>
    </row>
    <row r="7079" spans="6:8" x14ac:dyDescent="0.25">
      <c r="F7079" s="338">
        <v>76314407</v>
      </c>
      <c r="G7079" s="339" t="s">
        <v>6101</v>
      </c>
      <c r="H7079" s="340">
        <v>12</v>
      </c>
    </row>
    <row r="7080" spans="6:8" x14ac:dyDescent="0.25">
      <c r="F7080" s="338">
        <v>16537114</v>
      </c>
      <c r="G7080" s="339" t="s">
        <v>13768</v>
      </c>
      <c r="H7080" s="340" t="s">
        <v>31</v>
      </c>
    </row>
    <row r="7081" spans="6:8" x14ac:dyDescent="0.25">
      <c r="F7081" s="338">
        <v>10297266</v>
      </c>
      <c r="G7081" s="339" t="s">
        <v>13769</v>
      </c>
      <c r="H7081" s="340" t="s">
        <v>31</v>
      </c>
    </row>
    <row r="7082" spans="6:8" x14ac:dyDescent="0.25">
      <c r="F7082" s="338">
        <v>4735058</v>
      </c>
      <c r="G7082" s="339" t="s">
        <v>9363</v>
      </c>
      <c r="H7082" s="340" t="s">
        <v>31</v>
      </c>
    </row>
    <row r="7083" spans="6:8" x14ac:dyDescent="0.25">
      <c r="F7083" s="338">
        <v>34552340</v>
      </c>
      <c r="G7083" s="339" t="s">
        <v>9360</v>
      </c>
      <c r="H7083" s="340" t="s">
        <v>31</v>
      </c>
    </row>
    <row r="7084" spans="6:8" x14ac:dyDescent="0.25">
      <c r="F7084" s="338">
        <v>34323514</v>
      </c>
      <c r="G7084" s="339" t="s">
        <v>9362</v>
      </c>
      <c r="H7084" s="340" t="s">
        <v>31</v>
      </c>
    </row>
    <row r="7085" spans="6:8" x14ac:dyDescent="0.25">
      <c r="F7085" s="338">
        <v>34324131</v>
      </c>
      <c r="G7085" s="339" t="s">
        <v>9361</v>
      </c>
      <c r="H7085" s="340" t="s">
        <v>31</v>
      </c>
    </row>
    <row r="7086" spans="6:8" x14ac:dyDescent="0.25">
      <c r="F7086" s="338">
        <v>25286967</v>
      </c>
      <c r="G7086" s="339" t="s">
        <v>6076</v>
      </c>
      <c r="H7086" s="340" t="s">
        <v>85</v>
      </c>
    </row>
    <row r="7087" spans="6:8" x14ac:dyDescent="0.25">
      <c r="F7087" s="338">
        <v>10545062</v>
      </c>
      <c r="G7087" s="339" t="s">
        <v>6079</v>
      </c>
      <c r="H7087" s="340">
        <v>14</v>
      </c>
    </row>
    <row r="7088" spans="6:8" x14ac:dyDescent="0.25">
      <c r="F7088" s="338">
        <v>10547893</v>
      </c>
      <c r="G7088" s="339" t="s">
        <v>6080</v>
      </c>
      <c r="H7088" s="340" t="s">
        <v>88</v>
      </c>
    </row>
    <row r="7089" spans="6:8" x14ac:dyDescent="0.25">
      <c r="F7089" s="338">
        <v>1061735685</v>
      </c>
      <c r="G7089" s="339" t="s">
        <v>6090</v>
      </c>
      <c r="H7089" s="340" t="s">
        <v>88</v>
      </c>
    </row>
    <row r="7090" spans="6:8" x14ac:dyDescent="0.25">
      <c r="F7090" s="338">
        <v>76308329</v>
      </c>
      <c r="G7090" s="339" t="s">
        <v>6083</v>
      </c>
      <c r="H7090" s="340">
        <v>13</v>
      </c>
    </row>
    <row r="7091" spans="6:8" x14ac:dyDescent="0.25">
      <c r="F7091" s="338">
        <v>76332069</v>
      </c>
      <c r="G7091" s="339" t="s">
        <v>6081</v>
      </c>
      <c r="H7091" s="340" t="s">
        <v>86</v>
      </c>
    </row>
    <row r="7092" spans="6:8" x14ac:dyDescent="0.25">
      <c r="F7092" s="338">
        <v>1061696099</v>
      </c>
      <c r="G7092" s="339" t="s">
        <v>6091</v>
      </c>
      <c r="H7092" s="340" t="s">
        <v>85</v>
      </c>
    </row>
    <row r="7093" spans="6:8" x14ac:dyDescent="0.25">
      <c r="F7093" s="338">
        <v>10534533</v>
      </c>
      <c r="G7093" s="339" t="s">
        <v>6077</v>
      </c>
      <c r="H7093" s="340">
        <v>14</v>
      </c>
    </row>
    <row r="7094" spans="6:8" x14ac:dyDescent="0.25">
      <c r="F7094" s="338">
        <v>34327073</v>
      </c>
      <c r="G7094" s="339" t="s">
        <v>6086</v>
      </c>
      <c r="H7094" s="340" t="s">
        <v>85</v>
      </c>
    </row>
    <row r="7095" spans="6:8" x14ac:dyDescent="0.25">
      <c r="F7095" s="338">
        <v>34537699</v>
      </c>
      <c r="G7095" s="339" t="s">
        <v>6087</v>
      </c>
      <c r="H7095" s="340">
        <v>14</v>
      </c>
    </row>
    <row r="7096" spans="6:8" x14ac:dyDescent="0.25">
      <c r="F7096" s="338">
        <v>76322565</v>
      </c>
      <c r="G7096" s="339" t="s">
        <v>6089</v>
      </c>
      <c r="H7096" s="340">
        <v>14</v>
      </c>
    </row>
    <row r="7097" spans="6:8" x14ac:dyDescent="0.25">
      <c r="F7097" s="338">
        <v>25624176</v>
      </c>
      <c r="G7097" s="339" t="s">
        <v>6085</v>
      </c>
      <c r="H7097" s="340">
        <v>14</v>
      </c>
    </row>
    <row r="7098" spans="6:8" x14ac:dyDescent="0.25">
      <c r="F7098" s="338">
        <v>34543823</v>
      </c>
      <c r="G7098" s="339" t="s">
        <v>6088</v>
      </c>
      <c r="H7098" s="340">
        <v>11</v>
      </c>
    </row>
    <row r="7099" spans="6:8" x14ac:dyDescent="0.25">
      <c r="F7099" s="338">
        <v>10306427</v>
      </c>
      <c r="G7099" s="339" t="s">
        <v>6078</v>
      </c>
      <c r="H7099" s="340" t="s">
        <v>85</v>
      </c>
    </row>
    <row r="7100" spans="6:8" x14ac:dyDescent="0.25">
      <c r="F7100" s="338">
        <v>76309757</v>
      </c>
      <c r="G7100" s="339" t="s">
        <v>6084</v>
      </c>
      <c r="H7100" s="340" t="s">
        <v>86</v>
      </c>
    </row>
    <row r="7101" spans="6:8" x14ac:dyDescent="0.25">
      <c r="F7101" s="338">
        <v>34564260</v>
      </c>
      <c r="G7101" s="339" t="s">
        <v>6082</v>
      </c>
      <c r="H7101" s="340">
        <v>14</v>
      </c>
    </row>
    <row r="7102" spans="6:8" x14ac:dyDescent="0.25">
      <c r="F7102" s="338">
        <v>34537312</v>
      </c>
      <c r="G7102" s="339" t="s">
        <v>6069</v>
      </c>
      <c r="H7102" s="340">
        <v>14</v>
      </c>
    </row>
    <row r="7103" spans="6:8" x14ac:dyDescent="0.25">
      <c r="F7103" s="338">
        <v>34535331</v>
      </c>
      <c r="G7103" s="339" t="s">
        <v>6068</v>
      </c>
      <c r="H7103" s="340">
        <v>14</v>
      </c>
    </row>
    <row r="7104" spans="6:8" x14ac:dyDescent="0.25">
      <c r="F7104" s="338">
        <v>79556863</v>
      </c>
      <c r="G7104" s="339" t="s">
        <v>6064</v>
      </c>
      <c r="H7104" s="340">
        <v>14</v>
      </c>
    </row>
    <row r="7105" spans="6:8" x14ac:dyDescent="0.25">
      <c r="F7105" s="338">
        <v>31373448</v>
      </c>
      <c r="G7105" s="339" t="s">
        <v>6072</v>
      </c>
      <c r="H7105" s="340">
        <v>14</v>
      </c>
    </row>
    <row r="7106" spans="6:8" x14ac:dyDescent="0.25">
      <c r="F7106" s="338">
        <v>76304548</v>
      </c>
      <c r="G7106" s="339" t="s">
        <v>6065</v>
      </c>
      <c r="H7106" s="340" t="s">
        <v>32</v>
      </c>
    </row>
    <row r="7107" spans="6:8" x14ac:dyDescent="0.25">
      <c r="F7107" s="338">
        <v>34567046</v>
      </c>
      <c r="G7107" s="339" t="s">
        <v>6066</v>
      </c>
      <c r="H7107" s="340" t="s">
        <v>31</v>
      </c>
    </row>
    <row r="7108" spans="6:8" x14ac:dyDescent="0.25">
      <c r="F7108" s="338">
        <v>34547838</v>
      </c>
      <c r="G7108" s="339" t="s">
        <v>6067</v>
      </c>
      <c r="H7108" s="340">
        <v>14</v>
      </c>
    </row>
    <row r="7109" spans="6:8" x14ac:dyDescent="0.25">
      <c r="F7109" s="338">
        <v>1490548</v>
      </c>
      <c r="G7109" s="339" t="s">
        <v>6063</v>
      </c>
      <c r="H7109" s="340">
        <v>14</v>
      </c>
    </row>
    <row r="7110" spans="6:8" x14ac:dyDescent="0.25">
      <c r="F7110" s="338">
        <v>34537703</v>
      </c>
      <c r="G7110" s="339" t="s">
        <v>6070</v>
      </c>
      <c r="H7110" s="340">
        <v>14</v>
      </c>
    </row>
    <row r="7111" spans="6:8" x14ac:dyDescent="0.25">
      <c r="F7111" s="338">
        <v>24390047</v>
      </c>
      <c r="G7111" s="339" t="s">
        <v>6060</v>
      </c>
      <c r="H7111" s="340">
        <v>14</v>
      </c>
    </row>
    <row r="7112" spans="6:8" x14ac:dyDescent="0.25">
      <c r="F7112" s="338">
        <v>10540728</v>
      </c>
      <c r="G7112" s="339" t="s">
        <v>6061</v>
      </c>
      <c r="H7112" s="340">
        <v>14</v>
      </c>
    </row>
    <row r="7113" spans="6:8" x14ac:dyDescent="0.25">
      <c r="F7113" s="338">
        <v>10526278</v>
      </c>
      <c r="G7113" s="339" t="s">
        <v>6062</v>
      </c>
      <c r="H7113" s="340">
        <v>14</v>
      </c>
    </row>
    <row r="7114" spans="6:8" x14ac:dyDescent="0.25">
      <c r="F7114" s="338">
        <v>34538558</v>
      </c>
      <c r="G7114" s="339" t="s">
        <v>6071</v>
      </c>
      <c r="H7114" s="340">
        <v>14</v>
      </c>
    </row>
    <row r="7115" spans="6:8" x14ac:dyDescent="0.25">
      <c r="F7115" s="338">
        <v>34542062</v>
      </c>
      <c r="G7115" s="339" t="s">
        <v>6073</v>
      </c>
      <c r="H7115" s="340">
        <v>14</v>
      </c>
    </row>
    <row r="7116" spans="6:8" x14ac:dyDescent="0.25">
      <c r="F7116" s="338">
        <v>10294151</v>
      </c>
      <c r="G7116" s="339" t="s">
        <v>6048</v>
      </c>
      <c r="H7116" s="340" t="s">
        <v>85</v>
      </c>
    </row>
    <row r="7117" spans="6:8" x14ac:dyDescent="0.25">
      <c r="F7117" s="338">
        <v>76332005</v>
      </c>
      <c r="G7117" s="339" t="s">
        <v>6054</v>
      </c>
      <c r="H7117" s="340" t="s">
        <v>20</v>
      </c>
    </row>
    <row r="7118" spans="6:8" x14ac:dyDescent="0.25">
      <c r="F7118" s="338">
        <v>76313238</v>
      </c>
      <c r="G7118" s="339" t="s">
        <v>6053</v>
      </c>
      <c r="H7118" s="340" t="s">
        <v>90</v>
      </c>
    </row>
    <row r="7119" spans="6:8" x14ac:dyDescent="0.25">
      <c r="F7119" s="338">
        <v>25286811</v>
      </c>
      <c r="G7119" s="339" t="s">
        <v>6047</v>
      </c>
      <c r="H7119" s="340" t="s">
        <v>31</v>
      </c>
    </row>
    <row r="7120" spans="6:8" x14ac:dyDescent="0.25">
      <c r="F7120" s="338">
        <v>31582040</v>
      </c>
      <c r="G7120" s="339" t="s">
        <v>6052</v>
      </c>
      <c r="H7120" s="340" t="s">
        <v>31</v>
      </c>
    </row>
    <row r="7121" spans="6:8" x14ac:dyDescent="0.25">
      <c r="F7121" s="338">
        <v>76290403</v>
      </c>
      <c r="G7121" s="339" t="s">
        <v>6049</v>
      </c>
      <c r="H7121" s="340" t="s">
        <v>85</v>
      </c>
    </row>
    <row r="7122" spans="6:8" x14ac:dyDescent="0.25">
      <c r="F7122" s="338">
        <v>76324234</v>
      </c>
      <c r="G7122" s="339" t="s">
        <v>6050</v>
      </c>
      <c r="H7122" s="340" t="s">
        <v>31</v>
      </c>
    </row>
    <row r="7123" spans="6:8" x14ac:dyDescent="0.25">
      <c r="F7123" s="338">
        <v>76327083</v>
      </c>
      <c r="G7123" s="339" t="s">
        <v>6051</v>
      </c>
      <c r="H7123" s="340" t="s">
        <v>90</v>
      </c>
    </row>
    <row r="7124" spans="6:8" x14ac:dyDescent="0.25">
      <c r="F7124" s="338">
        <v>1061711749</v>
      </c>
      <c r="G7124" s="339" t="s">
        <v>6044</v>
      </c>
      <c r="H7124" s="340" t="s">
        <v>85</v>
      </c>
    </row>
    <row r="7125" spans="6:8" x14ac:dyDescent="0.25">
      <c r="F7125" s="338">
        <v>10556552</v>
      </c>
      <c r="G7125" s="339" t="s">
        <v>9348</v>
      </c>
      <c r="H7125" s="340" t="s">
        <v>31</v>
      </c>
    </row>
    <row r="7126" spans="6:8" x14ac:dyDescent="0.25">
      <c r="F7126" s="338">
        <v>10559215</v>
      </c>
      <c r="G7126" s="339" t="s">
        <v>13770</v>
      </c>
      <c r="H7126" s="340" t="s">
        <v>31</v>
      </c>
    </row>
    <row r="7127" spans="6:8" x14ac:dyDescent="0.25">
      <c r="F7127" s="338">
        <v>31531911</v>
      </c>
      <c r="G7127" s="339" t="s">
        <v>9357</v>
      </c>
      <c r="H7127" s="340" t="s">
        <v>143</v>
      </c>
    </row>
    <row r="7128" spans="6:8" x14ac:dyDescent="0.25">
      <c r="F7128" s="338">
        <v>10553047</v>
      </c>
      <c r="G7128" s="339" t="s">
        <v>9347</v>
      </c>
      <c r="H7128" s="340">
        <v>14</v>
      </c>
    </row>
    <row r="7129" spans="6:8" x14ac:dyDescent="0.25">
      <c r="F7129" s="338">
        <v>10388598</v>
      </c>
      <c r="G7129" s="339" t="s">
        <v>7904</v>
      </c>
      <c r="H7129" s="340" t="s">
        <v>20</v>
      </c>
    </row>
    <row r="7130" spans="6:8" x14ac:dyDescent="0.25">
      <c r="F7130" s="338">
        <v>34514496</v>
      </c>
      <c r="G7130" s="339" t="s">
        <v>9354</v>
      </c>
      <c r="H7130" s="340">
        <v>13</v>
      </c>
    </row>
    <row r="7131" spans="6:8" x14ac:dyDescent="0.25">
      <c r="F7131" s="338">
        <v>34510003</v>
      </c>
      <c r="G7131" s="339" t="s">
        <v>9352</v>
      </c>
      <c r="H7131" s="340">
        <v>14</v>
      </c>
    </row>
    <row r="7132" spans="6:8" x14ac:dyDescent="0.25">
      <c r="F7132" s="338">
        <v>34603005</v>
      </c>
      <c r="G7132" s="339" t="s">
        <v>9350</v>
      </c>
      <c r="H7132" s="340" t="s">
        <v>31</v>
      </c>
    </row>
    <row r="7133" spans="6:8" x14ac:dyDescent="0.25">
      <c r="F7133" s="338">
        <v>34616249</v>
      </c>
      <c r="G7133" s="339" t="s">
        <v>9349</v>
      </c>
      <c r="H7133" s="340" t="s">
        <v>31</v>
      </c>
    </row>
    <row r="7134" spans="6:8" x14ac:dyDescent="0.25">
      <c r="F7134" s="338">
        <v>34540255</v>
      </c>
      <c r="G7134" s="339" t="s">
        <v>9355</v>
      </c>
      <c r="H7134" s="340">
        <v>14</v>
      </c>
    </row>
    <row r="7135" spans="6:8" x14ac:dyDescent="0.25">
      <c r="F7135" s="338">
        <v>76043788</v>
      </c>
      <c r="G7135" s="339" t="s">
        <v>9356</v>
      </c>
      <c r="H7135" s="340" t="s">
        <v>31</v>
      </c>
    </row>
    <row r="7136" spans="6:8" x14ac:dyDescent="0.25">
      <c r="F7136" s="338">
        <v>34508564</v>
      </c>
      <c r="G7136" s="339" t="s">
        <v>9351</v>
      </c>
      <c r="H7136" s="340">
        <v>14</v>
      </c>
    </row>
    <row r="7137" spans="6:8" x14ac:dyDescent="0.25">
      <c r="F7137" s="338">
        <v>1062286051</v>
      </c>
      <c r="G7137" s="339" t="s">
        <v>13771</v>
      </c>
      <c r="H7137" s="340" t="s">
        <v>31</v>
      </c>
    </row>
    <row r="7138" spans="6:8" x14ac:dyDescent="0.25">
      <c r="F7138" s="338">
        <v>34513490</v>
      </c>
      <c r="G7138" s="339" t="s">
        <v>9353</v>
      </c>
      <c r="H7138" s="340">
        <v>14</v>
      </c>
    </row>
    <row r="7139" spans="6:8" x14ac:dyDescent="0.25">
      <c r="F7139" s="338">
        <v>10553147</v>
      </c>
      <c r="G7139" s="339" t="s">
        <v>9324</v>
      </c>
      <c r="H7139" s="340">
        <v>14</v>
      </c>
    </row>
    <row r="7140" spans="6:8" x14ac:dyDescent="0.25">
      <c r="F7140" s="338">
        <v>27297568</v>
      </c>
      <c r="G7140" s="339" t="s">
        <v>9340</v>
      </c>
      <c r="H7140" s="340">
        <v>14</v>
      </c>
    </row>
    <row r="7141" spans="6:8" x14ac:dyDescent="0.25">
      <c r="F7141" s="338">
        <v>10559388</v>
      </c>
      <c r="G7141" s="339" t="s">
        <v>9326</v>
      </c>
      <c r="H7141" s="340">
        <v>14</v>
      </c>
    </row>
    <row r="7142" spans="6:8" x14ac:dyDescent="0.25">
      <c r="F7142" s="338">
        <v>34508026</v>
      </c>
      <c r="G7142" s="339" t="s">
        <v>9341</v>
      </c>
      <c r="H7142" s="340">
        <v>14</v>
      </c>
    </row>
    <row r="7143" spans="6:8" x14ac:dyDescent="0.25">
      <c r="F7143" s="338">
        <v>4779344</v>
      </c>
      <c r="G7143" s="339" t="s">
        <v>9322</v>
      </c>
      <c r="H7143" s="340">
        <v>14</v>
      </c>
    </row>
    <row r="7144" spans="6:8" x14ac:dyDescent="0.25">
      <c r="F7144" s="338">
        <v>25284780</v>
      </c>
      <c r="G7144" s="339" t="s">
        <v>9327</v>
      </c>
      <c r="H7144" s="340" t="s">
        <v>32</v>
      </c>
    </row>
    <row r="7145" spans="6:8" x14ac:dyDescent="0.25">
      <c r="F7145" s="338">
        <v>34508058</v>
      </c>
      <c r="G7145" s="339" t="s">
        <v>9342</v>
      </c>
      <c r="H7145" s="340">
        <v>14</v>
      </c>
    </row>
    <row r="7146" spans="6:8" x14ac:dyDescent="0.25">
      <c r="F7146" s="338">
        <v>34508975</v>
      </c>
      <c r="G7146" s="339" t="s">
        <v>9329</v>
      </c>
      <c r="H7146" s="340">
        <v>14</v>
      </c>
    </row>
    <row r="7147" spans="6:8" x14ac:dyDescent="0.25">
      <c r="F7147" s="338">
        <v>34509039</v>
      </c>
      <c r="G7147" s="339" t="s">
        <v>9330</v>
      </c>
      <c r="H7147" s="340">
        <v>14</v>
      </c>
    </row>
    <row r="7148" spans="6:8" x14ac:dyDescent="0.25">
      <c r="F7148" s="338">
        <v>34371318</v>
      </c>
      <c r="G7148" s="339" t="s">
        <v>9339</v>
      </c>
      <c r="H7148" s="340">
        <v>14</v>
      </c>
    </row>
    <row r="7149" spans="6:8" x14ac:dyDescent="0.25">
      <c r="F7149" s="338">
        <v>34510920</v>
      </c>
      <c r="G7149" s="339" t="s">
        <v>9336</v>
      </c>
      <c r="H7149" s="340">
        <v>13</v>
      </c>
    </row>
    <row r="7150" spans="6:8" x14ac:dyDescent="0.25">
      <c r="F7150" s="338">
        <v>14472472</v>
      </c>
      <c r="G7150" s="339" t="s">
        <v>9343</v>
      </c>
      <c r="H7150" s="340" t="s">
        <v>94</v>
      </c>
    </row>
    <row r="7151" spans="6:8" x14ac:dyDescent="0.25">
      <c r="F7151" s="338">
        <v>25618119</v>
      </c>
      <c r="G7151" s="339" t="s">
        <v>9331</v>
      </c>
      <c r="H7151" s="340" t="s">
        <v>31</v>
      </c>
    </row>
    <row r="7152" spans="6:8" x14ac:dyDescent="0.25">
      <c r="F7152" s="338">
        <v>31850683</v>
      </c>
      <c r="G7152" s="339" t="s">
        <v>9333</v>
      </c>
      <c r="H7152" s="340">
        <v>14</v>
      </c>
    </row>
    <row r="7153" spans="6:8" x14ac:dyDescent="0.25">
      <c r="F7153" s="338">
        <v>25435187</v>
      </c>
      <c r="G7153" s="339" t="s">
        <v>9335</v>
      </c>
      <c r="H7153" s="340">
        <v>14</v>
      </c>
    </row>
    <row r="7154" spans="6:8" x14ac:dyDescent="0.25">
      <c r="F7154" s="338">
        <v>34509572</v>
      </c>
      <c r="G7154" s="339" t="s">
        <v>9332</v>
      </c>
      <c r="H7154" s="340">
        <v>13</v>
      </c>
    </row>
    <row r="7155" spans="6:8" x14ac:dyDescent="0.25">
      <c r="F7155" s="338">
        <v>34508279</v>
      </c>
      <c r="G7155" s="339" t="s">
        <v>9328</v>
      </c>
      <c r="H7155" s="340">
        <v>14</v>
      </c>
    </row>
    <row r="7156" spans="6:8" x14ac:dyDescent="0.25">
      <c r="F7156" s="338">
        <v>10552294</v>
      </c>
      <c r="G7156" s="339" t="s">
        <v>9323</v>
      </c>
      <c r="H7156" s="340">
        <v>14</v>
      </c>
    </row>
    <row r="7157" spans="6:8" x14ac:dyDescent="0.25">
      <c r="F7157" s="338">
        <v>10558737</v>
      </c>
      <c r="G7157" s="339" t="s">
        <v>9325</v>
      </c>
      <c r="H7157" s="340" t="s">
        <v>31</v>
      </c>
    </row>
    <row r="7158" spans="6:8" x14ac:dyDescent="0.25">
      <c r="F7158" s="338">
        <v>25496881</v>
      </c>
      <c r="G7158" s="339" t="s">
        <v>9337</v>
      </c>
      <c r="H7158" s="340">
        <v>13</v>
      </c>
    </row>
    <row r="7159" spans="6:8" x14ac:dyDescent="0.25">
      <c r="F7159" s="338">
        <v>10551750</v>
      </c>
      <c r="G7159" s="339" t="s">
        <v>9344</v>
      </c>
      <c r="H7159" s="340" t="s">
        <v>94</v>
      </c>
    </row>
    <row r="7160" spans="6:8" x14ac:dyDescent="0.25">
      <c r="F7160" s="338">
        <v>25388713</v>
      </c>
      <c r="G7160" s="339" t="s">
        <v>9338</v>
      </c>
      <c r="H7160" s="340">
        <v>14</v>
      </c>
    </row>
    <row r="7161" spans="6:8" x14ac:dyDescent="0.25">
      <c r="F7161" s="338">
        <v>34510384</v>
      </c>
      <c r="G7161" s="339" t="s">
        <v>9334</v>
      </c>
      <c r="H7161" s="340">
        <v>14</v>
      </c>
    </row>
    <row r="7162" spans="6:8" x14ac:dyDescent="0.25">
      <c r="F7162" s="338">
        <v>34677958</v>
      </c>
      <c r="G7162" s="339" t="s">
        <v>9315</v>
      </c>
      <c r="H7162" s="340">
        <v>14</v>
      </c>
    </row>
    <row r="7163" spans="6:8" x14ac:dyDescent="0.25">
      <c r="F7163" s="338">
        <v>66918225</v>
      </c>
      <c r="G7163" s="339" t="s">
        <v>9304</v>
      </c>
      <c r="H7163" s="340">
        <v>13</v>
      </c>
    </row>
    <row r="7164" spans="6:8" x14ac:dyDescent="0.25">
      <c r="F7164" s="338">
        <v>31978204</v>
      </c>
      <c r="G7164" s="339" t="s">
        <v>9308</v>
      </c>
      <c r="H7164" s="340" t="s">
        <v>20</v>
      </c>
    </row>
    <row r="7165" spans="6:8" x14ac:dyDescent="0.25">
      <c r="F7165" s="338">
        <v>34509694</v>
      </c>
      <c r="G7165" s="339" t="s">
        <v>9305</v>
      </c>
      <c r="H7165" s="340">
        <v>14</v>
      </c>
    </row>
    <row r="7166" spans="6:8" x14ac:dyDescent="0.25">
      <c r="F7166" s="338">
        <v>1062287717</v>
      </c>
      <c r="G7166" s="339" t="s">
        <v>9314</v>
      </c>
      <c r="H7166" s="340" t="s">
        <v>94</v>
      </c>
    </row>
    <row r="7167" spans="6:8" x14ac:dyDescent="0.25">
      <c r="F7167" s="338">
        <v>4616279</v>
      </c>
      <c r="G7167" s="339" t="s">
        <v>7443</v>
      </c>
      <c r="H7167" s="340" t="s">
        <v>31</v>
      </c>
    </row>
    <row r="7168" spans="6:8" x14ac:dyDescent="0.25">
      <c r="F7168" s="338">
        <v>10741657</v>
      </c>
      <c r="G7168" s="339" t="s">
        <v>9302</v>
      </c>
      <c r="H7168" s="340" t="s">
        <v>31</v>
      </c>
    </row>
    <row r="7169" spans="6:8" x14ac:dyDescent="0.25">
      <c r="F7169" s="338">
        <v>29354380</v>
      </c>
      <c r="G7169" s="339" t="s">
        <v>9313</v>
      </c>
      <c r="H7169" s="340" t="s">
        <v>21</v>
      </c>
    </row>
    <row r="7170" spans="6:8" x14ac:dyDescent="0.25">
      <c r="F7170" s="338">
        <v>1130945332</v>
      </c>
      <c r="G7170" s="339" t="s">
        <v>9310</v>
      </c>
      <c r="H7170" s="340" t="s">
        <v>31</v>
      </c>
    </row>
    <row r="7171" spans="6:8" x14ac:dyDescent="0.25">
      <c r="F7171" s="338">
        <v>31889258</v>
      </c>
      <c r="G7171" s="339" t="s">
        <v>9307</v>
      </c>
      <c r="H7171" s="340">
        <v>14</v>
      </c>
    </row>
    <row r="7172" spans="6:8" x14ac:dyDescent="0.25">
      <c r="F7172" s="338">
        <v>1053787924</v>
      </c>
      <c r="G7172" s="339" t="s">
        <v>9317</v>
      </c>
      <c r="H7172" s="340" t="s">
        <v>31</v>
      </c>
    </row>
    <row r="7173" spans="6:8" x14ac:dyDescent="0.25">
      <c r="F7173" s="338">
        <v>48654311</v>
      </c>
      <c r="G7173" s="339" t="s">
        <v>9303</v>
      </c>
      <c r="H7173" s="340">
        <v>14</v>
      </c>
    </row>
    <row r="7174" spans="6:8" x14ac:dyDescent="0.25">
      <c r="F7174" s="338">
        <v>4661255</v>
      </c>
      <c r="G7174" s="339" t="s">
        <v>9301</v>
      </c>
      <c r="H7174" s="340" t="s">
        <v>31</v>
      </c>
    </row>
    <row r="7175" spans="6:8" x14ac:dyDescent="0.25">
      <c r="F7175" s="338">
        <v>30731435</v>
      </c>
      <c r="G7175" s="339" t="s">
        <v>9300</v>
      </c>
      <c r="H7175" s="340" t="s">
        <v>20</v>
      </c>
    </row>
    <row r="7176" spans="6:8" x14ac:dyDescent="0.25">
      <c r="F7176" s="338">
        <v>34510594</v>
      </c>
      <c r="G7176" s="339" t="s">
        <v>9306</v>
      </c>
      <c r="H7176" s="340">
        <v>14</v>
      </c>
    </row>
    <row r="7177" spans="6:8" x14ac:dyDescent="0.25">
      <c r="F7177" s="338">
        <v>25165882</v>
      </c>
      <c r="G7177" s="339" t="s">
        <v>9316</v>
      </c>
      <c r="H7177" s="340">
        <v>13</v>
      </c>
    </row>
    <row r="7178" spans="6:8" x14ac:dyDescent="0.25">
      <c r="F7178" s="338">
        <v>34514733</v>
      </c>
      <c r="G7178" s="339" t="s">
        <v>9312</v>
      </c>
      <c r="H7178" s="340" t="s">
        <v>32</v>
      </c>
    </row>
    <row r="7179" spans="6:8" x14ac:dyDescent="0.25">
      <c r="F7179" s="338">
        <v>66755747</v>
      </c>
      <c r="G7179" s="339" t="s">
        <v>9311</v>
      </c>
      <c r="H7179" s="340" t="s">
        <v>20</v>
      </c>
    </row>
    <row r="7180" spans="6:8" x14ac:dyDescent="0.25">
      <c r="F7180" s="338">
        <v>34513571</v>
      </c>
      <c r="G7180" s="339" t="s">
        <v>9309</v>
      </c>
      <c r="H7180" s="340">
        <v>14</v>
      </c>
    </row>
    <row r="7181" spans="6:8" x14ac:dyDescent="0.25">
      <c r="F7181" s="338">
        <v>34674350</v>
      </c>
      <c r="G7181" s="339" t="s">
        <v>9292</v>
      </c>
      <c r="H7181" s="340" t="s">
        <v>31</v>
      </c>
    </row>
    <row r="7182" spans="6:8" x14ac:dyDescent="0.25">
      <c r="F7182" s="338">
        <v>12963946</v>
      </c>
      <c r="G7182" s="339" t="s">
        <v>9279</v>
      </c>
      <c r="H7182" s="340">
        <v>14</v>
      </c>
    </row>
    <row r="7183" spans="6:8" x14ac:dyDescent="0.25">
      <c r="F7183" s="338">
        <v>34508597</v>
      </c>
      <c r="G7183" s="339" t="s">
        <v>9285</v>
      </c>
      <c r="H7183" s="340">
        <v>14</v>
      </c>
    </row>
    <row r="7184" spans="6:8" x14ac:dyDescent="0.25">
      <c r="F7184" s="338">
        <v>98363779</v>
      </c>
      <c r="G7184" s="339" t="s">
        <v>9284</v>
      </c>
      <c r="H7184" s="340" t="s">
        <v>20</v>
      </c>
    </row>
    <row r="7185" spans="6:8" x14ac:dyDescent="0.25">
      <c r="F7185" s="338">
        <v>34512817</v>
      </c>
      <c r="G7185" s="339" t="s">
        <v>9294</v>
      </c>
      <c r="H7185" s="340">
        <v>14</v>
      </c>
    </row>
    <row r="7186" spans="6:8" x14ac:dyDescent="0.25">
      <c r="F7186" s="338">
        <v>31271045</v>
      </c>
      <c r="G7186" s="339" t="s">
        <v>9288</v>
      </c>
      <c r="H7186" s="340">
        <v>14</v>
      </c>
    </row>
    <row r="7187" spans="6:8" x14ac:dyDescent="0.25">
      <c r="F7187" s="338">
        <v>1144031953</v>
      </c>
      <c r="G7187" s="339" t="s">
        <v>9290</v>
      </c>
      <c r="H7187" s="340" t="s">
        <v>31</v>
      </c>
    </row>
    <row r="7188" spans="6:8" x14ac:dyDescent="0.25">
      <c r="F7188" s="338">
        <v>34507916</v>
      </c>
      <c r="G7188" s="339" t="s">
        <v>9289</v>
      </c>
      <c r="H7188" s="340">
        <v>14</v>
      </c>
    </row>
    <row r="7189" spans="6:8" x14ac:dyDescent="0.25">
      <c r="F7189" s="338">
        <v>16832878</v>
      </c>
      <c r="G7189" s="339" t="s">
        <v>9282</v>
      </c>
      <c r="H7189" s="340" t="s">
        <v>31</v>
      </c>
    </row>
    <row r="7190" spans="6:8" x14ac:dyDescent="0.25">
      <c r="F7190" s="338">
        <v>1144080439</v>
      </c>
      <c r="G7190" s="339" t="s">
        <v>9291</v>
      </c>
      <c r="H7190" s="340" t="s">
        <v>31</v>
      </c>
    </row>
    <row r="7191" spans="6:8" x14ac:dyDescent="0.25">
      <c r="F7191" s="338">
        <v>34509164</v>
      </c>
      <c r="G7191" s="339" t="s">
        <v>9286</v>
      </c>
      <c r="H7191" s="340">
        <v>14</v>
      </c>
    </row>
    <row r="7192" spans="6:8" x14ac:dyDescent="0.25">
      <c r="F7192" s="338">
        <v>16776877</v>
      </c>
      <c r="G7192" s="339" t="s">
        <v>9281</v>
      </c>
      <c r="H7192" s="340" t="s">
        <v>31</v>
      </c>
    </row>
    <row r="7193" spans="6:8" x14ac:dyDescent="0.25">
      <c r="F7193" s="338">
        <v>10552256</v>
      </c>
      <c r="G7193" s="339" t="s">
        <v>9277</v>
      </c>
      <c r="H7193" s="340">
        <v>1</v>
      </c>
    </row>
    <row r="7194" spans="6:8" x14ac:dyDescent="0.25">
      <c r="F7194" s="338">
        <v>10558333</v>
      </c>
      <c r="G7194" s="339" t="s">
        <v>9296</v>
      </c>
      <c r="H7194" s="340">
        <v>14</v>
      </c>
    </row>
    <row r="7195" spans="6:8" x14ac:dyDescent="0.25">
      <c r="F7195" s="338">
        <v>10557131</v>
      </c>
      <c r="G7195" s="339" t="s">
        <v>9278</v>
      </c>
      <c r="H7195" s="340" t="s">
        <v>32</v>
      </c>
    </row>
    <row r="7196" spans="6:8" x14ac:dyDescent="0.25">
      <c r="F7196" s="338">
        <v>16649470</v>
      </c>
      <c r="G7196" s="339" t="s">
        <v>9280</v>
      </c>
      <c r="H7196" s="340">
        <v>8</v>
      </c>
    </row>
    <row r="7197" spans="6:8" x14ac:dyDescent="0.25">
      <c r="F7197" s="338">
        <v>34510900</v>
      </c>
      <c r="G7197" s="339" t="s">
        <v>9287</v>
      </c>
      <c r="H7197" s="340">
        <v>13</v>
      </c>
    </row>
    <row r="7198" spans="6:8" x14ac:dyDescent="0.25">
      <c r="F7198" s="338">
        <v>10478427</v>
      </c>
      <c r="G7198" s="339" t="s">
        <v>9295</v>
      </c>
      <c r="H7198" s="340">
        <v>14</v>
      </c>
    </row>
    <row r="7199" spans="6:8" x14ac:dyDescent="0.25">
      <c r="F7199" s="338">
        <v>76320883</v>
      </c>
      <c r="G7199" s="339" t="s">
        <v>9283</v>
      </c>
      <c r="H7199" s="340" t="s">
        <v>31</v>
      </c>
    </row>
    <row r="7200" spans="6:8" x14ac:dyDescent="0.25">
      <c r="F7200" s="338">
        <v>76041435</v>
      </c>
      <c r="G7200" s="339" t="s">
        <v>9297</v>
      </c>
      <c r="H7200" s="340" t="s">
        <v>33</v>
      </c>
    </row>
    <row r="7201" spans="6:8" x14ac:dyDescent="0.25">
      <c r="F7201" s="338">
        <v>1061711440</v>
      </c>
      <c r="G7201" s="339" t="s">
        <v>9293</v>
      </c>
      <c r="H7201" s="340" t="s">
        <v>31</v>
      </c>
    </row>
    <row r="7202" spans="6:8" x14ac:dyDescent="0.25">
      <c r="F7202" s="338">
        <v>34511864</v>
      </c>
      <c r="G7202" s="339" t="s">
        <v>9262</v>
      </c>
      <c r="H7202" s="340">
        <v>14</v>
      </c>
    </row>
    <row r="7203" spans="6:8" x14ac:dyDescent="0.25">
      <c r="F7203" s="338">
        <v>34509162</v>
      </c>
      <c r="G7203" s="339" t="s">
        <v>9238</v>
      </c>
      <c r="H7203" s="340">
        <v>14</v>
      </c>
    </row>
    <row r="7204" spans="6:8" x14ac:dyDescent="0.25">
      <c r="F7204" s="338">
        <v>34509494</v>
      </c>
      <c r="G7204" s="339" t="s">
        <v>9239</v>
      </c>
      <c r="H7204" s="340">
        <v>13</v>
      </c>
    </row>
    <row r="7205" spans="6:8" x14ac:dyDescent="0.25">
      <c r="F7205" s="338">
        <v>34510105</v>
      </c>
      <c r="G7205" s="339" t="s">
        <v>9264</v>
      </c>
      <c r="H7205" s="340">
        <v>13</v>
      </c>
    </row>
    <row r="7206" spans="6:8" x14ac:dyDescent="0.25">
      <c r="F7206" s="338">
        <v>76043268</v>
      </c>
      <c r="G7206" s="339" t="s">
        <v>9256</v>
      </c>
      <c r="H7206" s="340" t="s">
        <v>94</v>
      </c>
    </row>
    <row r="7207" spans="6:8" x14ac:dyDescent="0.25">
      <c r="F7207" s="338">
        <v>6773683</v>
      </c>
      <c r="G7207" s="339" t="s">
        <v>9230</v>
      </c>
      <c r="H7207" s="340" t="s">
        <v>32</v>
      </c>
    </row>
    <row r="7208" spans="6:8" x14ac:dyDescent="0.25">
      <c r="F7208" s="338">
        <v>10534678</v>
      </c>
      <c r="G7208" s="339" t="s">
        <v>9265</v>
      </c>
      <c r="H7208" s="340">
        <v>14</v>
      </c>
    </row>
    <row r="7209" spans="6:8" x14ac:dyDescent="0.25">
      <c r="F7209" s="338">
        <v>15811385</v>
      </c>
      <c r="G7209" s="339" t="s">
        <v>9225</v>
      </c>
      <c r="H7209" s="340">
        <v>14</v>
      </c>
    </row>
    <row r="7210" spans="6:8" x14ac:dyDescent="0.25">
      <c r="F7210" s="338">
        <v>34513459</v>
      </c>
      <c r="G7210" s="339" t="s">
        <v>9248</v>
      </c>
      <c r="H7210" s="340">
        <v>14</v>
      </c>
    </row>
    <row r="7211" spans="6:8" x14ac:dyDescent="0.25">
      <c r="F7211" s="338">
        <v>34372176</v>
      </c>
      <c r="G7211" s="339" t="s">
        <v>9245</v>
      </c>
      <c r="H7211" s="340">
        <v>14</v>
      </c>
    </row>
    <row r="7212" spans="6:8" x14ac:dyDescent="0.25">
      <c r="F7212" s="338">
        <v>34524896</v>
      </c>
      <c r="G7212" s="339" t="s">
        <v>9253</v>
      </c>
      <c r="H7212" s="340">
        <v>13</v>
      </c>
    </row>
    <row r="7213" spans="6:8" x14ac:dyDescent="0.25">
      <c r="F7213" s="338">
        <v>4654960</v>
      </c>
      <c r="G7213" s="339" t="s">
        <v>9232</v>
      </c>
      <c r="H7213" s="340" t="s">
        <v>31</v>
      </c>
    </row>
    <row r="7214" spans="6:8" x14ac:dyDescent="0.25">
      <c r="F7214" s="338">
        <v>25436156</v>
      </c>
      <c r="G7214" s="339" t="s">
        <v>9259</v>
      </c>
      <c r="H7214" s="340" t="s">
        <v>32</v>
      </c>
    </row>
    <row r="7215" spans="6:8" x14ac:dyDescent="0.25">
      <c r="F7215" s="338">
        <v>10494232</v>
      </c>
      <c r="G7215" s="339" t="s">
        <v>9266</v>
      </c>
      <c r="H7215" s="340" t="s">
        <v>20</v>
      </c>
    </row>
    <row r="7216" spans="6:8" x14ac:dyDescent="0.25">
      <c r="F7216" s="338">
        <v>25375483</v>
      </c>
      <c r="G7216" s="339" t="s">
        <v>9258</v>
      </c>
      <c r="H7216" s="340" t="s">
        <v>31</v>
      </c>
    </row>
    <row r="7217" spans="6:8" x14ac:dyDescent="0.25">
      <c r="F7217" s="338">
        <v>1144064759</v>
      </c>
      <c r="G7217" s="339" t="s">
        <v>13772</v>
      </c>
      <c r="H7217" s="340" t="s">
        <v>20</v>
      </c>
    </row>
    <row r="7218" spans="6:8" x14ac:dyDescent="0.25">
      <c r="F7218" s="338">
        <v>19250188</v>
      </c>
      <c r="G7218" s="339" t="s">
        <v>9231</v>
      </c>
      <c r="H7218" s="340">
        <v>14</v>
      </c>
    </row>
    <row r="7219" spans="6:8" x14ac:dyDescent="0.25">
      <c r="F7219" s="338">
        <v>59671039</v>
      </c>
      <c r="G7219" s="339" t="s">
        <v>9268</v>
      </c>
      <c r="H7219" s="340" t="s">
        <v>20</v>
      </c>
    </row>
    <row r="7220" spans="6:8" x14ac:dyDescent="0.25">
      <c r="F7220" s="338">
        <v>38555870</v>
      </c>
      <c r="G7220" s="339" t="s">
        <v>9261</v>
      </c>
      <c r="H7220" s="340" t="s">
        <v>31</v>
      </c>
    </row>
    <row r="7221" spans="6:8" x14ac:dyDescent="0.25">
      <c r="F7221" s="338">
        <v>67000848</v>
      </c>
      <c r="G7221" s="339" t="s">
        <v>9236</v>
      </c>
      <c r="H7221" s="340" t="s">
        <v>31</v>
      </c>
    </row>
    <row r="7222" spans="6:8" x14ac:dyDescent="0.25">
      <c r="F7222" s="338">
        <v>34513421</v>
      </c>
      <c r="G7222" s="339" t="s">
        <v>9247</v>
      </c>
      <c r="H7222" s="340">
        <v>14</v>
      </c>
    </row>
    <row r="7223" spans="6:8" x14ac:dyDescent="0.25">
      <c r="F7223" s="338">
        <v>34507837</v>
      </c>
      <c r="G7223" s="339" t="s">
        <v>9254</v>
      </c>
      <c r="H7223" s="340">
        <v>14</v>
      </c>
    </row>
    <row r="7224" spans="6:8" x14ac:dyDescent="0.25">
      <c r="F7224" s="338">
        <v>34516105</v>
      </c>
      <c r="G7224" s="339" t="s">
        <v>9251</v>
      </c>
      <c r="H7224" s="340" t="s">
        <v>31</v>
      </c>
    </row>
    <row r="7225" spans="6:8" x14ac:dyDescent="0.25">
      <c r="F7225" s="338">
        <v>66906142</v>
      </c>
      <c r="G7225" s="339" t="s">
        <v>9235</v>
      </c>
      <c r="H7225" s="340">
        <v>8</v>
      </c>
    </row>
    <row r="7226" spans="6:8" x14ac:dyDescent="0.25">
      <c r="F7226" s="338">
        <v>34570928</v>
      </c>
      <c r="G7226" s="339" t="s">
        <v>9267</v>
      </c>
      <c r="H7226" s="340" t="s">
        <v>20</v>
      </c>
    </row>
    <row r="7227" spans="6:8" x14ac:dyDescent="0.25">
      <c r="F7227" s="338">
        <v>34531644</v>
      </c>
      <c r="G7227" s="339" t="s">
        <v>9242</v>
      </c>
      <c r="H7227" s="340">
        <v>14</v>
      </c>
    </row>
    <row r="7228" spans="6:8" x14ac:dyDescent="0.25">
      <c r="F7228" s="338">
        <v>34678299</v>
      </c>
      <c r="G7228" s="339" t="s">
        <v>9234</v>
      </c>
      <c r="H7228" s="340" t="s">
        <v>31</v>
      </c>
    </row>
    <row r="7229" spans="6:8" x14ac:dyDescent="0.25">
      <c r="F7229" s="338">
        <v>76041971</v>
      </c>
      <c r="G7229" s="339" t="s">
        <v>9233</v>
      </c>
      <c r="H7229" s="340" t="s">
        <v>23</v>
      </c>
    </row>
    <row r="7230" spans="6:8" x14ac:dyDescent="0.25">
      <c r="F7230" s="338">
        <v>34510999</v>
      </c>
      <c r="G7230" s="339" t="s">
        <v>9243</v>
      </c>
      <c r="H7230" s="340">
        <v>14</v>
      </c>
    </row>
    <row r="7231" spans="6:8" x14ac:dyDescent="0.25">
      <c r="F7231" s="338">
        <v>16600673</v>
      </c>
      <c r="G7231" s="339" t="s">
        <v>9228</v>
      </c>
      <c r="H7231" s="340">
        <v>14</v>
      </c>
    </row>
    <row r="7232" spans="6:8" x14ac:dyDescent="0.25">
      <c r="F7232" s="338">
        <v>1062278252</v>
      </c>
      <c r="G7232" s="339" t="s">
        <v>9257</v>
      </c>
      <c r="H7232" s="340" t="s">
        <v>31</v>
      </c>
    </row>
    <row r="7233" spans="6:8" x14ac:dyDescent="0.25">
      <c r="F7233" s="338">
        <v>1062293332</v>
      </c>
      <c r="G7233" s="339" t="s">
        <v>9260</v>
      </c>
      <c r="H7233" s="340" t="s">
        <v>31</v>
      </c>
    </row>
    <row r="7234" spans="6:8" x14ac:dyDescent="0.25">
      <c r="F7234" s="338">
        <v>10480415</v>
      </c>
      <c r="G7234" s="339" t="s">
        <v>9229</v>
      </c>
      <c r="H7234" s="340">
        <v>14</v>
      </c>
    </row>
    <row r="7235" spans="6:8" x14ac:dyDescent="0.25">
      <c r="F7235" s="338">
        <v>10554417</v>
      </c>
      <c r="G7235" s="339" t="s">
        <v>9227</v>
      </c>
      <c r="H7235" s="340">
        <v>14</v>
      </c>
    </row>
    <row r="7236" spans="6:8" x14ac:dyDescent="0.25">
      <c r="F7236" s="338">
        <v>34508128</v>
      </c>
      <c r="G7236" s="339" t="s">
        <v>9255</v>
      </c>
      <c r="H7236" s="340">
        <v>13</v>
      </c>
    </row>
    <row r="7237" spans="6:8" x14ac:dyDescent="0.25">
      <c r="F7237" s="338">
        <v>34508667</v>
      </c>
      <c r="G7237" s="339" t="s">
        <v>9237</v>
      </c>
      <c r="H7237" s="340">
        <v>14</v>
      </c>
    </row>
    <row r="7238" spans="6:8" x14ac:dyDescent="0.25">
      <c r="F7238" s="338">
        <v>34509713</v>
      </c>
      <c r="G7238" s="339" t="s">
        <v>9240</v>
      </c>
      <c r="H7238" s="340">
        <v>14</v>
      </c>
    </row>
    <row r="7239" spans="6:8" x14ac:dyDescent="0.25">
      <c r="F7239" s="338">
        <v>34510889</v>
      </c>
      <c r="G7239" s="339" t="s">
        <v>9263</v>
      </c>
      <c r="H7239" s="340">
        <v>14</v>
      </c>
    </row>
    <row r="7240" spans="6:8" x14ac:dyDescent="0.25">
      <c r="F7240" s="338">
        <v>31265296</v>
      </c>
      <c r="G7240" s="339" t="s">
        <v>9250</v>
      </c>
      <c r="H7240" s="340">
        <v>14</v>
      </c>
    </row>
    <row r="7241" spans="6:8" x14ac:dyDescent="0.25">
      <c r="F7241" s="338">
        <v>30704958</v>
      </c>
      <c r="G7241" s="339" t="s">
        <v>9244</v>
      </c>
      <c r="H7241" s="340">
        <v>14</v>
      </c>
    </row>
    <row r="7242" spans="6:8" x14ac:dyDescent="0.25">
      <c r="F7242" s="338">
        <v>4654842</v>
      </c>
      <c r="G7242" s="339" t="s">
        <v>8431</v>
      </c>
      <c r="H7242" s="340">
        <v>13</v>
      </c>
    </row>
    <row r="7243" spans="6:8" x14ac:dyDescent="0.25">
      <c r="F7243" s="338">
        <v>34514513</v>
      </c>
      <c r="G7243" s="339" t="s">
        <v>9249</v>
      </c>
      <c r="H7243" s="340">
        <v>14</v>
      </c>
    </row>
    <row r="7244" spans="6:8" x14ac:dyDescent="0.25">
      <c r="F7244" s="338">
        <v>25436150</v>
      </c>
      <c r="G7244" s="339" t="s">
        <v>9252</v>
      </c>
      <c r="H7244" s="340" t="s">
        <v>32</v>
      </c>
    </row>
    <row r="7245" spans="6:8" x14ac:dyDescent="0.25">
      <c r="F7245" s="338">
        <v>10551984</v>
      </c>
      <c r="G7245" s="339" t="s">
        <v>9226</v>
      </c>
      <c r="H7245" s="340">
        <v>14</v>
      </c>
    </row>
    <row r="7246" spans="6:8" x14ac:dyDescent="0.25">
      <c r="F7246" s="338">
        <v>34372383</v>
      </c>
      <c r="G7246" s="339" t="s">
        <v>9246</v>
      </c>
      <c r="H7246" s="340">
        <v>14</v>
      </c>
    </row>
    <row r="7247" spans="6:8" x14ac:dyDescent="0.25">
      <c r="F7247" s="338">
        <v>34510277</v>
      </c>
      <c r="G7247" s="339" t="s">
        <v>9241</v>
      </c>
      <c r="H7247" s="340">
        <v>14</v>
      </c>
    </row>
    <row r="7248" spans="6:8" x14ac:dyDescent="0.25">
      <c r="F7248" s="338">
        <v>25693659</v>
      </c>
      <c r="G7248" s="339" t="s">
        <v>9211</v>
      </c>
      <c r="H7248" s="340" t="s">
        <v>31</v>
      </c>
    </row>
    <row r="7249" spans="6:8" x14ac:dyDescent="0.25">
      <c r="F7249" s="338">
        <v>10556404</v>
      </c>
      <c r="G7249" s="339" t="s">
        <v>9192</v>
      </c>
      <c r="H7249" s="340">
        <v>13</v>
      </c>
    </row>
    <row r="7250" spans="6:8" x14ac:dyDescent="0.25">
      <c r="F7250" s="338">
        <v>76141314</v>
      </c>
      <c r="G7250" s="339" t="s">
        <v>9214</v>
      </c>
      <c r="H7250" s="340" t="s">
        <v>20</v>
      </c>
    </row>
    <row r="7251" spans="6:8" x14ac:dyDescent="0.25">
      <c r="F7251" s="338">
        <v>34509284</v>
      </c>
      <c r="G7251" s="339" t="s">
        <v>9202</v>
      </c>
      <c r="H7251" s="340">
        <v>14</v>
      </c>
    </row>
    <row r="7252" spans="6:8" x14ac:dyDescent="0.25">
      <c r="F7252" s="338">
        <v>4679670</v>
      </c>
      <c r="G7252" s="339" t="s">
        <v>9194</v>
      </c>
      <c r="H7252" s="340">
        <v>14</v>
      </c>
    </row>
    <row r="7253" spans="6:8" x14ac:dyDescent="0.25">
      <c r="F7253" s="338">
        <v>1062281743</v>
      </c>
      <c r="G7253" s="339" t="s">
        <v>9216</v>
      </c>
      <c r="H7253" s="340" t="s">
        <v>31</v>
      </c>
    </row>
    <row r="7254" spans="6:8" x14ac:dyDescent="0.25">
      <c r="F7254" s="338">
        <v>10556973</v>
      </c>
      <c r="G7254" s="339" t="s">
        <v>9195</v>
      </c>
      <c r="H7254" s="340" t="s">
        <v>20</v>
      </c>
    </row>
    <row r="7255" spans="6:8" x14ac:dyDescent="0.25">
      <c r="F7255" s="338">
        <v>94061960</v>
      </c>
      <c r="G7255" s="339" t="s">
        <v>9218</v>
      </c>
      <c r="H7255" s="340" t="s">
        <v>31</v>
      </c>
    </row>
    <row r="7256" spans="6:8" x14ac:dyDescent="0.25">
      <c r="F7256" s="338">
        <v>10483445</v>
      </c>
      <c r="G7256" s="339" t="s">
        <v>9212</v>
      </c>
      <c r="H7256" s="340" t="s">
        <v>21</v>
      </c>
    </row>
    <row r="7257" spans="6:8" x14ac:dyDescent="0.25">
      <c r="F7257" s="338">
        <v>16663092</v>
      </c>
      <c r="G7257" s="339" t="s">
        <v>9193</v>
      </c>
      <c r="H7257" s="340">
        <v>14</v>
      </c>
    </row>
    <row r="7258" spans="6:8" x14ac:dyDescent="0.25">
      <c r="F7258" s="338">
        <v>34515128</v>
      </c>
      <c r="G7258" s="339" t="s">
        <v>9205</v>
      </c>
      <c r="H7258" s="340" t="s">
        <v>32</v>
      </c>
    </row>
    <row r="7259" spans="6:8" x14ac:dyDescent="0.25">
      <c r="F7259" s="338">
        <v>31476880</v>
      </c>
      <c r="G7259" s="339" t="s">
        <v>9208</v>
      </c>
      <c r="H7259" s="340" t="s">
        <v>32</v>
      </c>
    </row>
    <row r="7260" spans="6:8" x14ac:dyDescent="0.25">
      <c r="F7260" s="338">
        <v>34512870</v>
      </c>
      <c r="G7260" s="339" t="s">
        <v>9204</v>
      </c>
      <c r="H7260" s="340">
        <v>14</v>
      </c>
    </row>
    <row r="7261" spans="6:8" x14ac:dyDescent="0.25">
      <c r="F7261" s="338">
        <v>34507026</v>
      </c>
      <c r="G7261" s="339" t="s">
        <v>9206</v>
      </c>
      <c r="H7261" s="340">
        <v>14</v>
      </c>
    </row>
    <row r="7262" spans="6:8" x14ac:dyDescent="0.25">
      <c r="F7262" s="338">
        <v>34511071</v>
      </c>
      <c r="G7262" s="339" t="s">
        <v>9203</v>
      </c>
      <c r="H7262" s="340">
        <v>14</v>
      </c>
    </row>
    <row r="7263" spans="6:8" x14ac:dyDescent="0.25">
      <c r="F7263" s="338">
        <v>51620732</v>
      </c>
      <c r="G7263" s="339" t="s">
        <v>9197</v>
      </c>
      <c r="H7263" s="340">
        <v>14</v>
      </c>
    </row>
    <row r="7264" spans="6:8" x14ac:dyDescent="0.25">
      <c r="F7264" s="338">
        <v>31531329</v>
      </c>
      <c r="G7264" s="339" t="s">
        <v>13773</v>
      </c>
      <c r="H7264" s="340" t="s">
        <v>31</v>
      </c>
    </row>
    <row r="7265" spans="6:8" x14ac:dyDescent="0.25">
      <c r="F7265" s="338">
        <v>12275969</v>
      </c>
      <c r="G7265" s="339" t="s">
        <v>9215</v>
      </c>
      <c r="H7265" s="340" t="s">
        <v>31</v>
      </c>
    </row>
    <row r="7266" spans="6:8" x14ac:dyDescent="0.25">
      <c r="F7266" s="338">
        <v>10690025</v>
      </c>
      <c r="G7266" s="339" t="s">
        <v>9191</v>
      </c>
      <c r="H7266" s="340">
        <v>8</v>
      </c>
    </row>
    <row r="7267" spans="6:8" x14ac:dyDescent="0.25">
      <c r="F7267" s="338">
        <v>14590660</v>
      </c>
      <c r="G7267" s="339" t="s">
        <v>9217</v>
      </c>
      <c r="H7267" s="340" t="s">
        <v>27</v>
      </c>
    </row>
    <row r="7268" spans="6:8" x14ac:dyDescent="0.25">
      <c r="F7268" s="338">
        <v>76309530</v>
      </c>
      <c r="G7268" s="339" t="s">
        <v>9198</v>
      </c>
      <c r="H7268" s="340" t="s">
        <v>31</v>
      </c>
    </row>
    <row r="7269" spans="6:8" x14ac:dyDescent="0.25">
      <c r="F7269" s="338">
        <v>34512999</v>
      </c>
      <c r="G7269" s="339" t="s">
        <v>9213</v>
      </c>
      <c r="H7269" s="340">
        <v>14</v>
      </c>
    </row>
    <row r="7270" spans="6:8" x14ac:dyDescent="0.25">
      <c r="F7270" s="338">
        <v>25717298</v>
      </c>
      <c r="G7270" s="339" t="s">
        <v>9207</v>
      </c>
      <c r="H7270" s="340">
        <v>14</v>
      </c>
    </row>
    <row r="7271" spans="6:8" x14ac:dyDescent="0.25">
      <c r="F7271" s="338">
        <v>66883794</v>
      </c>
      <c r="G7271" s="339" t="s">
        <v>9196</v>
      </c>
      <c r="H7271" s="340" t="s">
        <v>32</v>
      </c>
    </row>
    <row r="7272" spans="6:8" x14ac:dyDescent="0.25">
      <c r="F7272" s="338">
        <v>1061721945</v>
      </c>
      <c r="G7272" s="339" t="s">
        <v>9210</v>
      </c>
      <c r="H7272" s="340" t="s">
        <v>31</v>
      </c>
    </row>
    <row r="7273" spans="6:8" x14ac:dyDescent="0.25">
      <c r="F7273" s="338">
        <v>6097578</v>
      </c>
      <c r="G7273" s="339" t="s">
        <v>13774</v>
      </c>
      <c r="H7273" s="340" t="s">
        <v>94</v>
      </c>
    </row>
    <row r="7274" spans="6:8" x14ac:dyDescent="0.25">
      <c r="F7274" s="338">
        <v>25619235</v>
      </c>
      <c r="G7274" s="339" t="s">
        <v>9201</v>
      </c>
      <c r="H7274" s="340">
        <v>14</v>
      </c>
    </row>
    <row r="7275" spans="6:8" x14ac:dyDescent="0.25">
      <c r="F7275" s="338">
        <v>34509124</v>
      </c>
      <c r="G7275" s="339" t="s">
        <v>9200</v>
      </c>
      <c r="H7275" s="340">
        <v>14</v>
      </c>
    </row>
    <row r="7276" spans="6:8" x14ac:dyDescent="0.25">
      <c r="F7276" s="338">
        <v>77191562</v>
      </c>
      <c r="G7276" s="339" t="s">
        <v>9199</v>
      </c>
      <c r="H7276" s="340" t="s">
        <v>23</v>
      </c>
    </row>
    <row r="7277" spans="6:8" x14ac:dyDescent="0.25">
      <c r="F7277" s="338">
        <v>10302021</v>
      </c>
      <c r="G7277" s="339" t="s">
        <v>9098</v>
      </c>
      <c r="H7277" s="340" t="s">
        <v>94</v>
      </c>
    </row>
    <row r="7278" spans="6:8" x14ac:dyDescent="0.25">
      <c r="F7278" s="338">
        <v>10526783</v>
      </c>
      <c r="G7278" s="339" t="s">
        <v>9097</v>
      </c>
      <c r="H7278" s="340">
        <v>14</v>
      </c>
    </row>
    <row r="7279" spans="6:8" x14ac:dyDescent="0.25">
      <c r="F7279" s="338">
        <v>10543957</v>
      </c>
      <c r="G7279" s="339" t="s">
        <v>9096</v>
      </c>
      <c r="H7279" s="340">
        <v>14</v>
      </c>
    </row>
    <row r="7280" spans="6:8" x14ac:dyDescent="0.25">
      <c r="F7280" s="338">
        <v>10547196</v>
      </c>
      <c r="G7280" s="339" t="s">
        <v>9099</v>
      </c>
      <c r="H7280" s="340">
        <v>13</v>
      </c>
    </row>
    <row r="7281" spans="6:8" x14ac:dyDescent="0.25">
      <c r="F7281" s="338">
        <v>10750547</v>
      </c>
      <c r="G7281" s="339" t="s">
        <v>9175</v>
      </c>
      <c r="H7281" s="340">
        <v>14</v>
      </c>
    </row>
    <row r="7282" spans="6:8" x14ac:dyDescent="0.25">
      <c r="F7282" s="338">
        <v>10539911</v>
      </c>
      <c r="G7282" s="339" t="s">
        <v>9177</v>
      </c>
      <c r="H7282" s="340" t="s">
        <v>32</v>
      </c>
    </row>
    <row r="7283" spans="6:8" x14ac:dyDescent="0.25">
      <c r="F7283" s="338">
        <v>76323392</v>
      </c>
      <c r="G7283" s="339" t="s">
        <v>9186</v>
      </c>
      <c r="H7283" s="340" t="s">
        <v>24</v>
      </c>
    </row>
    <row r="7284" spans="6:8" x14ac:dyDescent="0.25">
      <c r="F7284" s="338">
        <v>79284720</v>
      </c>
      <c r="G7284" s="339" t="s">
        <v>9184</v>
      </c>
      <c r="H7284" s="340" t="s">
        <v>20</v>
      </c>
    </row>
    <row r="7285" spans="6:8" x14ac:dyDescent="0.25">
      <c r="F7285" s="338">
        <v>10752528</v>
      </c>
      <c r="G7285" s="339" t="s">
        <v>9176</v>
      </c>
      <c r="H7285" s="340" t="s">
        <v>32</v>
      </c>
    </row>
    <row r="7286" spans="6:8" x14ac:dyDescent="0.25">
      <c r="F7286" s="338">
        <v>36953223</v>
      </c>
      <c r="G7286" s="339" t="s">
        <v>9185</v>
      </c>
      <c r="H7286" s="340" t="s">
        <v>32</v>
      </c>
    </row>
    <row r="7287" spans="6:8" x14ac:dyDescent="0.25">
      <c r="F7287" s="338">
        <v>34319408</v>
      </c>
      <c r="G7287" s="339" t="s">
        <v>9183</v>
      </c>
      <c r="H7287" s="340" t="s">
        <v>32</v>
      </c>
    </row>
    <row r="7288" spans="6:8" x14ac:dyDescent="0.25">
      <c r="F7288" s="338">
        <v>25295877</v>
      </c>
      <c r="G7288" s="339" t="s">
        <v>9178</v>
      </c>
      <c r="H7288" s="340">
        <v>14</v>
      </c>
    </row>
    <row r="7289" spans="6:8" x14ac:dyDescent="0.25">
      <c r="F7289" s="338">
        <v>34542143</v>
      </c>
      <c r="G7289" s="339" t="s">
        <v>9182</v>
      </c>
      <c r="H7289" s="340">
        <v>14</v>
      </c>
    </row>
    <row r="7290" spans="6:8" x14ac:dyDescent="0.25">
      <c r="F7290" s="338">
        <v>34556755</v>
      </c>
      <c r="G7290" s="339" t="s">
        <v>9180</v>
      </c>
      <c r="H7290" s="340" t="s">
        <v>23</v>
      </c>
    </row>
    <row r="7291" spans="6:8" x14ac:dyDescent="0.25">
      <c r="F7291" s="338">
        <v>34557264</v>
      </c>
      <c r="G7291" s="339" t="s">
        <v>9181</v>
      </c>
      <c r="H7291" s="340">
        <v>14</v>
      </c>
    </row>
    <row r="7292" spans="6:8" x14ac:dyDescent="0.25">
      <c r="F7292" s="338">
        <v>10751735</v>
      </c>
      <c r="G7292" s="339" t="s">
        <v>9179</v>
      </c>
      <c r="H7292" s="340">
        <v>13</v>
      </c>
    </row>
    <row r="7293" spans="6:8" x14ac:dyDescent="0.25">
      <c r="F7293" s="338">
        <v>10720698</v>
      </c>
      <c r="G7293" s="339" t="s">
        <v>9163</v>
      </c>
      <c r="H7293" s="340">
        <v>14</v>
      </c>
    </row>
    <row r="7294" spans="6:8" x14ac:dyDescent="0.25">
      <c r="F7294" s="338">
        <v>10751155</v>
      </c>
      <c r="G7294" s="339" t="s">
        <v>9167</v>
      </c>
      <c r="H7294" s="340">
        <v>14</v>
      </c>
    </row>
    <row r="7295" spans="6:8" x14ac:dyDescent="0.25">
      <c r="F7295" s="338">
        <v>10694816</v>
      </c>
      <c r="G7295" s="339" t="s">
        <v>9170</v>
      </c>
      <c r="H7295" s="340" t="s">
        <v>32</v>
      </c>
    </row>
    <row r="7296" spans="6:8" x14ac:dyDescent="0.25">
      <c r="F7296" s="338">
        <v>76313704</v>
      </c>
      <c r="G7296" s="339" t="s">
        <v>9168</v>
      </c>
      <c r="H7296" s="340" t="s">
        <v>29</v>
      </c>
    </row>
    <row r="7297" spans="6:8" x14ac:dyDescent="0.25">
      <c r="F7297" s="338">
        <v>98417313</v>
      </c>
      <c r="G7297" s="339" t="s">
        <v>9113</v>
      </c>
      <c r="H7297" s="340" t="s">
        <v>92</v>
      </c>
    </row>
    <row r="7298" spans="6:8" x14ac:dyDescent="0.25">
      <c r="F7298" s="338">
        <v>1061696949</v>
      </c>
      <c r="G7298" s="339" t="s">
        <v>9173</v>
      </c>
      <c r="H7298" s="340" t="s">
        <v>94</v>
      </c>
    </row>
    <row r="7299" spans="6:8" x14ac:dyDescent="0.25">
      <c r="F7299" s="338">
        <v>34534301</v>
      </c>
      <c r="G7299" s="339" t="s">
        <v>9172</v>
      </c>
      <c r="H7299" s="340">
        <v>14</v>
      </c>
    </row>
    <row r="7300" spans="6:8" x14ac:dyDescent="0.25">
      <c r="F7300" s="338">
        <v>34567582</v>
      </c>
      <c r="G7300" s="339" t="s">
        <v>9171</v>
      </c>
      <c r="H7300" s="340" t="s">
        <v>32</v>
      </c>
    </row>
    <row r="7301" spans="6:8" x14ac:dyDescent="0.25">
      <c r="F7301" s="338">
        <v>4627550</v>
      </c>
      <c r="G7301" s="339" t="s">
        <v>9165</v>
      </c>
      <c r="H7301" s="340">
        <v>11</v>
      </c>
    </row>
    <row r="7302" spans="6:8" x14ac:dyDescent="0.25">
      <c r="F7302" s="338">
        <v>12998983</v>
      </c>
      <c r="G7302" s="339" t="s">
        <v>9164</v>
      </c>
      <c r="H7302" s="340">
        <v>11</v>
      </c>
    </row>
    <row r="7303" spans="6:8" x14ac:dyDescent="0.25">
      <c r="F7303" s="338">
        <v>13078239</v>
      </c>
      <c r="G7303" s="339" t="s">
        <v>9166</v>
      </c>
      <c r="H7303" s="340">
        <v>14</v>
      </c>
    </row>
    <row r="7304" spans="6:8" x14ac:dyDescent="0.25">
      <c r="F7304" s="338">
        <v>76110120</v>
      </c>
      <c r="G7304" s="339" t="s">
        <v>9169</v>
      </c>
      <c r="H7304" s="340" t="s">
        <v>89</v>
      </c>
    </row>
    <row r="7305" spans="6:8" x14ac:dyDescent="0.25">
      <c r="F7305" s="338">
        <v>76321539</v>
      </c>
      <c r="G7305" s="339" t="s">
        <v>6041</v>
      </c>
      <c r="H7305" s="340" t="s">
        <v>85</v>
      </c>
    </row>
    <row r="7306" spans="6:8" x14ac:dyDescent="0.25">
      <c r="F7306" s="338">
        <v>76327412</v>
      </c>
      <c r="G7306" s="339" t="s">
        <v>10498</v>
      </c>
      <c r="H7306" s="340" t="s">
        <v>31</v>
      </c>
    </row>
    <row r="7307" spans="6:8" x14ac:dyDescent="0.25">
      <c r="F7307" s="338">
        <v>10482169</v>
      </c>
      <c r="G7307" s="339" t="s">
        <v>9139</v>
      </c>
      <c r="H7307" s="340">
        <v>14</v>
      </c>
    </row>
    <row r="7308" spans="6:8" x14ac:dyDescent="0.25">
      <c r="F7308" s="338">
        <v>16657537</v>
      </c>
      <c r="G7308" s="339" t="s">
        <v>9157</v>
      </c>
      <c r="H7308" s="340" t="s">
        <v>32</v>
      </c>
    </row>
    <row r="7309" spans="6:8" x14ac:dyDescent="0.25">
      <c r="F7309" s="338">
        <v>10751205</v>
      </c>
      <c r="G7309" s="339" t="s">
        <v>9140</v>
      </c>
      <c r="H7309" s="340">
        <v>14</v>
      </c>
    </row>
    <row r="7310" spans="6:8" x14ac:dyDescent="0.25">
      <c r="F7310" s="338">
        <v>76324456</v>
      </c>
      <c r="G7310" s="339" t="s">
        <v>9149</v>
      </c>
      <c r="H7310" s="340" t="s">
        <v>32</v>
      </c>
    </row>
    <row r="7311" spans="6:8" x14ac:dyDescent="0.25">
      <c r="F7311" s="338">
        <v>34562278</v>
      </c>
      <c r="G7311" s="339" t="s">
        <v>9156</v>
      </c>
      <c r="H7311" s="340">
        <v>11</v>
      </c>
    </row>
    <row r="7312" spans="6:8" x14ac:dyDescent="0.25">
      <c r="F7312" s="338">
        <v>10751837</v>
      </c>
      <c r="G7312" s="339" t="s">
        <v>9146</v>
      </c>
      <c r="H7312" s="340" t="s">
        <v>31</v>
      </c>
    </row>
    <row r="7313" spans="6:8" x14ac:dyDescent="0.25">
      <c r="F7313" s="338">
        <v>30742003</v>
      </c>
      <c r="G7313" s="339" t="s">
        <v>9153</v>
      </c>
      <c r="H7313" s="340">
        <v>14</v>
      </c>
    </row>
    <row r="7314" spans="6:8" x14ac:dyDescent="0.25">
      <c r="F7314" s="338">
        <v>76307953</v>
      </c>
      <c r="G7314" s="339" t="s">
        <v>9148</v>
      </c>
      <c r="H7314" s="340" t="s">
        <v>31</v>
      </c>
    </row>
    <row r="7315" spans="6:8" x14ac:dyDescent="0.25">
      <c r="F7315" s="338">
        <v>14993492</v>
      </c>
      <c r="G7315" s="339" t="s">
        <v>9134</v>
      </c>
      <c r="H7315" s="340">
        <v>13</v>
      </c>
    </row>
    <row r="7316" spans="6:8" x14ac:dyDescent="0.25">
      <c r="F7316" s="338">
        <v>10296254</v>
      </c>
      <c r="G7316" s="339" t="s">
        <v>9158</v>
      </c>
      <c r="H7316" s="340" t="s">
        <v>23</v>
      </c>
    </row>
    <row r="7317" spans="6:8" x14ac:dyDescent="0.25">
      <c r="F7317" s="338">
        <v>4695671</v>
      </c>
      <c r="G7317" s="339" t="s">
        <v>9135</v>
      </c>
      <c r="H7317" s="340">
        <v>12</v>
      </c>
    </row>
    <row r="7318" spans="6:8" x14ac:dyDescent="0.25">
      <c r="F7318" s="338">
        <v>4695695</v>
      </c>
      <c r="G7318" s="339" t="s">
        <v>9136</v>
      </c>
      <c r="H7318" s="340">
        <v>14</v>
      </c>
    </row>
    <row r="7319" spans="6:8" x14ac:dyDescent="0.25">
      <c r="F7319" s="338">
        <v>76333719</v>
      </c>
      <c r="G7319" s="339" t="s">
        <v>9143</v>
      </c>
      <c r="H7319" s="340">
        <v>14</v>
      </c>
    </row>
    <row r="7320" spans="6:8" x14ac:dyDescent="0.25">
      <c r="F7320" s="338">
        <v>25278548</v>
      </c>
      <c r="G7320" s="339" t="s">
        <v>9138</v>
      </c>
      <c r="H7320" s="340" t="s">
        <v>27</v>
      </c>
    </row>
    <row r="7321" spans="6:8" x14ac:dyDescent="0.25">
      <c r="F7321" s="338">
        <v>34549968</v>
      </c>
      <c r="G7321" s="339" t="s">
        <v>9144</v>
      </c>
      <c r="H7321" s="340">
        <v>14</v>
      </c>
    </row>
    <row r="7322" spans="6:8" x14ac:dyDescent="0.25">
      <c r="F7322" s="338">
        <v>31897242</v>
      </c>
      <c r="G7322" s="339" t="s">
        <v>9151</v>
      </c>
      <c r="H7322" s="340">
        <v>14</v>
      </c>
    </row>
    <row r="7323" spans="6:8" x14ac:dyDescent="0.25">
      <c r="F7323" s="338">
        <v>34542912</v>
      </c>
      <c r="G7323" s="339" t="s">
        <v>9155</v>
      </c>
      <c r="H7323" s="340">
        <v>14</v>
      </c>
    </row>
    <row r="7324" spans="6:8" x14ac:dyDescent="0.25">
      <c r="F7324" s="338">
        <v>34542689</v>
      </c>
      <c r="G7324" s="339" t="s">
        <v>9154</v>
      </c>
      <c r="H7324" s="340" t="s">
        <v>23</v>
      </c>
    </row>
    <row r="7325" spans="6:8" x14ac:dyDescent="0.25">
      <c r="F7325" s="338">
        <v>10532057</v>
      </c>
      <c r="G7325" s="339" t="s">
        <v>9133</v>
      </c>
      <c r="H7325" s="340">
        <v>14</v>
      </c>
    </row>
    <row r="7326" spans="6:8" x14ac:dyDescent="0.25">
      <c r="F7326" s="338">
        <v>34552673</v>
      </c>
      <c r="G7326" s="339" t="s">
        <v>9147</v>
      </c>
      <c r="H7326" s="340">
        <v>14</v>
      </c>
    </row>
    <row r="7327" spans="6:8" x14ac:dyDescent="0.25">
      <c r="F7327" s="338">
        <v>34546276</v>
      </c>
      <c r="G7327" s="339" t="s">
        <v>9150</v>
      </c>
      <c r="H7327" s="340">
        <v>13</v>
      </c>
    </row>
    <row r="7328" spans="6:8" x14ac:dyDescent="0.25">
      <c r="F7328" s="338">
        <v>4742884</v>
      </c>
      <c r="G7328" s="339" t="s">
        <v>9137</v>
      </c>
      <c r="H7328" s="340">
        <v>14</v>
      </c>
    </row>
    <row r="7329" spans="6:8" x14ac:dyDescent="0.25">
      <c r="F7329" s="338">
        <v>76305543</v>
      </c>
      <c r="G7329" s="339" t="s">
        <v>9145</v>
      </c>
      <c r="H7329" s="340">
        <v>13</v>
      </c>
    </row>
    <row r="7330" spans="6:8" x14ac:dyDescent="0.25">
      <c r="F7330" s="338">
        <v>34556527</v>
      </c>
      <c r="G7330" s="339" t="s">
        <v>9141</v>
      </c>
      <c r="H7330" s="340" t="s">
        <v>32</v>
      </c>
    </row>
    <row r="7331" spans="6:8" x14ac:dyDescent="0.25">
      <c r="F7331" s="338">
        <v>34543638</v>
      </c>
      <c r="G7331" s="339" t="s">
        <v>8707</v>
      </c>
      <c r="H7331" s="340" t="s">
        <v>32</v>
      </c>
    </row>
    <row r="7332" spans="6:8" x14ac:dyDescent="0.25">
      <c r="F7332" s="338">
        <v>94152773</v>
      </c>
      <c r="G7332" s="339" t="s">
        <v>9142</v>
      </c>
      <c r="H7332" s="340" t="s">
        <v>20</v>
      </c>
    </row>
    <row r="7333" spans="6:8" x14ac:dyDescent="0.25">
      <c r="F7333" s="338">
        <v>34553578</v>
      </c>
      <c r="G7333" s="339" t="s">
        <v>13775</v>
      </c>
      <c r="H7333" s="340">
        <v>14</v>
      </c>
    </row>
    <row r="7334" spans="6:8" x14ac:dyDescent="0.25">
      <c r="F7334" s="338">
        <v>30713431</v>
      </c>
      <c r="G7334" s="339" t="s">
        <v>9152</v>
      </c>
      <c r="H7334" s="340">
        <v>14</v>
      </c>
    </row>
    <row r="7335" spans="6:8" x14ac:dyDescent="0.25">
      <c r="F7335" s="338">
        <v>25283048</v>
      </c>
      <c r="G7335" s="339" t="s">
        <v>9125</v>
      </c>
      <c r="H7335" s="340" t="s">
        <v>24</v>
      </c>
    </row>
    <row r="7336" spans="6:8" x14ac:dyDescent="0.25">
      <c r="F7336" s="338">
        <v>4628327</v>
      </c>
      <c r="G7336" s="339" t="s">
        <v>9128</v>
      </c>
      <c r="H7336" s="340" t="s">
        <v>31</v>
      </c>
    </row>
    <row r="7337" spans="6:8" x14ac:dyDescent="0.25">
      <c r="F7337" s="338">
        <v>76219238</v>
      </c>
      <c r="G7337" s="339" t="s">
        <v>9126</v>
      </c>
      <c r="H7337" s="340" t="s">
        <v>21</v>
      </c>
    </row>
    <row r="7338" spans="6:8" x14ac:dyDescent="0.25">
      <c r="F7338" s="338">
        <v>34552294</v>
      </c>
      <c r="G7338" s="339" t="s">
        <v>9127</v>
      </c>
      <c r="H7338" s="340">
        <v>14</v>
      </c>
    </row>
    <row r="7339" spans="6:8" x14ac:dyDescent="0.25">
      <c r="F7339" s="338">
        <v>98384121</v>
      </c>
      <c r="G7339" s="339" t="s">
        <v>9118</v>
      </c>
      <c r="H7339" s="340">
        <v>14</v>
      </c>
    </row>
    <row r="7340" spans="6:8" x14ac:dyDescent="0.25">
      <c r="F7340" s="338">
        <v>4737827</v>
      </c>
      <c r="G7340" s="339" t="s">
        <v>9114</v>
      </c>
      <c r="H7340" s="340" t="s">
        <v>31</v>
      </c>
    </row>
    <row r="7341" spans="6:8" x14ac:dyDescent="0.25">
      <c r="F7341" s="338">
        <v>29359968</v>
      </c>
      <c r="G7341" s="339" t="s">
        <v>9119</v>
      </c>
      <c r="H7341" s="340">
        <v>12</v>
      </c>
    </row>
    <row r="7342" spans="6:8" x14ac:dyDescent="0.25">
      <c r="F7342" s="338">
        <v>34538338</v>
      </c>
      <c r="G7342" s="339" t="s">
        <v>9121</v>
      </c>
      <c r="H7342" s="340">
        <v>14</v>
      </c>
    </row>
    <row r="7343" spans="6:8" x14ac:dyDescent="0.25">
      <c r="F7343" s="338">
        <v>10660250</v>
      </c>
      <c r="G7343" s="339" t="s">
        <v>9115</v>
      </c>
      <c r="H7343" s="340">
        <v>14</v>
      </c>
    </row>
    <row r="7344" spans="6:8" x14ac:dyDescent="0.25">
      <c r="F7344" s="338">
        <v>76006570</v>
      </c>
      <c r="G7344" s="339" t="s">
        <v>9117</v>
      </c>
      <c r="H7344" s="340" t="s">
        <v>31</v>
      </c>
    </row>
    <row r="7345" spans="6:8" x14ac:dyDescent="0.25">
      <c r="F7345" s="338">
        <v>76320290</v>
      </c>
      <c r="G7345" s="339" t="s">
        <v>9122</v>
      </c>
      <c r="H7345" s="340" t="s">
        <v>29</v>
      </c>
    </row>
    <row r="7346" spans="6:8" x14ac:dyDescent="0.25">
      <c r="F7346" s="338">
        <v>34531746</v>
      </c>
      <c r="G7346" s="339" t="s">
        <v>9120</v>
      </c>
      <c r="H7346" s="340">
        <v>13</v>
      </c>
    </row>
    <row r="7347" spans="6:8" x14ac:dyDescent="0.25">
      <c r="F7347" s="338">
        <v>34570614</v>
      </c>
      <c r="G7347" s="339" t="s">
        <v>9116</v>
      </c>
      <c r="H7347" s="340" t="s">
        <v>31</v>
      </c>
    </row>
    <row r="7348" spans="6:8" x14ac:dyDescent="0.25">
      <c r="F7348" s="338">
        <v>25559269</v>
      </c>
      <c r="G7348" s="339" t="s">
        <v>9112</v>
      </c>
      <c r="H7348" s="340">
        <v>14</v>
      </c>
    </row>
    <row r="7349" spans="6:8" x14ac:dyDescent="0.25">
      <c r="F7349" s="338">
        <v>34569989</v>
      </c>
      <c r="G7349" s="339" t="s">
        <v>9106</v>
      </c>
      <c r="H7349" s="340" t="s">
        <v>32</v>
      </c>
    </row>
    <row r="7350" spans="6:8" x14ac:dyDescent="0.25">
      <c r="F7350" s="338">
        <v>76310469</v>
      </c>
      <c r="G7350" s="339" t="s">
        <v>6924</v>
      </c>
      <c r="H7350" s="340">
        <v>14</v>
      </c>
    </row>
    <row r="7351" spans="6:8" x14ac:dyDescent="0.25">
      <c r="F7351" s="338">
        <v>10292135</v>
      </c>
      <c r="G7351" s="339" t="s">
        <v>9105</v>
      </c>
      <c r="H7351" s="340" t="s">
        <v>23</v>
      </c>
    </row>
    <row r="7352" spans="6:8" x14ac:dyDescent="0.25">
      <c r="F7352" s="338">
        <v>34545639</v>
      </c>
      <c r="G7352" s="339" t="s">
        <v>9107</v>
      </c>
      <c r="H7352" s="340">
        <v>14</v>
      </c>
    </row>
    <row r="7353" spans="6:8" x14ac:dyDescent="0.25">
      <c r="F7353" s="338">
        <v>10591548</v>
      </c>
      <c r="G7353" s="339" t="s">
        <v>9104</v>
      </c>
      <c r="H7353" s="340">
        <v>14</v>
      </c>
    </row>
    <row r="7354" spans="6:8" x14ac:dyDescent="0.25">
      <c r="F7354" s="338">
        <v>34540837</v>
      </c>
      <c r="G7354" s="339" t="s">
        <v>9084</v>
      </c>
      <c r="H7354" s="340">
        <v>14</v>
      </c>
    </row>
    <row r="7355" spans="6:8" x14ac:dyDescent="0.25">
      <c r="F7355" s="338">
        <v>10752372</v>
      </c>
      <c r="G7355" s="339" t="s">
        <v>9068</v>
      </c>
      <c r="H7355" s="340">
        <v>14</v>
      </c>
    </row>
    <row r="7356" spans="6:8" x14ac:dyDescent="0.25">
      <c r="F7356" s="338">
        <v>4779309</v>
      </c>
      <c r="G7356" s="339" t="s">
        <v>9070</v>
      </c>
      <c r="H7356" s="340">
        <v>13</v>
      </c>
    </row>
    <row r="7357" spans="6:8" x14ac:dyDescent="0.25">
      <c r="F7357" s="338">
        <v>4696375</v>
      </c>
      <c r="G7357" s="339" t="s">
        <v>8212</v>
      </c>
      <c r="H7357" s="340" t="s">
        <v>32</v>
      </c>
    </row>
    <row r="7358" spans="6:8" x14ac:dyDescent="0.25">
      <c r="F7358" s="338">
        <v>10533917</v>
      </c>
      <c r="G7358" s="339" t="s">
        <v>9090</v>
      </c>
      <c r="H7358" s="340">
        <v>14</v>
      </c>
    </row>
    <row r="7359" spans="6:8" x14ac:dyDescent="0.25">
      <c r="F7359" s="338">
        <v>10529199</v>
      </c>
      <c r="G7359" s="339" t="s">
        <v>9069</v>
      </c>
      <c r="H7359" s="340">
        <v>14</v>
      </c>
    </row>
    <row r="7360" spans="6:8" x14ac:dyDescent="0.25">
      <c r="F7360" s="338">
        <v>76333988</v>
      </c>
      <c r="G7360" s="339" t="s">
        <v>9087</v>
      </c>
      <c r="H7360" s="340">
        <v>14</v>
      </c>
    </row>
    <row r="7361" spans="6:8" x14ac:dyDescent="0.25">
      <c r="F7361" s="338">
        <v>34544082</v>
      </c>
      <c r="G7361" s="339" t="s">
        <v>9076</v>
      </c>
      <c r="H7361" s="340">
        <v>14</v>
      </c>
    </row>
    <row r="7362" spans="6:8" x14ac:dyDescent="0.25">
      <c r="F7362" s="338">
        <v>24584085</v>
      </c>
      <c r="G7362" s="339" t="s">
        <v>9062</v>
      </c>
      <c r="H7362" s="340" t="s">
        <v>31</v>
      </c>
    </row>
    <row r="7363" spans="6:8" x14ac:dyDescent="0.25">
      <c r="F7363" s="338">
        <v>25284757</v>
      </c>
      <c r="G7363" s="339" t="s">
        <v>9067</v>
      </c>
      <c r="H7363" s="340" t="s">
        <v>31</v>
      </c>
    </row>
    <row r="7364" spans="6:8" x14ac:dyDescent="0.25">
      <c r="F7364" s="338">
        <v>25280855</v>
      </c>
      <c r="G7364" s="339" t="s">
        <v>9092</v>
      </c>
      <c r="H7364" s="340" t="s">
        <v>20</v>
      </c>
    </row>
    <row r="7365" spans="6:8" x14ac:dyDescent="0.25">
      <c r="F7365" s="338">
        <v>34532236</v>
      </c>
      <c r="G7365" s="339" t="s">
        <v>9081</v>
      </c>
      <c r="H7365" s="340">
        <v>14</v>
      </c>
    </row>
    <row r="7366" spans="6:8" x14ac:dyDescent="0.25">
      <c r="F7366" s="338">
        <v>76324140</v>
      </c>
      <c r="G7366" s="339" t="s">
        <v>9073</v>
      </c>
      <c r="H7366" s="340" t="s">
        <v>24</v>
      </c>
    </row>
    <row r="7367" spans="6:8" x14ac:dyDescent="0.25">
      <c r="F7367" s="338">
        <v>34533067</v>
      </c>
      <c r="G7367" s="339" t="s">
        <v>9083</v>
      </c>
      <c r="H7367" s="340" t="s">
        <v>32</v>
      </c>
    </row>
    <row r="7368" spans="6:8" x14ac:dyDescent="0.25">
      <c r="F7368" s="338">
        <v>34546316</v>
      </c>
      <c r="G7368" s="339" t="s">
        <v>9082</v>
      </c>
      <c r="H7368" s="340">
        <v>14</v>
      </c>
    </row>
    <row r="7369" spans="6:8" x14ac:dyDescent="0.25">
      <c r="F7369" s="338">
        <v>59822757</v>
      </c>
      <c r="G7369" s="339" t="s">
        <v>9089</v>
      </c>
      <c r="H7369" s="340">
        <v>12</v>
      </c>
    </row>
    <row r="7370" spans="6:8" x14ac:dyDescent="0.25">
      <c r="F7370" s="338">
        <v>25682969</v>
      </c>
      <c r="G7370" s="339" t="s">
        <v>9080</v>
      </c>
      <c r="H7370" s="340">
        <v>14</v>
      </c>
    </row>
    <row r="7371" spans="6:8" x14ac:dyDescent="0.25">
      <c r="F7371" s="338">
        <v>76327681</v>
      </c>
      <c r="G7371" s="339" t="s">
        <v>9085</v>
      </c>
      <c r="H7371" s="340" t="s">
        <v>31</v>
      </c>
    </row>
    <row r="7372" spans="6:8" x14ac:dyDescent="0.25">
      <c r="F7372" s="338">
        <v>34552417</v>
      </c>
      <c r="G7372" s="339" t="s">
        <v>9091</v>
      </c>
      <c r="H7372" s="340" t="s">
        <v>92</v>
      </c>
    </row>
    <row r="7373" spans="6:8" x14ac:dyDescent="0.25">
      <c r="F7373" s="338">
        <v>34553826</v>
      </c>
      <c r="G7373" s="339" t="s">
        <v>9074</v>
      </c>
      <c r="H7373" s="340" t="s">
        <v>32</v>
      </c>
    </row>
    <row r="7374" spans="6:8" x14ac:dyDescent="0.25">
      <c r="F7374" s="338">
        <v>34545083</v>
      </c>
      <c r="G7374" s="339" t="s">
        <v>9079</v>
      </c>
      <c r="H7374" s="340">
        <v>14</v>
      </c>
    </row>
    <row r="7375" spans="6:8" x14ac:dyDescent="0.25">
      <c r="F7375" s="338">
        <v>25611801</v>
      </c>
      <c r="G7375" s="339" t="s">
        <v>9078</v>
      </c>
      <c r="H7375" s="340">
        <v>14</v>
      </c>
    </row>
    <row r="7376" spans="6:8" x14ac:dyDescent="0.25">
      <c r="F7376" s="338">
        <v>34561868</v>
      </c>
      <c r="G7376" s="339" t="s">
        <v>9071</v>
      </c>
      <c r="H7376" s="340">
        <v>14</v>
      </c>
    </row>
    <row r="7377" spans="6:8" x14ac:dyDescent="0.25">
      <c r="F7377" s="338">
        <v>4619344</v>
      </c>
      <c r="G7377" s="339" t="s">
        <v>9064</v>
      </c>
      <c r="H7377" s="340">
        <v>14</v>
      </c>
    </row>
    <row r="7378" spans="6:8" x14ac:dyDescent="0.25">
      <c r="F7378" s="338">
        <v>25613028</v>
      </c>
      <c r="G7378" s="339" t="s">
        <v>9088</v>
      </c>
      <c r="H7378" s="340">
        <v>12</v>
      </c>
    </row>
    <row r="7379" spans="6:8" x14ac:dyDescent="0.25">
      <c r="F7379" s="338">
        <v>76309310</v>
      </c>
      <c r="G7379" s="339" t="s">
        <v>9075</v>
      </c>
      <c r="H7379" s="340">
        <v>14</v>
      </c>
    </row>
    <row r="7380" spans="6:8" x14ac:dyDescent="0.25">
      <c r="F7380" s="338">
        <v>10533735</v>
      </c>
      <c r="G7380" s="339" t="s">
        <v>9063</v>
      </c>
      <c r="H7380" s="340">
        <v>14</v>
      </c>
    </row>
    <row r="7381" spans="6:8" x14ac:dyDescent="0.25">
      <c r="F7381" s="338">
        <v>10544569</v>
      </c>
      <c r="G7381" s="339" t="s">
        <v>9066</v>
      </c>
      <c r="H7381" s="340">
        <v>7</v>
      </c>
    </row>
    <row r="7382" spans="6:8" x14ac:dyDescent="0.25">
      <c r="F7382" s="338">
        <v>10540402</v>
      </c>
      <c r="G7382" s="339" t="s">
        <v>9065</v>
      </c>
      <c r="H7382" s="340">
        <v>13</v>
      </c>
    </row>
    <row r="7383" spans="6:8" x14ac:dyDescent="0.25">
      <c r="F7383" s="338">
        <v>34544556</v>
      </c>
      <c r="G7383" s="339" t="s">
        <v>9077</v>
      </c>
      <c r="H7383" s="340">
        <v>14</v>
      </c>
    </row>
    <row r="7384" spans="6:8" x14ac:dyDescent="0.25">
      <c r="F7384" s="338">
        <v>48600139</v>
      </c>
      <c r="G7384" s="339" t="s">
        <v>9072</v>
      </c>
      <c r="H7384" s="340" t="s">
        <v>86</v>
      </c>
    </row>
    <row r="7385" spans="6:8" x14ac:dyDescent="0.25">
      <c r="F7385" s="338">
        <v>25277646</v>
      </c>
      <c r="G7385" s="339" t="s">
        <v>9029</v>
      </c>
      <c r="H7385" s="340" t="s">
        <v>23</v>
      </c>
    </row>
    <row r="7386" spans="6:8" x14ac:dyDescent="0.25">
      <c r="F7386" s="338">
        <v>10547639</v>
      </c>
      <c r="G7386" s="339" t="s">
        <v>9039</v>
      </c>
      <c r="H7386" s="340">
        <v>14</v>
      </c>
    </row>
    <row r="7387" spans="6:8" x14ac:dyDescent="0.25">
      <c r="F7387" s="338">
        <v>25310959</v>
      </c>
      <c r="G7387" s="339" t="s">
        <v>9050</v>
      </c>
      <c r="H7387" s="340">
        <v>14</v>
      </c>
    </row>
    <row r="7388" spans="6:8" x14ac:dyDescent="0.25">
      <c r="F7388" s="338">
        <v>28647500</v>
      </c>
      <c r="G7388" s="339" t="s">
        <v>9045</v>
      </c>
      <c r="H7388" s="340">
        <v>14</v>
      </c>
    </row>
    <row r="7389" spans="6:8" x14ac:dyDescent="0.25">
      <c r="F7389" s="338">
        <v>25544304</v>
      </c>
      <c r="G7389" s="339" t="s">
        <v>9047</v>
      </c>
      <c r="H7389" s="340">
        <v>14</v>
      </c>
    </row>
    <row r="7390" spans="6:8" x14ac:dyDescent="0.25">
      <c r="F7390" s="338">
        <v>4627598</v>
      </c>
      <c r="G7390" s="339" t="s">
        <v>9031</v>
      </c>
      <c r="H7390" s="340">
        <v>14</v>
      </c>
    </row>
    <row r="7391" spans="6:8" x14ac:dyDescent="0.25">
      <c r="F7391" s="338">
        <v>4723283</v>
      </c>
      <c r="G7391" s="339" t="s">
        <v>9055</v>
      </c>
      <c r="H7391" s="340">
        <v>14</v>
      </c>
    </row>
    <row r="7392" spans="6:8" x14ac:dyDescent="0.25">
      <c r="F7392" s="338">
        <v>18107819</v>
      </c>
      <c r="G7392" s="339" t="s">
        <v>9035</v>
      </c>
      <c r="H7392" s="340">
        <v>14</v>
      </c>
    </row>
    <row r="7393" spans="6:8" x14ac:dyDescent="0.25">
      <c r="F7393" s="338">
        <v>25278859</v>
      </c>
      <c r="G7393" s="339" t="s">
        <v>9042</v>
      </c>
      <c r="H7393" s="340" t="s">
        <v>24</v>
      </c>
    </row>
    <row r="7394" spans="6:8" x14ac:dyDescent="0.25">
      <c r="F7394" s="338">
        <v>34541327</v>
      </c>
      <c r="G7394" s="339" t="s">
        <v>9052</v>
      </c>
      <c r="H7394" s="340">
        <v>14</v>
      </c>
    </row>
    <row r="7395" spans="6:8" x14ac:dyDescent="0.25">
      <c r="F7395" s="338">
        <v>16828183</v>
      </c>
      <c r="G7395" s="339" t="s">
        <v>9030</v>
      </c>
      <c r="H7395" s="340">
        <v>14</v>
      </c>
    </row>
    <row r="7396" spans="6:8" x14ac:dyDescent="0.25">
      <c r="F7396" s="338">
        <v>59829508</v>
      </c>
      <c r="G7396" s="339" t="s">
        <v>9040</v>
      </c>
      <c r="H7396" s="340" t="s">
        <v>24</v>
      </c>
    </row>
    <row r="7397" spans="6:8" x14ac:dyDescent="0.25">
      <c r="F7397" s="338">
        <v>18463002</v>
      </c>
      <c r="G7397" s="339" t="s">
        <v>9037</v>
      </c>
      <c r="H7397" s="340">
        <v>14</v>
      </c>
    </row>
    <row r="7398" spans="6:8" x14ac:dyDescent="0.25">
      <c r="F7398" s="338">
        <v>10545103</v>
      </c>
      <c r="G7398" s="339" t="s">
        <v>9034</v>
      </c>
      <c r="H7398" s="340">
        <v>14</v>
      </c>
    </row>
    <row r="7399" spans="6:8" x14ac:dyDescent="0.25">
      <c r="F7399" s="338">
        <v>34530198</v>
      </c>
      <c r="G7399" s="339" t="s">
        <v>9046</v>
      </c>
      <c r="H7399" s="340">
        <v>14</v>
      </c>
    </row>
    <row r="7400" spans="6:8" x14ac:dyDescent="0.25">
      <c r="F7400" s="338">
        <v>25682473</v>
      </c>
      <c r="G7400" s="339" t="s">
        <v>9056</v>
      </c>
      <c r="H7400" s="340">
        <v>14</v>
      </c>
    </row>
    <row r="7401" spans="6:8" x14ac:dyDescent="0.25">
      <c r="F7401" s="338">
        <v>34547659</v>
      </c>
      <c r="G7401" s="339" t="s">
        <v>9049</v>
      </c>
      <c r="H7401" s="340">
        <v>14</v>
      </c>
    </row>
    <row r="7402" spans="6:8" x14ac:dyDescent="0.25">
      <c r="F7402" s="338">
        <v>60372894</v>
      </c>
      <c r="G7402" s="339" t="s">
        <v>9041</v>
      </c>
      <c r="H7402" s="340">
        <v>14</v>
      </c>
    </row>
    <row r="7403" spans="6:8" x14ac:dyDescent="0.25">
      <c r="F7403" s="338">
        <v>34534799</v>
      </c>
      <c r="G7403" s="339" t="s">
        <v>9048</v>
      </c>
      <c r="H7403" s="340">
        <v>13</v>
      </c>
    </row>
    <row r="7404" spans="6:8" x14ac:dyDescent="0.25">
      <c r="F7404" s="338">
        <v>10751537</v>
      </c>
      <c r="G7404" s="339" t="s">
        <v>9038</v>
      </c>
      <c r="H7404" s="340">
        <v>9</v>
      </c>
    </row>
    <row r="7405" spans="6:8" x14ac:dyDescent="0.25">
      <c r="F7405" s="338">
        <v>27275416</v>
      </c>
      <c r="G7405" s="339" t="s">
        <v>9051</v>
      </c>
      <c r="H7405" s="340">
        <v>14</v>
      </c>
    </row>
    <row r="7406" spans="6:8" x14ac:dyDescent="0.25">
      <c r="F7406" s="338">
        <v>10543447</v>
      </c>
      <c r="G7406" s="339" t="s">
        <v>9032</v>
      </c>
      <c r="H7406" s="340">
        <v>14</v>
      </c>
    </row>
    <row r="7407" spans="6:8" x14ac:dyDescent="0.25">
      <c r="F7407" s="338">
        <v>10543781</v>
      </c>
      <c r="G7407" s="339" t="s">
        <v>9033</v>
      </c>
      <c r="H7407" s="340">
        <v>13</v>
      </c>
    </row>
    <row r="7408" spans="6:8" x14ac:dyDescent="0.25">
      <c r="F7408" s="338">
        <v>10546205</v>
      </c>
      <c r="G7408" s="339" t="s">
        <v>9036</v>
      </c>
      <c r="H7408" s="340">
        <v>14</v>
      </c>
    </row>
    <row r="7409" spans="6:8" x14ac:dyDescent="0.25">
      <c r="F7409" s="338">
        <v>34526315</v>
      </c>
      <c r="G7409" s="339" t="s">
        <v>9053</v>
      </c>
      <c r="H7409" s="340">
        <v>14</v>
      </c>
    </row>
    <row r="7410" spans="6:8" x14ac:dyDescent="0.25">
      <c r="F7410" s="338">
        <v>34322832</v>
      </c>
      <c r="G7410" s="339" t="s">
        <v>9044</v>
      </c>
      <c r="H7410" s="340" t="s">
        <v>32</v>
      </c>
    </row>
    <row r="7411" spans="6:8" x14ac:dyDescent="0.25">
      <c r="F7411" s="338">
        <v>76324920</v>
      </c>
      <c r="G7411" s="339" t="s">
        <v>9043</v>
      </c>
      <c r="H7411" s="340" t="s">
        <v>92</v>
      </c>
    </row>
    <row r="7412" spans="6:8" x14ac:dyDescent="0.25">
      <c r="F7412" s="338">
        <v>34550784</v>
      </c>
      <c r="G7412" s="339" t="s">
        <v>9054</v>
      </c>
      <c r="H7412" s="340" t="s">
        <v>24</v>
      </c>
    </row>
    <row r="7413" spans="6:8" x14ac:dyDescent="0.25">
      <c r="F7413" s="338">
        <v>34555296</v>
      </c>
      <c r="G7413" s="339" t="s">
        <v>9016</v>
      </c>
      <c r="H7413" s="340">
        <v>14</v>
      </c>
    </row>
    <row r="7414" spans="6:8" x14ac:dyDescent="0.25">
      <c r="F7414" s="338">
        <v>10546422</v>
      </c>
      <c r="G7414" s="339" t="s">
        <v>9014</v>
      </c>
      <c r="H7414" s="340">
        <v>14</v>
      </c>
    </row>
    <row r="7415" spans="6:8" x14ac:dyDescent="0.25">
      <c r="F7415" s="338">
        <v>10591463</v>
      </c>
      <c r="G7415" s="339" t="s">
        <v>9013</v>
      </c>
      <c r="H7415" s="340">
        <v>14</v>
      </c>
    </row>
    <row r="7416" spans="6:8" x14ac:dyDescent="0.25">
      <c r="F7416" s="338">
        <v>5286890</v>
      </c>
      <c r="G7416" s="339" t="s">
        <v>9012</v>
      </c>
      <c r="H7416" s="340">
        <v>14</v>
      </c>
    </row>
    <row r="7417" spans="6:8" x14ac:dyDescent="0.25">
      <c r="F7417" s="338">
        <v>31425467</v>
      </c>
      <c r="G7417" s="339" t="s">
        <v>9022</v>
      </c>
      <c r="H7417" s="340">
        <v>14</v>
      </c>
    </row>
    <row r="7418" spans="6:8" x14ac:dyDescent="0.25">
      <c r="F7418" s="338">
        <v>76304597</v>
      </c>
      <c r="G7418" s="339" t="s">
        <v>9017</v>
      </c>
      <c r="H7418" s="340" t="s">
        <v>32</v>
      </c>
    </row>
    <row r="7419" spans="6:8" x14ac:dyDescent="0.25">
      <c r="F7419" s="338">
        <v>10292739</v>
      </c>
      <c r="G7419" s="339" t="s">
        <v>10068</v>
      </c>
      <c r="H7419" s="340" t="s">
        <v>94</v>
      </c>
    </row>
    <row r="7420" spans="6:8" x14ac:dyDescent="0.25">
      <c r="F7420" s="338">
        <v>34559339</v>
      </c>
      <c r="G7420" s="339" t="s">
        <v>9010</v>
      </c>
      <c r="H7420" s="340" t="s">
        <v>31</v>
      </c>
    </row>
    <row r="7421" spans="6:8" x14ac:dyDescent="0.25">
      <c r="F7421" s="338">
        <v>34552972</v>
      </c>
      <c r="G7421" s="339" t="s">
        <v>9019</v>
      </c>
      <c r="H7421" s="340">
        <v>14</v>
      </c>
    </row>
    <row r="7422" spans="6:8" x14ac:dyDescent="0.25">
      <c r="F7422" s="338">
        <v>10540083</v>
      </c>
      <c r="G7422" s="339" t="s">
        <v>9011</v>
      </c>
      <c r="H7422" s="340">
        <v>13</v>
      </c>
    </row>
    <row r="7423" spans="6:8" x14ac:dyDescent="0.25">
      <c r="F7423" s="338">
        <v>25611557</v>
      </c>
      <c r="G7423" s="339" t="s">
        <v>9023</v>
      </c>
      <c r="H7423" s="340">
        <v>14</v>
      </c>
    </row>
    <row r="7424" spans="6:8" x14ac:dyDescent="0.25">
      <c r="F7424" s="338">
        <v>55153063</v>
      </c>
      <c r="G7424" s="339" t="s">
        <v>9020</v>
      </c>
      <c r="H7424" s="340">
        <v>14</v>
      </c>
    </row>
    <row r="7425" spans="6:8" x14ac:dyDescent="0.25">
      <c r="F7425" s="338">
        <v>76306746</v>
      </c>
      <c r="G7425" s="339" t="s">
        <v>9018</v>
      </c>
      <c r="H7425" s="340">
        <v>14</v>
      </c>
    </row>
    <row r="7426" spans="6:8" x14ac:dyDescent="0.25">
      <c r="F7426" s="338">
        <v>10750735</v>
      </c>
      <c r="G7426" s="339" t="s">
        <v>9015</v>
      </c>
      <c r="H7426" s="340">
        <v>14</v>
      </c>
    </row>
    <row r="7427" spans="6:8" x14ac:dyDescent="0.25">
      <c r="F7427" s="338">
        <v>34554304</v>
      </c>
      <c r="G7427" s="339" t="s">
        <v>9021</v>
      </c>
      <c r="H7427" s="340">
        <v>14</v>
      </c>
    </row>
    <row r="7428" spans="6:8" x14ac:dyDescent="0.25">
      <c r="F7428" s="338">
        <v>1061723740</v>
      </c>
      <c r="G7428" s="339" t="s">
        <v>9024</v>
      </c>
      <c r="H7428" s="340" t="s">
        <v>31</v>
      </c>
    </row>
    <row r="7429" spans="6:8" x14ac:dyDescent="0.25">
      <c r="F7429" s="338">
        <v>25291164</v>
      </c>
      <c r="G7429" s="339" t="s">
        <v>8989</v>
      </c>
      <c r="H7429" s="340" t="s">
        <v>31</v>
      </c>
    </row>
    <row r="7430" spans="6:8" x14ac:dyDescent="0.25">
      <c r="F7430" s="338">
        <v>22546816</v>
      </c>
      <c r="G7430" s="339" t="s">
        <v>8988</v>
      </c>
      <c r="H7430" s="340" t="s">
        <v>32</v>
      </c>
    </row>
    <row r="7431" spans="6:8" x14ac:dyDescent="0.25">
      <c r="F7431" s="338">
        <v>76322767</v>
      </c>
      <c r="G7431" s="339" t="s">
        <v>9001</v>
      </c>
      <c r="H7431" s="340" t="s">
        <v>23</v>
      </c>
    </row>
    <row r="7432" spans="6:8" x14ac:dyDescent="0.25">
      <c r="F7432" s="338">
        <v>48600703</v>
      </c>
      <c r="G7432" s="339" t="s">
        <v>8999</v>
      </c>
      <c r="H7432" s="340" t="s">
        <v>32</v>
      </c>
    </row>
    <row r="7433" spans="6:8" x14ac:dyDescent="0.25">
      <c r="F7433" s="338">
        <v>34555628</v>
      </c>
      <c r="G7433" s="339" t="s">
        <v>8994</v>
      </c>
      <c r="H7433" s="340" t="s">
        <v>23</v>
      </c>
    </row>
    <row r="7434" spans="6:8" x14ac:dyDescent="0.25">
      <c r="F7434" s="338">
        <v>4616132</v>
      </c>
      <c r="G7434" s="339" t="s">
        <v>8151</v>
      </c>
      <c r="H7434" s="340" t="s">
        <v>31</v>
      </c>
    </row>
    <row r="7435" spans="6:8" x14ac:dyDescent="0.25">
      <c r="F7435" s="338">
        <v>34545138</v>
      </c>
      <c r="G7435" s="339" t="s">
        <v>9002</v>
      </c>
      <c r="H7435" s="340">
        <v>13</v>
      </c>
    </row>
    <row r="7436" spans="6:8" x14ac:dyDescent="0.25">
      <c r="F7436" s="338">
        <v>25286509</v>
      </c>
      <c r="G7436" s="339" t="s">
        <v>8996</v>
      </c>
      <c r="H7436" s="340" t="s">
        <v>23</v>
      </c>
    </row>
    <row r="7437" spans="6:8" x14ac:dyDescent="0.25">
      <c r="F7437" s="338">
        <v>34531398</v>
      </c>
      <c r="G7437" s="339" t="s">
        <v>9003</v>
      </c>
      <c r="H7437" s="340">
        <v>14</v>
      </c>
    </row>
    <row r="7438" spans="6:8" x14ac:dyDescent="0.25">
      <c r="F7438" s="338">
        <v>34548126</v>
      </c>
      <c r="G7438" s="339" t="s">
        <v>9004</v>
      </c>
      <c r="H7438" s="340">
        <v>14</v>
      </c>
    </row>
    <row r="7439" spans="6:8" x14ac:dyDescent="0.25">
      <c r="F7439" s="338">
        <v>34543176</v>
      </c>
      <c r="G7439" s="339" t="s">
        <v>9005</v>
      </c>
      <c r="H7439" s="340">
        <v>14</v>
      </c>
    </row>
    <row r="7440" spans="6:8" x14ac:dyDescent="0.25">
      <c r="F7440" s="338">
        <v>34678100</v>
      </c>
      <c r="G7440" s="339" t="s">
        <v>9000</v>
      </c>
      <c r="H7440" s="340">
        <v>14</v>
      </c>
    </row>
    <row r="7441" spans="6:8" x14ac:dyDescent="0.25">
      <c r="F7441" s="338">
        <v>4742991</v>
      </c>
      <c r="G7441" s="339" t="s">
        <v>8991</v>
      </c>
      <c r="H7441" s="340">
        <v>13</v>
      </c>
    </row>
    <row r="7442" spans="6:8" x14ac:dyDescent="0.25">
      <c r="F7442" s="338">
        <v>48573961</v>
      </c>
      <c r="G7442" s="339" t="s">
        <v>8998</v>
      </c>
      <c r="H7442" s="340" t="s">
        <v>32</v>
      </c>
    </row>
    <row r="7443" spans="6:8" x14ac:dyDescent="0.25">
      <c r="F7443" s="338">
        <v>4742936</v>
      </c>
      <c r="G7443" s="339" t="s">
        <v>8990</v>
      </c>
      <c r="H7443" s="340">
        <v>14</v>
      </c>
    </row>
    <row r="7444" spans="6:8" x14ac:dyDescent="0.25">
      <c r="F7444" s="338">
        <v>10750918</v>
      </c>
      <c r="G7444" s="339" t="s">
        <v>8993</v>
      </c>
      <c r="H7444" s="340">
        <v>14</v>
      </c>
    </row>
    <row r="7445" spans="6:8" x14ac:dyDescent="0.25">
      <c r="F7445" s="338">
        <v>76314967</v>
      </c>
      <c r="G7445" s="339" t="s">
        <v>8997</v>
      </c>
      <c r="H7445" s="340" t="s">
        <v>23</v>
      </c>
    </row>
    <row r="7446" spans="6:8" x14ac:dyDescent="0.25">
      <c r="F7446" s="338">
        <v>34555446</v>
      </c>
      <c r="G7446" s="339" t="s">
        <v>8995</v>
      </c>
      <c r="H7446" s="340">
        <v>14</v>
      </c>
    </row>
    <row r="7447" spans="6:8" x14ac:dyDescent="0.25">
      <c r="F7447" s="338">
        <v>172373</v>
      </c>
      <c r="G7447" s="339" t="s">
        <v>8992</v>
      </c>
      <c r="H7447" s="340">
        <v>14</v>
      </c>
    </row>
    <row r="7448" spans="6:8" x14ac:dyDescent="0.25">
      <c r="F7448" s="338">
        <v>4775273</v>
      </c>
      <c r="G7448" s="339" t="s">
        <v>8974</v>
      </c>
      <c r="H7448" s="340" t="s">
        <v>31</v>
      </c>
    </row>
    <row r="7449" spans="6:8" x14ac:dyDescent="0.25">
      <c r="F7449" s="338">
        <v>18127824</v>
      </c>
      <c r="G7449" s="339" t="s">
        <v>8976</v>
      </c>
      <c r="H7449" s="340" t="s">
        <v>31</v>
      </c>
    </row>
    <row r="7450" spans="6:8" x14ac:dyDescent="0.25">
      <c r="F7450" s="338">
        <v>10591494</v>
      </c>
      <c r="G7450" s="339" t="s">
        <v>8978</v>
      </c>
      <c r="H7450" s="340" t="s">
        <v>94</v>
      </c>
    </row>
    <row r="7451" spans="6:8" x14ac:dyDescent="0.25">
      <c r="F7451" s="338">
        <v>18130582</v>
      </c>
      <c r="G7451" s="339" t="s">
        <v>8977</v>
      </c>
      <c r="H7451" s="340" t="s">
        <v>31</v>
      </c>
    </row>
    <row r="7452" spans="6:8" x14ac:dyDescent="0.25">
      <c r="F7452" s="338">
        <v>10293807</v>
      </c>
      <c r="G7452" s="339" t="s">
        <v>8984</v>
      </c>
      <c r="H7452" s="340" t="s">
        <v>31</v>
      </c>
    </row>
    <row r="7453" spans="6:8" x14ac:dyDescent="0.25">
      <c r="F7453" s="338">
        <v>17625691</v>
      </c>
      <c r="G7453" s="339" t="s">
        <v>8975</v>
      </c>
      <c r="H7453" s="340" t="s">
        <v>31</v>
      </c>
    </row>
    <row r="7454" spans="6:8" x14ac:dyDescent="0.25">
      <c r="F7454" s="338">
        <v>76336109</v>
      </c>
      <c r="G7454" s="339" t="s">
        <v>8981</v>
      </c>
      <c r="H7454" s="340" t="s">
        <v>31</v>
      </c>
    </row>
    <row r="7455" spans="6:8" x14ac:dyDescent="0.25">
      <c r="F7455" s="338">
        <v>40612773</v>
      </c>
      <c r="G7455" s="339" t="s">
        <v>8979</v>
      </c>
      <c r="H7455" s="340" t="s">
        <v>31</v>
      </c>
    </row>
    <row r="7456" spans="6:8" x14ac:dyDescent="0.25">
      <c r="F7456" s="338">
        <v>76316902</v>
      </c>
      <c r="G7456" s="339" t="s">
        <v>8980</v>
      </c>
      <c r="H7456" s="340" t="s">
        <v>31</v>
      </c>
    </row>
    <row r="7457" spans="6:8" x14ac:dyDescent="0.25">
      <c r="F7457" s="338">
        <v>1010086257</v>
      </c>
      <c r="G7457" s="339" t="s">
        <v>8973</v>
      </c>
      <c r="H7457" s="340" t="s">
        <v>31</v>
      </c>
    </row>
    <row r="7458" spans="6:8" x14ac:dyDescent="0.25">
      <c r="F7458" s="338">
        <v>1061696367</v>
      </c>
      <c r="G7458" s="339" t="s">
        <v>13776</v>
      </c>
      <c r="H7458" s="340" t="s">
        <v>31</v>
      </c>
    </row>
    <row r="7459" spans="6:8" x14ac:dyDescent="0.25">
      <c r="F7459" s="338">
        <v>1061699672</v>
      </c>
      <c r="G7459" s="339" t="s">
        <v>13777</v>
      </c>
      <c r="H7459" s="340" t="s">
        <v>20</v>
      </c>
    </row>
    <row r="7460" spans="6:8" x14ac:dyDescent="0.25">
      <c r="F7460" s="338">
        <v>4722348</v>
      </c>
      <c r="G7460" s="339" t="s">
        <v>8983</v>
      </c>
      <c r="H7460" s="340" t="s">
        <v>20</v>
      </c>
    </row>
    <row r="7461" spans="6:8" x14ac:dyDescent="0.25">
      <c r="F7461" s="338">
        <v>1061687790</v>
      </c>
      <c r="G7461" s="339" t="s">
        <v>13778</v>
      </c>
      <c r="H7461" s="340" t="s">
        <v>31</v>
      </c>
    </row>
    <row r="7462" spans="6:8" x14ac:dyDescent="0.25">
      <c r="F7462" s="338">
        <v>4616413</v>
      </c>
      <c r="G7462" s="339" t="s">
        <v>8879</v>
      </c>
      <c r="H7462" s="340" t="s">
        <v>94</v>
      </c>
    </row>
    <row r="7463" spans="6:8" x14ac:dyDescent="0.25">
      <c r="F7463" s="338">
        <v>1061740376</v>
      </c>
      <c r="G7463" s="339" t="s">
        <v>8982</v>
      </c>
      <c r="H7463" s="340" t="s">
        <v>31</v>
      </c>
    </row>
    <row r="7464" spans="6:8" x14ac:dyDescent="0.25">
      <c r="F7464" s="338">
        <v>10292870</v>
      </c>
      <c r="G7464" s="339" t="s">
        <v>8964</v>
      </c>
      <c r="H7464" s="340" t="s">
        <v>31</v>
      </c>
    </row>
    <row r="7465" spans="6:8" x14ac:dyDescent="0.25">
      <c r="F7465" s="338">
        <v>1089905432</v>
      </c>
      <c r="G7465" s="339" t="s">
        <v>13779</v>
      </c>
      <c r="H7465" s="340" t="s">
        <v>31</v>
      </c>
    </row>
    <row r="7466" spans="6:8" x14ac:dyDescent="0.25">
      <c r="F7466" s="338">
        <v>18145712</v>
      </c>
      <c r="G7466" s="339" t="s">
        <v>8966</v>
      </c>
      <c r="H7466" s="340" t="s">
        <v>31</v>
      </c>
    </row>
    <row r="7467" spans="6:8" x14ac:dyDescent="0.25">
      <c r="F7467" s="338">
        <v>1118470845</v>
      </c>
      <c r="G7467" s="339" t="s">
        <v>8968</v>
      </c>
      <c r="H7467" s="340" t="s">
        <v>31</v>
      </c>
    </row>
    <row r="7468" spans="6:8" x14ac:dyDescent="0.25">
      <c r="F7468" s="338">
        <v>97446966</v>
      </c>
      <c r="G7468" s="339" t="s">
        <v>13780</v>
      </c>
      <c r="H7468" s="340" t="s">
        <v>31</v>
      </c>
    </row>
    <row r="7469" spans="6:8" x14ac:dyDescent="0.25">
      <c r="F7469" s="338">
        <v>1076817959</v>
      </c>
      <c r="G7469" s="339" t="s">
        <v>8967</v>
      </c>
      <c r="H7469" s="340" t="s">
        <v>31</v>
      </c>
    </row>
    <row r="7470" spans="6:8" x14ac:dyDescent="0.25">
      <c r="F7470" s="338">
        <v>41181523</v>
      </c>
      <c r="G7470" s="339" t="s">
        <v>8965</v>
      </c>
      <c r="H7470" s="340">
        <v>14</v>
      </c>
    </row>
    <row r="7471" spans="6:8" x14ac:dyDescent="0.25">
      <c r="F7471" s="338">
        <v>25287301</v>
      </c>
      <c r="G7471" s="339" t="s">
        <v>8971</v>
      </c>
      <c r="H7471" s="340" t="s">
        <v>31</v>
      </c>
    </row>
    <row r="7472" spans="6:8" x14ac:dyDescent="0.25">
      <c r="F7472" s="338">
        <v>1032411952</v>
      </c>
      <c r="G7472" s="339" t="s">
        <v>8969</v>
      </c>
      <c r="H7472" s="340" t="s">
        <v>31</v>
      </c>
    </row>
    <row r="7473" spans="6:8" x14ac:dyDescent="0.25">
      <c r="F7473" s="338">
        <v>87246230</v>
      </c>
      <c r="G7473" s="339" t="s">
        <v>8972</v>
      </c>
      <c r="H7473" s="340" t="s">
        <v>31</v>
      </c>
    </row>
    <row r="7474" spans="6:8" x14ac:dyDescent="0.25">
      <c r="F7474" s="338">
        <v>1061772109</v>
      </c>
      <c r="G7474" s="339" t="s">
        <v>8970</v>
      </c>
      <c r="H7474" s="340" t="s">
        <v>31</v>
      </c>
    </row>
    <row r="7475" spans="6:8" x14ac:dyDescent="0.25">
      <c r="F7475" s="338">
        <v>18127119</v>
      </c>
      <c r="G7475" s="339" t="s">
        <v>13781</v>
      </c>
      <c r="H7475" s="340" t="s">
        <v>31</v>
      </c>
    </row>
    <row r="7476" spans="6:8" x14ac:dyDescent="0.25">
      <c r="F7476" s="338">
        <v>1124859599</v>
      </c>
      <c r="G7476" s="339" t="s">
        <v>8963</v>
      </c>
      <c r="H7476" s="340" t="s">
        <v>31</v>
      </c>
    </row>
    <row r="7477" spans="6:8" x14ac:dyDescent="0.25">
      <c r="F7477" s="338">
        <v>12975757</v>
      </c>
      <c r="G7477" s="339" t="s">
        <v>8962</v>
      </c>
      <c r="H7477" s="340" t="s">
        <v>31</v>
      </c>
    </row>
    <row r="7478" spans="6:8" x14ac:dyDescent="0.25">
      <c r="F7478" s="338">
        <v>14623038</v>
      </c>
      <c r="G7478" s="339" t="s">
        <v>8946</v>
      </c>
      <c r="H7478" s="340" t="s">
        <v>31</v>
      </c>
    </row>
    <row r="7479" spans="6:8" x14ac:dyDescent="0.25">
      <c r="F7479" s="338">
        <v>1130639815</v>
      </c>
      <c r="G7479" s="339" t="s">
        <v>8960</v>
      </c>
      <c r="H7479" s="340" t="s">
        <v>31</v>
      </c>
    </row>
    <row r="7480" spans="6:8" x14ac:dyDescent="0.25">
      <c r="F7480" s="338">
        <v>12282333</v>
      </c>
      <c r="G7480" s="339" t="s">
        <v>8945</v>
      </c>
      <c r="H7480" s="340" t="s">
        <v>31</v>
      </c>
    </row>
    <row r="7481" spans="6:8" x14ac:dyDescent="0.25">
      <c r="F7481" s="338">
        <v>1130608445</v>
      </c>
      <c r="G7481" s="339" t="s">
        <v>8950</v>
      </c>
      <c r="H7481" s="340" t="s">
        <v>94</v>
      </c>
    </row>
    <row r="7482" spans="6:8" x14ac:dyDescent="0.25">
      <c r="F7482" s="338">
        <v>76028714</v>
      </c>
      <c r="G7482" s="339" t="s">
        <v>8952</v>
      </c>
      <c r="H7482" s="340" t="s">
        <v>31</v>
      </c>
    </row>
    <row r="7483" spans="6:8" x14ac:dyDescent="0.25">
      <c r="F7483" s="338">
        <v>34673156</v>
      </c>
      <c r="G7483" s="339" t="s">
        <v>8943</v>
      </c>
      <c r="H7483" s="340" t="s">
        <v>31</v>
      </c>
    </row>
    <row r="7484" spans="6:8" x14ac:dyDescent="0.25">
      <c r="F7484" s="338">
        <v>1059042407</v>
      </c>
      <c r="G7484" s="339" t="s">
        <v>8955</v>
      </c>
      <c r="H7484" s="340" t="s">
        <v>31</v>
      </c>
    </row>
    <row r="7485" spans="6:8" x14ac:dyDescent="0.25">
      <c r="F7485" s="338">
        <v>1061713752</v>
      </c>
      <c r="G7485" s="339" t="s">
        <v>8951</v>
      </c>
      <c r="H7485" s="340" t="s">
        <v>31</v>
      </c>
    </row>
    <row r="7486" spans="6:8" x14ac:dyDescent="0.25">
      <c r="F7486" s="338">
        <v>25273238</v>
      </c>
      <c r="G7486" s="339" t="s">
        <v>8957</v>
      </c>
      <c r="H7486" s="340" t="s">
        <v>20</v>
      </c>
    </row>
    <row r="7487" spans="6:8" x14ac:dyDescent="0.25">
      <c r="F7487" s="338">
        <v>1062281104</v>
      </c>
      <c r="G7487" s="339" t="s">
        <v>8958</v>
      </c>
      <c r="H7487" s="340" t="s">
        <v>31</v>
      </c>
    </row>
    <row r="7488" spans="6:8" x14ac:dyDescent="0.25">
      <c r="F7488" s="338">
        <v>1061694931</v>
      </c>
      <c r="G7488" s="339" t="s">
        <v>8959</v>
      </c>
      <c r="H7488" s="340" t="s">
        <v>31</v>
      </c>
    </row>
    <row r="7489" spans="6:8" x14ac:dyDescent="0.25">
      <c r="F7489" s="338">
        <v>1058963932</v>
      </c>
      <c r="G7489" s="339" t="s">
        <v>8953</v>
      </c>
      <c r="H7489" s="340" t="s">
        <v>31</v>
      </c>
    </row>
    <row r="7490" spans="6:8" x14ac:dyDescent="0.25">
      <c r="F7490" s="338">
        <v>25599562</v>
      </c>
      <c r="G7490" s="339" t="s">
        <v>8947</v>
      </c>
      <c r="H7490" s="340" t="s">
        <v>31</v>
      </c>
    </row>
    <row r="7491" spans="6:8" x14ac:dyDescent="0.25">
      <c r="F7491" s="338">
        <v>25606619</v>
      </c>
      <c r="G7491" s="339" t="s">
        <v>8949</v>
      </c>
      <c r="H7491" s="340" t="s">
        <v>31</v>
      </c>
    </row>
    <row r="7492" spans="6:8" x14ac:dyDescent="0.25">
      <c r="F7492" s="338">
        <v>34503009</v>
      </c>
      <c r="G7492" s="339" t="s">
        <v>8948</v>
      </c>
      <c r="H7492" s="340" t="s">
        <v>31</v>
      </c>
    </row>
    <row r="7493" spans="6:8" x14ac:dyDescent="0.25">
      <c r="F7493" s="338">
        <v>1089479003</v>
      </c>
      <c r="G7493" s="339" t="s">
        <v>13782</v>
      </c>
      <c r="H7493" s="340" t="s">
        <v>20</v>
      </c>
    </row>
    <row r="7494" spans="6:8" x14ac:dyDescent="0.25">
      <c r="F7494" s="338">
        <v>34571005</v>
      </c>
      <c r="G7494" s="339" t="s">
        <v>7992</v>
      </c>
      <c r="H7494" s="340" t="s">
        <v>20</v>
      </c>
    </row>
    <row r="7495" spans="6:8" x14ac:dyDescent="0.25">
      <c r="F7495" s="338">
        <v>1060871359</v>
      </c>
      <c r="G7495" s="339" t="s">
        <v>8956</v>
      </c>
      <c r="H7495" s="340" t="s">
        <v>31</v>
      </c>
    </row>
    <row r="7496" spans="6:8" x14ac:dyDescent="0.25">
      <c r="F7496" s="338">
        <v>1061689210</v>
      </c>
      <c r="G7496" s="339" t="s">
        <v>8936</v>
      </c>
      <c r="H7496" s="340" t="s">
        <v>31</v>
      </c>
    </row>
    <row r="7497" spans="6:8" x14ac:dyDescent="0.25">
      <c r="F7497" s="338">
        <v>4617737</v>
      </c>
      <c r="G7497" s="339" t="s">
        <v>8934</v>
      </c>
      <c r="H7497" s="340" t="s">
        <v>31</v>
      </c>
    </row>
    <row r="7498" spans="6:8" x14ac:dyDescent="0.25">
      <c r="F7498" s="338">
        <v>1061712453</v>
      </c>
      <c r="G7498" s="339" t="s">
        <v>8940</v>
      </c>
      <c r="H7498" s="340" t="s">
        <v>20</v>
      </c>
    </row>
    <row r="7499" spans="6:8" x14ac:dyDescent="0.25">
      <c r="F7499" s="338">
        <v>1061762867</v>
      </c>
      <c r="G7499" s="339" t="s">
        <v>8937</v>
      </c>
      <c r="H7499" s="340" t="s">
        <v>31</v>
      </c>
    </row>
    <row r="7500" spans="6:8" x14ac:dyDescent="0.25">
      <c r="F7500" s="338">
        <v>10691855</v>
      </c>
      <c r="G7500" s="339" t="s">
        <v>8938</v>
      </c>
      <c r="H7500" s="340" t="s">
        <v>94</v>
      </c>
    </row>
    <row r="7501" spans="6:8" x14ac:dyDescent="0.25">
      <c r="F7501" s="338">
        <v>1061709852</v>
      </c>
      <c r="G7501" s="339" t="s">
        <v>8941</v>
      </c>
      <c r="H7501" s="340" t="s">
        <v>31</v>
      </c>
    </row>
    <row r="7502" spans="6:8" x14ac:dyDescent="0.25">
      <c r="F7502" s="338">
        <v>34325253</v>
      </c>
      <c r="G7502" s="339" t="s">
        <v>8935</v>
      </c>
      <c r="H7502" s="340" t="s">
        <v>20</v>
      </c>
    </row>
    <row r="7503" spans="6:8" x14ac:dyDescent="0.25">
      <c r="F7503" s="338">
        <v>10696174</v>
      </c>
      <c r="G7503" s="339" t="s">
        <v>9510</v>
      </c>
      <c r="H7503" s="340" t="s">
        <v>94</v>
      </c>
    </row>
    <row r="7504" spans="6:8" x14ac:dyDescent="0.25">
      <c r="F7504" s="338">
        <v>25286240</v>
      </c>
      <c r="G7504" s="339" t="s">
        <v>8925</v>
      </c>
      <c r="H7504" s="340" t="s">
        <v>31</v>
      </c>
    </row>
    <row r="7505" spans="6:8" x14ac:dyDescent="0.25">
      <c r="F7505" s="338">
        <v>25286647</v>
      </c>
      <c r="G7505" s="339" t="s">
        <v>8922</v>
      </c>
      <c r="H7505" s="340" t="s">
        <v>31</v>
      </c>
    </row>
    <row r="7506" spans="6:8" x14ac:dyDescent="0.25">
      <c r="F7506" s="338">
        <v>1061700818</v>
      </c>
      <c r="G7506" s="339" t="s">
        <v>8928</v>
      </c>
      <c r="H7506" s="340" t="s">
        <v>31</v>
      </c>
    </row>
    <row r="7507" spans="6:8" x14ac:dyDescent="0.25">
      <c r="F7507" s="338">
        <v>1061724634</v>
      </c>
      <c r="G7507" s="339" t="s">
        <v>6661</v>
      </c>
      <c r="H7507" s="340" t="s">
        <v>31</v>
      </c>
    </row>
    <row r="7508" spans="6:8" x14ac:dyDescent="0.25">
      <c r="F7508" s="338">
        <v>48650152</v>
      </c>
      <c r="G7508" s="339" t="s">
        <v>8932</v>
      </c>
      <c r="H7508" s="340">
        <v>13</v>
      </c>
    </row>
    <row r="7509" spans="6:8" x14ac:dyDescent="0.25">
      <c r="F7509" s="338">
        <v>48629016</v>
      </c>
      <c r="G7509" s="339" t="s">
        <v>8927</v>
      </c>
      <c r="H7509" s="340" t="s">
        <v>31</v>
      </c>
    </row>
    <row r="7510" spans="6:8" x14ac:dyDescent="0.25">
      <c r="F7510" s="338">
        <v>25299202</v>
      </c>
      <c r="G7510" s="339" t="s">
        <v>8930</v>
      </c>
      <c r="H7510" s="340" t="s">
        <v>31</v>
      </c>
    </row>
    <row r="7511" spans="6:8" x14ac:dyDescent="0.25">
      <c r="F7511" s="338">
        <v>36750728</v>
      </c>
      <c r="G7511" s="339" t="s">
        <v>8929</v>
      </c>
      <c r="H7511" s="340" t="s">
        <v>94</v>
      </c>
    </row>
    <row r="7512" spans="6:8" x14ac:dyDescent="0.25">
      <c r="F7512" s="338">
        <v>4616879</v>
      </c>
      <c r="G7512" s="339" t="s">
        <v>8931</v>
      </c>
      <c r="H7512" s="340" t="s">
        <v>20</v>
      </c>
    </row>
    <row r="7513" spans="6:8" x14ac:dyDescent="0.25">
      <c r="F7513" s="338">
        <v>34322813</v>
      </c>
      <c r="G7513" s="339" t="s">
        <v>8920</v>
      </c>
      <c r="H7513" s="340" t="s">
        <v>20</v>
      </c>
    </row>
    <row r="7514" spans="6:8" x14ac:dyDescent="0.25">
      <c r="F7514" s="338">
        <v>10696908</v>
      </c>
      <c r="G7514" s="339" t="s">
        <v>8924</v>
      </c>
      <c r="H7514" s="340" t="s">
        <v>20</v>
      </c>
    </row>
    <row r="7515" spans="6:8" x14ac:dyDescent="0.25">
      <c r="F7515" s="338">
        <v>34674969</v>
      </c>
      <c r="G7515" s="339" t="s">
        <v>8954</v>
      </c>
      <c r="H7515" s="340" t="s">
        <v>31</v>
      </c>
    </row>
    <row r="7516" spans="6:8" x14ac:dyDescent="0.25">
      <c r="F7516" s="338">
        <v>10691693</v>
      </c>
      <c r="G7516" s="339" t="s">
        <v>8923</v>
      </c>
      <c r="H7516" s="340">
        <v>14</v>
      </c>
    </row>
    <row r="7517" spans="6:8" x14ac:dyDescent="0.25">
      <c r="F7517" s="338">
        <v>59312309</v>
      </c>
      <c r="G7517" s="339" t="s">
        <v>4344</v>
      </c>
      <c r="H7517" s="340" t="s">
        <v>31</v>
      </c>
    </row>
    <row r="7518" spans="6:8" x14ac:dyDescent="0.25">
      <c r="F7518" s="338">
        <v>4737711</v>
      </c>
      <c r="G7518" s="339" t="s">
        <v>8899</v>
      </c>
      <c r="H7518" s="340">
        <v>14</v>
      </c>
    </row>
    <row r="7519" spans="6:8" x14ac:dyDescent="0.25">
      <c r="F7519" s="338">
        <v>10527789</v>
      </c>
      <c r="G7519" s="339" t="s">
        <v>8904</v>
      </c>
      <c r="H7519" s="340">
        <v>14</v>
      </c>
    </row>
    <row r="7520" spans="6:8" x14ac:dyDescent="0.25">
      <c r="F7520" s="338">
        <v>34540313</v>
      </c>
      <c r="G7520" s="339" t="s">
        <v>8912</v>
      </c>
      <c r="H7520" s="340">
        <v>14</v>
      </c>
    </row>
    <row r="7521" spans="6:8" x14ac:dyDescent="0.25">
      <c r="F7521" s="338">
        <v>10306063</v>
      </c>
      <c r="G7521" s="339" t="s">
        <v>8910</v>
      </c>
      <c r="H7521" s="340" t="s">
        <v>31</v>
      </c>
    </row>
    <row r="7522" spans="6:8" x14ac:dyDescent="0.25">
      <c r="F7522" s="338">
        <v>34529772</v>
      </c>
      <c r="G7522" s="339" t="s">
        <v>8911</v>
      </c>
      <c r="H7522" s="340">
        <v>14</v>
      </c>
    </row>
    <row r="7523" spans="6:8" x14ac:dyDescent="0.25">
      <c r="F7523" s="338">
        <v>25285376</v>
      </c>
      <c r="G7523" s="339" t="s">
        <v>8905</v>
      </c>
      <c r="H7523" s="340" t="s">
        <v>31</v>
      </c>
    </row>
    <row r="7524" spans="6:8" x14ac:dyDescent="0.25">
      <c r="F7524" s="338">
        <v>5213902</v>
      </c>
      <c r="G7524" s="339" t="s">
        <v>8903</v>
      </c>
      <c r="H7524" s="340">
        <v>14</v>
      </c>
    </row>
    <row r="7525" spans="6:8" x14ac:dyDescent="0.25">
      <c r="F7525" s="338">
        <v>1061697391</v>
      </c>
      <c r="G7525" s="339" t="s">
        <v>8917</v>
      </c>
      <c r="H7525" s="340" t="s">
        <v>31</v>
      </c>
    </row>
    <row r="7526" spans="6:8" x14ac:dyDescent="0.25">
      <c r="F7526" s="338">
        <v>98379791</v>
      </c>
      <c r="G7526" s="339" t="s">
        <v>8908</v>
      </c>
      <c r="H7526" s="340">
        <v>14</v>
      </c>
    </row>
    <row r="7527" spans="6:8" x14ac:dyDescent="0.25">
      <c r="F7527" s="338">
        <v>38866043</v>
      </c>
      <c r="G7527" s="339" t="s">
        <v>8907</v>
      </c>
      <c r="H7527" s="340" t="s">
        <v>20</v>
      </c>
    </row>
    <row r="7528" spans="6:8" x14ac:dyDescent="0.25">
      <c r="F7528" s="338">
        <v>59706226</v>
      </c>
      <c r="G7528" s="339" t="s">
        <v>8916</v>
      </c>
      <c r="H7528" s="340" t="s">
        <v>31</v>
      </c>
    </row>
    <row r="7529" spans="6:8" x14ac:dyDescent="0.25">
      <c r="F7529" s="338">
        <v>34675361</v>
      </c>
      <c r="G7529" s="339" t="s">
        <v>8906</v>
      </c>
      <c r="H7529" s="340" t="s">
        <v>24</v>
      </c>
    </row>
    <row r="7530" spans="6:8" x14ac:dyDescent="0.25">
      <c r="F7530" s="338">
        <v>25602452</v>
      </c>
      <c r="G7530" s="339" t="s">
        <v>8913</v>
      </c>
      <c r="H7530" s="340">
        <v>14</v>
      </c>
    </row>
    <row r="7531" spans="6:8" x14ac:dyDescent="0.25">
      <c r="F7531" s="338">
        <v>4738427</v>
      </c>
      <c r="G7531" s="339" t="s">
        <v>8900</v>
      </c>
      <c r="H7531" s="340">
        <v>14</v>
      </c>
    </row>
    <row r="7532" spans="6:8" x14ac:dyDescent="0.25">
      <c r="F7532" s="338">
        <v>10536632</v>
      </c>
      <c r="G7532" s="339" t="s">
        <v>8915</v>
      </c>
      <c r="H7532" s="340">
        <v>14</v>
      </c>
    </row>
    <row r="7533" spans="6:8" x14ac:dyDescent="0.25">
      <c r="F7533" s="338">
        <v>10539380</v>
      </c>
      <c r="G7533" s="339" t="s">
        <v>8901</v>
      </c>
      <c r="H7533" s="340">
        <v>14</v>
      </c>
    </row>
    <row r="7534" spans="6:8" x14ac:dyDescent="0.25">
      <c r="F7534" s="338">
        <v>25602525</v>
      </c>
      <c r="G7534" s="339" t="s">
        <v>8914</v>
      </c>
      <c r="H7534" s="340">
        <v>14</v>
      </c>
    </row>
    <row r="7535" spans="6:8" x14ac:dyDescent="0.25">
      <c r="F7535" s="338">
        <v>76263622</v>
      </c>
      <c r="G7535" s="339" t="s">
        <v>8909</v>
      </c>
      <c r="H7535" s="340">
        <v>14</v>
      </c>
    </row>
    <row r="7536" spans="6:8" x14ac:dyDescent="0.25">
      <c r="F7536" s="338">
        <v>1061768475</v>
      </c>
      <c r="G7536" s="339" t="s">
        <v>8894</v>
      </c>
      <c r="H7536" s="340" t="s">
        <v>31</v>
      </c>
    </row>
    <row r="7537" spans="6:8" x14ac:dyDescent="0.25">
      <c r="F7537" s="338">
        <v>34341396</v>
      </c>
      <c r="G7537" s="339" t="s">
        <v>8891</v>
      </c>
      <c r="H7537" s="340" t="s">
        <v>31</v>
      </c>
    </row>
    <row r="7538" spans="6:8" x14ac:dyDescent="0.25">
      <c r="F7538" s="338">
        <v>4738482</v>
      </c>
      <c r="G7538" s="339" t="s">
        <v>8888</v>
      </c>
      <c r="H7538" s="340">
        <v>14</v>
      </c>
    </row>
    <row r="7539" spans="6:8" x14ac:dyDescent="0.25">
      <c r="F7539" s="338">
        <v>1061017651</v>
      </c>
      <c r="G7539" s="339" t="s">
        <v>8895</v>
      </c>
      <c r="H7539" s="340" t="s">
        <v>31</v>
      </c>
    </row>
    <row r="7540" spans="6:8" x14ac:dyDescent="0.25">
      <c r="F7540" s="338">
        <v>34671601</v>
      </c>
      <c r="G7540" s="339" t="s">
        <v>8890</v>
      </c>
      <c r="H7540" s="340">
        <v>14</v>
      </c>
    </row>
    <row r="7541" spans="6:8" x14ac:dyDescent="0.25">
      <c r="F7541" s="338">
        <v>1061746863</v>
      </c>
      <c r="G7541" s="339" t="s">
        <v>8893</v>
      </c>
      <c r="H7541" s="340" t="s">
        <v>31</v>
      </c>
    </row>
    <row r="7542" spans="6:8" x14ac:dyDescent="0.25">
      <c r="F7542" s="338">
        <v>10542202</v>
      </c>
      <c r="G7542" s="339" t="s">
        <v>8889</v>
      </c>
      <c r="H7542" s="340" t="s">
        <v>32</v>
      </c>
    </row>
    <row r="7543" spans="6:8" x14ac:dyDescent="0.25">
      <c r="F7543" s="338">
        <v>25602533</v>
      </c>
      <c r="G7543" s="339" t="s">
        <v>8892</v>
      </c>
      <c r="H7543" s="340">
        <v>14</v>
      </c>
    </row>
    <row r="7544" spans="6:8" x14ac:dyDescent="0.25">
      <c r="F7544" s="338">
        <v>4738428</v>
      </c>
      <c r="G7544" s="339" t="s">
        <v>8887</v>
      </c>
      <c r="H7544" s="340">
        <v>14</v>
      </c>
    </row>
    <row r="7545" spans="6:8" x14ac:dyDescent="0.25">
      <c r="F7545" s="338">
        <v>1061775151</v>
      </c>
      <c r="G7545" s="339" t="s">
        <v>8882</v>
      </c>
      <c r="H7545" s="340" t="s">
        <v>31</v>
      </c>
    </row>
    <row r="7546" spans="6:8" x14ac:dyDescent="0.25">
      <c r="F7546" s="338">
        <v>1061701091</v>
      </c>
      <c r="G7546" s="339" t="s">
        <v>8883</v>
      </c>
      <c r="H7546" s="340" t="s">
        <v>31</v>
      </c>
    </row>
    <row r="7547" spans="6:8" x14ac:dyDescent="0.25">
      <c r="F7547" s="338">
        <v>1059912060</v>
      </c>
      <c r="G7547" s="339" t="s">
        <v>13783</v>
      </c>
      <c r="H7547" s="340" t="s">
        <v>31</v>
      </c>
    </row>
    <row r="7548" spans="6:8" x14ac:dyDescent="0.25">
      <c r="F7548" s="338">
        <v>25600012</v>
      </c>
      <c r="G7548" s="339" t="s">
        <v>8881</v>
      </c>
      <c r="H7548" s="340" t="s">
        <v>31</v>
      </c>
    </row>
    <row r="7549" spans="6:8" x14ac:dyDescent="0.25">
      <c r="F7549" s="338">
        <v>1061742197</v>
      </c>
      <c r="G7549" s="339" t="s">
        <v>8876</v>
      </c>
      <c r="H7549" s="340" t="s">
        <v>31</v>
      </c>
    </row>
    <row r="7550" spans="6:8" x14ac:dyDescent="0.25">
      <c r="F7550" s="338">
        <v>34673123</v>
      </c>
      <c r="G7550" s="339" t="s">
        <v>8874</v>
      </c>
      <c r="H7550" s="340" t="s">
        <v>31</v>
      </c>
    </row>
    <row r="7551" spans="6:8" x14ac:dyDescent="0.25">
      <c r="F7551" s="338">
        <v>10565495</v>
      </c>
      <c r="G7551" s="339" t="s">
        <v>8872</v>
      </c>
      <c r="H7551" s="340" t="s">
        <v>31</v>
      </c>
    </row>
    <row r="7552" spans="6:8" x14ac:dyDescent="0.25">
      <c r="F7552" s="338">
        <v>25270398</v>
      </c>
      <c r="G7552" s="339" t="s">
        <v>8871</v>
      </c>
      <c r="H7552" s="340" t="s">
        <v>31</v>
      </c>
    </row>
    <row r="7553" spans="6:8" x14ac:dyDescent="0.25">
      <c r="F7553" s="338">
        <v>76327334</v>
      </c>
      <c r="G7553" s="339" t="s">
        <v>8873</v>
      </c>
      <c r="H7553" s="340" t="s">
        <v>31</v>
      </c>
    </row>
    <row r="7554" spans="6:8" x14ac:dyDescent="0.25">
      <c r="F7554" s="338">
        <v>1059905331</v>
      </c>
      <c r="G7554" s="339" t="s">
        <v>8875</v>
      </c>
      <c r="H7554" s="340" t="s">
        <v>31</v>
      </c>
    </row>
    <row r="7555" spans="6:8" x14ac:dyDescent="0.25">
      <c r="F7555" s="338">
        <v>10693931</v>
      </c>
      <c r="G7555" s="339" t="s">
        <v>8868</v>
      </c>
      <c r="H7555" s="340" t="s">
        <v>31</v>
      </c>
    </row>
    <row r="7556" spans="6:8" x14ac:dyDescent="0.25">
      <c r="F7556" s="338">
        <v>30742170</v>
      </c>
      <c r="G7556" s="339" t="s">
        <v>5983</v>
      </c>
      <c r="H7556" s="340">
        <v>14</v>
      </c>
    </row>
    <row r="7557" spans="6:8" x14ac:dyDescent="0.25">
      <c r="F7557" s="338">
        <v>34554894</v>
      </c>
      <c r="G7557" s="339" t="s">
        <v>8863</v>
      </c>
      <c r="H7557" s="340">
        <v>14</v>
      </c>
    </row>
    <row r="7558" spans="6:8" x14ac:dyDescent="0.25">
      <c r="F7558" s="338">
        <v>1059908498</v>
      </c>
      <c r="G7558" s="339" t="s">
        <v>8864</v>
      </c>
      <c r="H7558" s="340" t="s">
        <v>31</v>
      </c>
    </row>
    <row r="7559" spans="6:8" x14ac:dyDescent="0.25">
      <c r="F7559" s="338">
        <v>1061718610</v>
      </c>
      <c r="G7559" s="339" t="s">
        <v>8865</v>
      </c>
      <c r="H7559" s="340" t="s">
        <v>31</v>
      </c>
    </row>
    <row r="7560" spans="6:8" x14ac:dyDescent="0.25">
      <c r="F7560" s="338">
        <v>10545071</v>
      </c>
      <c r="G7560" s="339" t="s">
        <v>8862</v>
      </c>
      <c r="H7560" s="340">
        <v>14</v>
      </c>
    </row>
    <row r="7561" spans="6:8" x14ac:dyDescent="0.25">
      <c r="F7561" s="338">
        <v>15813282</v>
      </c>
      <c r="G7561" s="339" t="s">
        <v>8859</v>
      </c>
      <c r="H7561" s="340" t="s">
        <v>94</v>
      </c>
    </row>
    <row r="7562" spans="6:8" x14ac:dyDescent="0.25">
      <c r="F7562" s="338">
        <v>4695514</v>
      </c>
      <c r="G7562" s="339" t="s">
        <v>8867</v>
      </c>
      <c r="H7562" s="340">
        <v>14</v>
      </c>
    </row>
    <row r="7563" spans="6:8" x14ac:dyDescent="0.25">
      <c r="F7563" s="338">
        <v>16665527</v>
      </c>
      <c r="G7563" s="339" t="s">
        <v>8860</v>
      </c>
      <c r="H7563" s="340">
        <v>14</v>
      </c>
    </row>
    <row r="7564" spans="6:8" x14ac:dyDescent="0.25">
      <c r="F7564" s="338">
        <v>10543302</v>
      </c>
      <c r="G7564" s="339" t="s">
        <v>8861</v>
      </c>
      <c r="H7564" s="340">
        <v>13</v>
      </c>
    </row>
    <row r="7565" spans="6:8" x14ac:dyDescent="0.25">
      <c r="F7565" s="338">
        <v>1059910261</v>
      </c>
      <c r="G7565" s="339" t="s">
        <v>8855</v>
      </c>
      <c r="H7565" s="340" t="s">
        <v>31</v>
      </c>
    </row>
    <row r="7566" spans="6:8" x14ac:dyDescent="0.25">
      <c r="F7566" s="338">
        <v>66786320</v>
      </c>
      <c r="G7566" s="339" t="s">
        <v>13784</v>
      </c>
      <c r="H7566" s="340" t="s">
        <v>31</v>
      </c>
    </row>
    <row r="7567" spans="6:8" x14ac:dyDescent="0.25">
      <c r="F7567" s="338">
        <v>25282292</v>
      </c>
      <c r="G7567" s="339" t="s">
        <v>8854</v>
      </c>
      <c r="H7567" s="340" t="s">
        <v>31</v>
      </c>
    </row>
    <row r="7568" spans="6:8" x14ac:dyDescent="0.25">
      <c r="F7568" s="338">
        <v>25642100</v>
      </c>
      <c r="G7568" s="339" t="s">
        <v>8856</v>
      </c>
      <c r="H7568" s="340" t="s">
        <v>20</v>
      </c>
    </row>
    <row r="7569" spans="6:8" x14ac:dyDescent="0.25">
      <c r="F7569" s="338">
        <v>1061724322</v>
      </c>
      <c r="G7569" s="339" t="s">
        <v>8857</v>
      </c>
      <c r="H7569" s="340" t="s">
        <v>20</v>
      </c>
    </row>
    <row r="7570" spans="6:8" x14ac:dyDescent="0.25">
      <c r="F7570" s="338">
        <v>10293041</v>
      </c>
      <c r="G7570" s="339" t="s">
        <v>8846</v>
      </c>
      <c r="H7570" s="340" t="s">
        <v>31</v>
      </c>
    </row>
    <row r="7571" spans="6:8" x14ac:dyDescent="0.25">
      <c r="F7571" s="338">
        <v>34331578</v>
      </c>
      <c r="G7571" s="339" t="s">
        <v>8851</v>
      </c>
      <c r="H7571" s="340" t="s">
        <v>31</v>
      </c>
    </row>
    <row r="7572" spans="6:8" x14ac:dyDescent="0.25">
      <c r="F7572" s="338">
        <v>4612564</v>
      </c>
      <c r="G7572" s="339" t="s">
        <v>8852</v>
      </c>
      <c r="H7572" s="340" t="s">
        <v>31</v>
      </c>
    </row>
    <row r="7573" spans="6:8" x14ac:dyDescent="0.25">
      <c r="F7573" s="338">
        <v>34555904</v>
      </c>
      <c r="G7573" s="339" t="s">
        <v>8845</v>
      </c>
      <c r="H7573" s="340" t="s">
        <v>31</v>
      </c>
    </row>
    <row r="7574" spans="6:8" x14ac:dyDescent="0.25">
      <c r="F7574" s="338">
        <v>1077462031</v>
      </c>
      <c r="G7574" s="339" t="s">
        <v>13785</v>
      </c>
      <c r="H7574" s="340" t="s">
        <v>31</v>
      </c>
    </row>
    <row r="7575" spans="6:8" x14ac:dyDescent="0.25">
      <c r="F7575" s="338">
        <v>4709457</v>
      </c>
      <c r="G7575" s="339" t="s">
        <v>8847</v>
      </c>
      <c r="H7575" s="340" t="s">
        <v>31</v>
      </c>
    </row>
    <row r="7576" spans="6:8" x14ac:dyDescent="0.25">
      <c r="F7576" s="338">
        <v>10293778</v>
      </c>
      <c r="G7576" s="339" t="s">
        <v>8850</v>
      </c>
      <c r="H7576" s="340" t="s">
        <v>20</v>
      </c>
    </row>
    <row r="7577" spans="6:8" x14ac:dyDescent="0.25">
      <c r="F7577" s="338">
        <v>1061726260</v>
      </c>
      <c r="G7577" s="339" t="s">
        <v>8784</v>
      </c>
      <c r="H7577" s="340" t="s">
        <v>31</v>
      </c>
    </row>
    <row r="7578" spans="6:8" x14ac:dyDescent="0.25">
      <c r="F7578" s="338">
        <v>34673064</v>
      </c>
      <c r="G7578" s="339" t="s">
        <v>8849</v>
      </c>
      <c r="H7578" s="340">
        <v>14</v>
      </c>
    </row>
    <row r="7579" spans="6:8" x14ac:dyDescent="0.25">
      <c r="F7579" s="338">
        <v>10549004</v>
      </c>
      <c r="G7579" s="339" t="s">
        <v>8848</v>
      </c>
      <c r="H7579" s="340" t="s">
        <v>31</v>
      </c>
    </row>
    <row r="7580" spans="6:8" x14ac:dyDescent="0.25">
      <c r="F7580" s="338">
        <v>87245682</v>
      </c>
      <c r="G7580" s="339" t="s">
        <v>8834</v>
      </c>
      <c r="H7580" s="340" t="s">
        <v>24</v>
      </c>
    </row>
    <row r="7581" spans="6:8" x14ac:dyDescent="0.25">
      <c r="F7581" s="338">
        <v>10296824</v>
      </c>
      <c r="G7581" s="339" t="s">
        <v>8832</v>
      </c>
      <c r="H7581" s="340" t="s">
        <v>31</v>
      </c>
    </row>
    <row r="7582" spans="6:8" x14ac:dyDescent="0.25">
      <c r="F7582" s="338">
        <v>25287302</v>
      </c>
      <c r="G7582" s="339" t="s">
        <v>8831</v>
      </c>
      <c r="H7582" s="340" t="s">
        <v>20</v>
      </c>
    </row>
    <row r="7583" spans="6:8" x14ac:dyDescent="0.25">
      <c r="F7583" s="338">
        <v>12987623</v>
      </c>
      <c r="G7583" s="339" t="s">
        <v>8840</v>
      </c>
      <c r="H7583" s="340" t="s">
        <v>23</v>
      </c>
    </row>
    <row r="7584" spans="6:8" x14ac:dyDescent="0.25">
      <c r="F7584" s="338">
        <v>34671298</v>
      </c>
      <c r="G7584" s="339" t="s">
        <v>8835</v>
      </c>
      <c r="H7584" s="340">
        <v>14</v>
      </c>
    </row>
    <row r="7585" spans="6:8" x14ac:dyDescent="0.25">
      <c r="F7585" s="338">
        <v>98341660</v>
      </c>
      <c r="G7585" s="339" t="s">
        <v>8836</v>
      </c>
      <c r="H7585" s="340">
        <v>14</v>
      </c>
    </row>
    <row r="7586" spans="6:8" x14ac:dyDescent="0.25">
      <c r="F7586" s="338">
        <v>1077452222</v>
      </c>
      <c r="G7586" s="339" t="s">
        <v>8839</v>
      </c>
      <c r="H7586" s="340" t="s">
        <v>31</v>
      </c>
    </row>
    <row r="7587" spans="6:8" x14ac:dyDescent="0.25">
      <c r="F7587" s="338">
        <v>10695642</v>
      </c>
      <c r="G7587" s="339" t="s">
        <v>8841</v>
      </c>
      <c r="H7587" s="340" t="s">
        <v>92</v>
      </c>
    </row>
    <row r="7588" spans="6:8" x14ac:dyDescent="0.25">
      <c r="F7588" s="338">
        <v>59663688</v>
      </c>
      <c r="G7588" s="339" t="s">
        <v>8838</v>
      </c>
      <c r="H7588" s="340">
        <v>14</v>
      </c>
    </row>
    <row r="7589" spans="6:8" x14ac:dyDescent="0.25">
      <c r="F7589" s="338">
        <v>76283930</v>
      </c>
      <c r="G7589" s="339" t="s">
        <v>8842</v>
      </c>
      <c r="H7589" s="340" t="s">
        <v>23</v>
      </c>
    </row>
    <row r="7590" spans="6:8" x14ac:dyDescent="0.25">
      <c r="F7590" s="338">
        <v>25601065</v>
      </c>
      <c r="G7590" s="339" t="s">
        <v>4249</v>
      </c>
      <c r="H7590" s="340">
        <v>14</v>
      </c>
    </row>
    <row r="7591" spans="6:8" x14ac:dyDescent="0.25">
      <c r="F7591" s="338">
        <v>48648639</v>
      </c>
      <c r="G7591" s="339" t="s">
        <v>8837</v>
      </c>
      <c r="H7591" s="340">
        <v>14</v>
      </c>
    </row>
    <row r="7592" spans="6:8" x14ac:dyDescent="0.25">
      <c r="F7592" s="338">
        <v>10692204</v>
      </c>
      <c r="G7592" s="339" t="s">
        <v>8833</v>
      </c>
      <c r="H7592" s="340" t="s">
        <v>32</v>
      </c>
    </row>
    <row r="7593" spans="6:8" x14ac:dyDescent="0.25">
      <c r="F7593" s="338">
        <v>10532686</v>
      </c>
      <c r="G7593" s="339" t="s">
        <v>8812</v>
      </c>
      <c r="H7593" s="340">
        <v>14</v>
      </c>
    </row>
    <row r="7594" spans="6:8" x14ac:dyDescent="0.25">
      <c r="F7594" s="338">
        <v>25292446</v>
      </c>
      <c r="G7594" s="339" t="s">
        <v>8816</v>
      </c>
      <c r="H7594" s="340" t="s">
        <v>23</v>
      </c>
    </row>
    <row r="7595" spans="6:8" x14ac:dyDescent="0.25">
      <c r="F7595" s="338">
        <v>34675477</v>
      </c>
      <c r="G7595" s="339" t="s">
        <v>13786</v>
      </c>
      <c r="H7595" s="340" t="s">
        <v>31</v>
      </c>
    </row>
    <row r="7596" spans="6:8" x14ac:dyDescent="0.25">
      <c r="F7596" s="338">
        <v>10695322</v>
      </c>
      <c r="G7596" s="339" t="s">
        <v>8815</v>
      </c>
      <c r="H7596" s="340" t="s">
        <v>31</v>
      </c>
    </row>
    <row r="7597" spans="6:8" x14ac:dyDescent="0.25">
      <c r="F7597" s="338">
        <v>27480380</v>
      </c>
      <c r="G7597" s="339" t="s">
        <v>8826</v>
      </c>
      <c r="H7597" s="340">
        <v>14</v>
      </c>
    </row>
    <row r="7598" spans="6:8" x14ac:dyDescent="0.25">
      <c r="F7598" s="338">
        <v>27088478</v>
      </c>
      <c r="G7598" s="339" t="s">
        <v>8822</v>
      </c>
      <c r="H7598" s="340" t="s">
        <v>31</v>
      </c>
    </row>
    <row r="7599" spans="6:8" x14ac:dyDescent="0.25">
      <c r="F7599" s="338">
        <v>4627445</v>
      </c>
      <c r="G7599" s="339" t="s">
        <v>8824</v>
      </c>
      <c r="H7599" s="340" t="s">
        <v>32</v>
      </c>
    </row>
    <row r="7600" spans="6:8" x14ac:dyDescent="0.25">
      <c r="F7600" s="338">
        <v>10692556</v>
      </c>
      <c r="G7600" s="339" t="s">
        <v>8944</v>
      </c>
      <c r="H7600" s="340" t="s">
        <v>31</v>
      </c>
    </row>
    <row r="7601" spans="6:8" x14ac:dyDescent="0.25">
      <c r="F7601" s="338">
        <v>10691236</v>
      </c>
      <c r="G7601" s="339" t="s">
        <v>8813</v>
      </c>
      <c r="H7601" s="340">
        <v>14</v>
      </c>
    </row>
    <row r="7602" spans="6:8" x14ac:dyDescent="0.25">
      <c r="F7602" s="338">
        <v>25282333</v>
      </c>
      <c r="G7602" s="339" t="s">
        <v>8818</v>
      </c>
      <c r="H7602" s="340" t="s">
        <v>20</v>
      </c>
    </row>
    <row r="7603" spans="6:8" x14ac:dyDescent="0.25">
      <c r="F7603" s="338">
        <v>10694328</v>
      </c>
      <c r="G7603" s="339" t="s">
        <v>8825</v>
      </c>
      <c r="H7603" s="340" t="s">
        <v>32</v>
      </c>
    </row>
    <row r="7604" spans="6:8" x14ac:dyDescent="0.25">
      <c r="F7604" s="338">
        <v>10691107</v>
      </c>
      <c r="G7604" s="339" t="s">
        <v>8820</v>
      </c>
      <c r="H7604" s="340" t="s">
        <v>31</v>
      </c>
    </row>
    <row r="7605" spans="6:8" x14ac:dyDescent="0.25">
      <c r="F7605" s="338">
        <v>10695103</v>
      </c>
      <c r="G7605" s="339" t="s">
        <v>8823</v>
      </c>
      <c r="H7605" s="340" t="s">
        <v>31</v>
      </c>
    </row>
    <row r="7606" spans="6:8" x14ac:dyDescent="0.25">
      <c r="F7606" s="338">
        <v>48650747</v>
      </c>
      <c r="G7606" s="339" t="s">
        <v>8819</v>
      </c>
      <c r="H7606" s="340">
        <v>14</v>
      </c>
    </row>
    <row r="7607" spans="6:8" x14ac:dyDescent="0.25">
      <c r="F7607" s="338">
        <v>34551399</v>
      </c>
      <c r="G7607" s="339" t="s">
        <v>8821</v>
      </c>
      <c r="H7607" s="340" t="s">
        <v>32</v>
      </c>
    </row>
    <row r="7608" spans="6:8" x14ac:dyDescent="0.25">
      <c r="F7608" s="338">
        <v>10693008</v>
      </c>
      <c r="G7608" s="339" t="s">
        <v>8814</v>
      </c>
      <c r="H7608" s="340">
        <v>14</v>
      </c>
    </row>
    <row r="7609" spans="6:8" x14ac:dyDescent="0.25">
      <c r="F7609" s="338">
        <v>34671442</v>
      </c>
      <c r="G7609" s="339" t="s">
        <v>8817</v>
      </c>
      <c r="H7609" s="340" t="s">
        <v>23</v>
      </c>
    </row>
    <row r="7610" spans="6:8" x14ac:dyDescent="0.25">
      <c r="F7610" s="338">
        <v>10698907</v>
      </c>
      <c r="G7610" s="339" t="s">
        <v>8698</v>
      </c>
      <c r="H7610" s="340" t="s">
        <v>20</v>
      </c>
    </row>
    <row r="7611" spans="6:8" x14ac:dyDescent="0.25">
      <c r="F7611" s="338">
        <v>4737780</v>
      </c>
      <c r="G7611" s="339" t="s">
        <v>8768</v>
      </c>
      <c r="H7611" s="340">
        <v>14</v>
      </c>
    </row>
    <row r="7612" spans="6:8" x14ac:dyDescent="0.25">
      <c r="F7612" s="338">
        <v>12963658</v>
      </c>
      <c r="G7612" s="339" t="s">
        <v>8780</v>
      </c>
      <c r="H7612" s="340">
        <v>14</v>
      </c>
    </row>
    <row r="7613" spans="6:8" x14ac:dyDescent="0.25">
      <c r="F7613" s="338">
        <v>34523906</v>
      </c>
      <c r="G7613" s="339" t="s">
        <v>8797</v>
      </c>
      <c r="H7613" s="340">
        <v>14</v>
      </c>
    </row>
    <row r="7614" spans="6:8" x14ac:dyDescent="0.25">
      <c r="F7614" s="338">
        <v>1130587712</v>
      </c>
      <c r="G7614" s="339" t="s">
        <v>8805</v>
      </c>
      <c r="H7614" s="340" t="s">
        <v>31</v>
      </c>
    </row>
    <row r="7615" spans="6:8" x14ac:dyDescent="0.25">
      <c r="F7615" s="338">
        <v>25283711</v>
      </c>
      <c r="G7615" s="339" t="s">
        <v>13787</v>
      </c>
      <c r="H7615" s="340" t="s">
        <v>31</v>
      </c>
    </row>
    <row r="7616" spans="6:8" x14ac:dyDescent="0.25">
      <c r="F7616" s="338">
        <v>10488571</v>
      </c>
      <c r="G7616" s="339" t="s">
        <v>8787</v>
      </c>
      <c r="H7616" s="340" t="s">
        <v>31</v>
      </c>
    </row>
    <row r="7617" spans="6:8" x14ac:dyDescent="0.25">
      <c r="F7617" s="338">
        <v>10297277</v>
      </c>
      <c r="G7617" s="339" t="s">
        <v>8803</v>
      </c>
      <c r="H7617" s="340" t="s">
        <v>23</v>
      </c>
    </row>
    <row r="7618" spans="6:8" x14ac:dyDescent="0.25">
      <c r="F7618" s="338">
        <v>34672875</v>
      </c>
      <c r="G7618" s="339" t="s">
        <v>8801</v>
      </c>
      <c r="H7618" s="340" t="s">
        <v>20</v>
      </c>
    </row>
    <row r="7619" spans="6:8" x14ac:dyDescent="0.25">
      <c r="F7619" s="338">
        <v>10695871</v>
      </c>
      <c r="G7619" s="339" t="s">
        <v>8781</v>
      </c>
      <c r="H7619" s="340" t="s">
        <v>20</v>
      </c>
    </row>
    <row r="7620" spans="6:8" x14ac:dyDescent="0.25">
      <c r="F7620" s="338">
        <v>4750938</v>
      </c>
      <c r="G7620" s="339" t="s">
        <v>8779</v>
      </c>
      <c r="H7620" s="340">
        <v>14</v>
      </c>
    </row>
    <row r="7621" spans="6:8" x14ac:dyDescent="0.25">
      <c r="F7621" s="338">
        <v>12905864</v>
      </c>
      <c r="G7621" s="339" t="s">
        <v>8775</v>
      </c>
      <c r="H7621" s="340">
        <v>14</v>
      </c>
    </row>
    <row r="7622" spans="6:8" x14ac:dyDescent="0.25">
      <c r="F7622" s="338">
        <v>25517055</v>
      </c>
      <c r="G7622" s="339" t="s">
        <v>8794</v>
      </c>
      <c r="H7622" s="340">
        <v>14</v>
      </c>
    </row>
    <row r="7623" spans="6:8" x14ac:dyDescent="0.25">
      <c r="F7623" s="338">
        <v>10693114</v>
      </c>
      <c r="G7623" s="339" t="s">
        <v>8776</v>
      </c>
      <c r="H7623" s="340" t="s">
        <v>31</v>
      </c>
    </row>
    <row r="7624" spans="6:8" x14ac:dyDescent="0.25">
      <c r="F7624" s="338">
        <v>25587459</v>
      </c>
      <c r="G7624" s="339" t="s">
        <v>8793</v>
      </c>
      <c r="H7624" s="340">
        <v>14</v>
      </c>
    </row>
    <row r="7625" spans="6:8" x14ac:dyDescent="0.25">
      <c r="F7625" s="338">
        <v>10315750</v>
      </c>
      <c r="G7625" s="339" t="s">
        <v>8783</v>
      </c>
      <c r="H7625" s="340" t="s">
        <v>31</v>
      </c>
    </row>
    <row r="7626" spans="6:8" x14ac:dyDescent="0.25">
      <c r="F7626" s="338">
        <v>27296495</v>
      </c>
      <c r="G7626" s="339" t="s">
        <v>8798</v>
      </c>
      <c r="H7626" s="340" t="s">
        <v>31</v>
      </c>
    </row>
    <row r="7627" spans="6:8" x14ac:dyDescent="0.25">
      <c r="F7627" s="338">
        <v>87029108</v>
      </c>
      <c r="G7627" s="339" t="s">
        <v>8786</v>
      </c>
      <c r="H7627" s="340" t="s">
        <v>20</v>
      </c>
    </row>
    <row r="7628" spans="6:8" x14ac:dyDescent="0.25">
      <c r="F7628" s="338">
        <v>1032455008</v>
      </c>
      <c r="G7628" s="339" t="s">
        <v>13788</v>
      </c>
      <c r="H7628" s="340" t="s">
        <v>31</v>
      </c>
    </row>
    <row r="7629" spans="6:8" x14ac:dyDescent="0.25">
      <c r="F7629" s="338">
        <v>10690786</v>
      </c>
      <c r="G7629" s="339" t="s">
        <v>8772</v>
      </c>
      <c r="H7629" s="340">
        <v>14</v>
      </c>
    </row>
    <row r="7630" spans="6:8" x14ac:dyDescent="0.25">
      <c r="F7630" s="338">
        <v>27525861</v>
      </c>
      <c r="G7630" s="339" t="s">
        <v>8792</v>
      </c>
      <c r="H7630" s="340">
        <v>14</v>
      </c>
    </row>
    <row r="7631" spans="6:8" x14ac:dyDescent="0.25">
      <c r="F7631" s="338">
        <v>25292905</v>
      </c>
      <c r="G7631" s="339" t="s">
        <v>8788</v>
      </c>
      <c r="H7631" s="340" t="s">
        <v>31</v>
      </c>
    </row>
    <row r="7632" spans="6:8" x14ac:dyDescent="0.25">
      <c r="F7632" s="338">
        <v>1061764319</v>
      </c>
      <c r="G7632" s="339" t="s">
        <v>8799</v>
      </c>
      <c r="H7632" s="340" t="s">
        <v>31</v>
      </c>
    </row>
    <row r="7633" spans="6:8" x14ac:dyDescent="0.25">
      <c r="F7633" s="338">
        <v>34559092</v>
      </c>
      <c r="G7633" s="339" t="s">
        <v>7427</v>
      </c>
      <c r="H7633" s="340" t="s">
        <v>26</v>
      </c>
    </row>
    <row r="7634" spans="6:8" x14ac:dyDescent="0.25">
      <c r="F7634" s="338">
        <v>10529653</v>
      </c>
      <c r="G7634" s="339" t="s">
        <v>6394</v>
      </c>
      <c r="H7634" s="340">
        <v>14</v>
      </c>
    </row>
    <row r="7635" spans="6:8" x14ac:dyDescent="0.25">
      <c r="F7635" s="338">
        <v>31164190</v>
      </c>
      <c r="G7635" s="339" t="s">
        <v>8795</v>
      </c>
      <c r="H7635" s="340">
        <v>14</v>
      </c>
    </row>
    <row r="7636" spans="6:8" x14ac:dyDescent="0.25">
      <c r="F7636" s="338">
        <v>34548791</v>
      </c>
      <c r="G7636" s="339" t="s">
        <v>8802</v>
      </c>
      <c r="H7636" s="340" t="s">
        <v>31</v>
      </c>
    </row>
    <row r="7637" spans="6:8" x14ac:dyDescent="0.25">
      <c r="F7637" s="338">
        <v>34672791</v>
      </c>
      <c r="G7637" s="339" t="s">
        <v>8800</v>
      </c>
      <c r="H7637" s="340" t="s">
        <v>31</v>
      </c>
    </row>
    <row r="7638" spans="6:8" x14ac:dyDescent="0.25">
      <c r="F7638" s="338">
        <v>16823948</v>
      </c>
      <c r="G7638" s="339" t="s">
        <v>8804</v>
      </c>
      <c r="H7638" s="340" t="s">
        <v>31</v>
      </c>
    </row>
    <row r="7639" spans="6:8" x14ac:dyDescent="0.25">
      <c r="F7639" s="338">
        <v>10528535</v>
      </c>
      <c r="G7639" s="339" t="s">
        <v>8784</v>
      </c>
      <c r="H7639" s="340">
        <v>9</v>
      </c>
    </row>
    <row r="7640" spans="6:8" x14ac:dyDescent="0.25">
      <c r="F7640" s="338">
        <v>10690976</v>
      </c>
      <c r="G7640" s="339" t="s">
        <v>8773</v>
      </c>
      <c r="H7640" s="340">
        <v>14</v>
      </c>
    </row>
    <row r="7641" spans="6:8" x14ac:dyDescent="0.25">
      <c r="F7641" s="338">
        <v>10692752</v>
      </c>
      <c r="G7641" s="339" t="s">
        <v>8806</v>
      </c>
      <c r="H7641" s="340" t="s">
        <v>31</v>
      </c>
    </row>
    <row r="7642" spans="6:8" x14ac:dyDescent="0.25">
      <c r="F7642" s="338">
        <v>76090106</v>
      </c>
      <c r="G7642" s="339" t="s">
        <v>8789</v>
      </c>
      <c r="H7642" s="340">
        <v>14</v>
      </c>
    </row>
    <row r="7643" spans="6:8" x14ac:dyDescent="0.25">
      <c r="F7643" s="338">
        <v>4662021</v>
      </c>
      <c r="G7643" s="339" t="s">
        <v>8778</v>
      </c>
      <c r="H7643" s="340">
        <v>11</v>
      </c>
    </row>
    <row r="7644" spans="6:8" x14ac:dyDescent="0.25">
      <c r="F7644" s="338">
        <v>10690281</v>
      </c>
      <c r="G7644" s="339" t="s">
        <v>8770</v>
      </c>
      <c r="H7644" s="340">
        <v>14</v>
      </c>
    </row>
    <row r="7645" spans="6:8" x14ac:dyDescent="0.25">
      <c r="F7645" s="338">
        <v>10690767</v>
      </c>
      <c r="G7645" s="339" t="s">
        <v>8771</v>
      </c>
      <c r="H7645" s="340">
        <v>14</v>
      </c>
    </row>
    <row r="7646" spans="6:8" x14ac:dyDescent="0.25">
      <c r="F7646" s="338">
        <v>10692096</v>
      </c>
      <c r="G7646" s="339" t="s">
        <v>8774</v>
      </c>
      <c r="H7646" s="340" t="s">
        <v>94</v>
      </c>
    </row>
    <row r="7647" spans="6:8" x14ac:dyDescent="0.25">
      <c r="F7647" s="338">
        <v>25517597</v>
      </c>
      <c r="G7647" s="339" t="s">
        <v>8796</v>
      </c>
      <c r="H7647" s="340">
        <v>10</v>
      </c>
    </row>
    <row r="7648" spans="6:8" x14ac:dyDescent="0.25">
      <c r="F7648" s="338">
        <v>76307105</v>
      </c>
      <c r="G7648" s="339" t="s">
        <v>8790</v>
      </c>
      <c r="H7648" s="340">
        <v>14</v>
      </c>
    </row>
    <row r="7649" spans="6:8" x14ac:dyDescent="0.25">
      <c r="F7649" s="338">
        <v>34552562</v>
      </c>
      <c r="G7649" s="339" t="s">
        <v>8791</v>
      </c>
      <c r="H7649" s="340">
        <v>14</v>
      </c>
    </row>
    <row r="7650" spans="6:8" x14ac:dyDescent="0.25">
      <c r="F7650" s="338">
        <v>7379865</v>
      </c>
      <c r="G7650" s="339" t="s">
        <v>8785</v>
      </c>
      <c r="H7650" s="340" t="s">
        <v>20</v>
      </c>
    </row>
    <row r="7651" spans="6:8" x14ac:dyDescent="0.25">
      <c r="F7651" s="338">
        <v>1476854</v>
      </c>
      <c r="G7651" s="339" t="s">
        <v>8782</v>
      </c>
      <c r="H7651" s="340">
        <v>14</v>
      </c>
    </row>
    <row r="7652" spans="6:8" x14ac:dyDescent="0.25">
      <c r="F7652" s="338">
        <v>10693914</v>
      </c>
      <c r="G7652" s="339" t="s">
        <v>8777</v>
      </c>
      <c r="H7652" s="340">
        <v>14</v>
      </c>
    </row>
    <row r="7653" spans="6:8" x14ac:dyDescent="0.25">
      <c r="F7653" s="338">
        <v>25560714</v>
      </c>
      <c r="G7653" s="339" t="s">
        <v>6299</v>
      </c>
      <c r="H7653" s="340">
        <v>14</v>
      </c>
    </row>
    <row r="7654" spans="6:8" x14ac:dyDescent="0.25">
      <c r="F7654" s="338">
        <v>76356545</v>
      </c>
      <c r="G7654" s="339" t="s">
        <v>6298</v>
      </c>
      <c r="H7654" s="340" t="s">
        <v>88</v>
      </c>
    </row>
    <row r="7655" spans="6:8" x14ac:dyDescent="0.25">
      <c r="F7655" s="338">
        <v>76341042</v>
      </c>
      <c r="G7655" s="339" t="s">
        <v>6294</v>
      </c>
      <c r="H7655" s="340">
        <v>14</v>
      </c>
    </row>
    <row r="7656" spans="6:8" x14ac:dyDescent="0.25">
      <c r="F7656" s="338">
        <v>12278908</v>
      </c>
      <c r="G7656" s="339" t="s">
        <v>6291</v>
      </c>
      <c r="H7656" s="340" t="s">
        <v>85</v>
      </c>
    </row>
    <row r="7657" spans="6:8" x14ac:dyDescent="0.25">
      <c r="F7657" s="338">
        <v>83245857</v>
      </c>
      <c r="G7657" s="339" t="s">
        <v>6297</v>
      </c>
      <c r="H7657" s="340">
        <v>14</v>
      </c>
    </row>
    <row r="7658" spans="6:8" x14ac:dyDescent="0.25">
      <c r="F7658" s="338">
        <v>1083883180</v>
      </c>
      <c r="G7658" s="339" t="s">
        <v>6296</v>
      </c>
      <c r="H7658" s="340" t="s">
        <v>85</v>
      </c>
    </row>
    <row r="7659" spans="6:8" x14ac:dyDescent="0.25">
      <c r="F7659" s="338">
        <v>12276742</v>
      </c>
      <c r="G7659" s="339" t="s">
        <v>6290</v>
      </c>
      <c r="H7659" s="340">
        <v>14</v>
      </c>
    </row>
    <row r="7660" spans="6:8" x14ac:dyDescent="0.25">
      <c r="F7660" s="338">
        <v>12281883</v>
      </c>
      <c r="G7660" s="339" t="s">
        <v>6292</v>
      </c>
      <c r="H7660" s="340" t="s">
        <v>85</v>
      </c>
    </row>
    <row r="7661" spans="6:8" x14ac:dyDescent="0.25">
      <c r="F7661" s="338">
        <v>10580068</v>
      </c>
      <c r="G7661" s="339" t="s">
        <v>6293</v>
      </c>
      <c r="H7661" s="340">
        <v>9</v>
      </c>
    </row>
    <row r="7662" spans="6:8" x14ac:dyDescent="0.25">
      <c r="F7662" s="338">
        <v>25559718</v>
      </c>
      <c r="G7662" s="339" t="s">
        <v>6295</v>
      </c>
      <c r="H7662" s="340">
        <v>14</v>
      </c>
    </row>
    <row r="7663" spans="6:8" x14ac:dyDescent="0.25">
      <c r="F7663" s="338">
        <v>10302398</v>
      </c>
      <c r="G7663" s="339" t="s">
        <v>6286</v>
      </c>
      <c r="H7663" s="340" t="s">
        <v>85</v>
      </c>
    </row>
    <row r="7664" spans="6:8" x14ac:dyDescent="0.25">
      <c r="F7664" s="338">
        <v>1075231344</v>
      </c>
      <c r="G7664" s="339" t="s">
        <v>8759</v>
      </c>
      <c r="H7664" s="340" t="s">
        <v>31</v>
      </c>
    </row>
    <row r="7665" spans="6:8" x14ac:dyDescent="0.25">
      <c r="F7665" s="338">
        <v>80229699</v>
      </c>
      <c r="G7665" s="339" t="s">
        <v>8755</v>
      </c>
      <c r="H7665" s="340" t="s">
        <v>31</v>
      </c>
    </row>
    <row r="7666" spans="6:8" x14ac:dyDescent="0.25">
      <c r="F7666" s="338">
        <v>1081398151</v>
      </c>
      <c r="G7666" s="339" t="s">
        <v>8761</v>
      </c>
      <c r="H7666" s="340" t="s">
        <v>31</v>
      </c>
    </row>
    <row r="7667" spans="6:8" x14ac:dyDescent="0.25">
      <c r="F7667" s="338">
        <v>34327760</v>
      </c>
      <c r="G7667" s="339" t="s">
        <v>8758</v>
      </c>
      <c r="H7667" s="340" t="s">
        <v>20</v>
      </c>
    </row>
    <row r="7668" spans="6:8" x14ac:dyDescent="0.25">
      <c r="F7668" s="338">
        <v>66952744</v>
      </c>
      <c r="G7668" s="339" t="s">
        <v>8756</v>
      </c>
      <c r="H7668" s="340" t="s">
        <v>31</v>
      </c>
    </row>
    <row r="7669" spans="6:8" x14ac:dyDescent="0.25">
      <c r="F7669" s="338">
        <v>34324007</v>
      </c>
      <c r="G7669" s="339" t="s">
        <v>8757</v>
      </c>
      <c r="H7669" s="340" t="s">
        <v>31</v>
      </c>
    </row>
    <row r="7670" spans="6:8" x14ac:dyDescent="0.25">
      <c r="F7670" s="338">
        <v>25365100</v>
      </c>
      <c r="G7670" s="339" t="s">
        <v>8760</v>
      </c>
      <c r="H7670" s="340" t="s">
        <v>31</v>
      </c>
    </row>
    <row r="7671" spans="6:8" x14ac:dyDescent="0.25">
      <c r="F7671" s="338">
        <v>34601794</v>
      </c>
      <c r="G7671" s="339" t="s">
        <v>4170</v>
      </c>
      <c r="H7671" s="340" t="s">
        <v>31</v>
      </c>
    </row>
    <row r="7672" spans="6:8" x14ac:dyDescent="0.25">
      <c r="F7672" s="338">
        <v>1061740522</v>
      </c>
      <c r="G7672" s="339" t="s">
        <v>13789</v>
      </c>
      <c r="H7672" s="340" t="s">
        <v>31</v>
      </c>
    </row>
    <row r="7673" spans="6:8" x14ac:dyDescent="0.25">
      <c r="F7673" s="338">
        <v>1120748311</v>
      </c>
      <c r="G7673" s="339" t="s">
        <v>13790</v>
      </c>
      <c r="H7673" s="340" t="s">
        <v>31</v>
      </c>
    </row>
    <row r="7674" spans="6:8" x14ac:dyDescent="0.25">
      <c r="F7674" s="338">
        <v>76006115</v>
      </c>
      <c r="G7674" s="339" t="s">
        <v>6284</v>
      </c>
      <c r="H7674" s="340">
        <v>14</v>
      </c>
    </row>
    <row r="7675" spans="6:8" x14ac:dyDescent="0.25">
      <c r="F7675" s="338">
        <v>1491710</v>
      </c>
      <c r="G7675" s="339" t="s">
        <v>6283</v>
      </c>
      <c r="H7675" s="340">
        <v>12</v>
      </c>
    </row>
    <row r="7676" spans="6:8" x14ac:dyDescent="0.25">
      <c r="F7676" s="338">
        <v>4727648</v>
      </c>
      <c r="G7676" s="339" t="s">
        <v>6282</v>
      </c>
      <c r="H7676" s="340">
        <v>14</v>
      </c>
    </row>
    <row r="7677" spans="6:8" x14ac:dyDescent="0.25">
      <c r="F7677" s="338">
        <v>76006563</v>
      </c>
      <c r="G7677" s="339" t="s">
        <v>6280</v>
      </c>
      <c r="H7677" s="340" t="s">
        <v>89</v>
      </c>
    </row>
    <row r="7678" spans="6:8" x14ac:dyDescent="0.25">
      <c r="F7678" s="338">
        <v>76261521</v>
      </c>
      <c r="G7678" s="339" t="s">
        <v>6281</v>
      </c>
      <c r="H7678" s="340" t="s">
        <v>88</v>
      </c>
    </row>
    <row r="7679" spans="6:8" x14ac:dyDescent="0.25">
      <c r="F7679" s="338">
        <v>76330453</v>
      </c>
      <c r="G7679" s="339" t="s">
        <v>8752</v>
      </c>
      <c r="H7679" s="340" t="s">
        <v>27</v>
      </c>
    </row>
    <row r="7680" spans="6:8" x14ac:dyDescent="0.25">
      <c r="F7680" s="338">
        <v>10549811</v>
      </c>
      <c r="G7680" s="339" t="s">
        <v>8749</v>
      </c>
      <c r="H7680" s="340" t="s">
        <v>31</v>
      </c>
    </row>
    <row r="7681" spans="6:8" x14ac:dyDescent="0.25">
      <c r="F7681" s="338">
        <v>76006762</v>
      </c>
      <c r="G7681" s="339" t="s">
        <v>8748</v>
      </c>
      <c r="H7681" s="340" t="s">
        <v>23</v>
      </c>
    </row>
    <row r="7682" spans="6:8" x14ac:dyDescent="0.25">
      <c r="F7682" s="338">
        <v>36376674</v>
      </c>
      <c r="G7682" s="339" t="s">
        <v>8746</v>
      </c>
      <c r="H7682" s="340">
        <v>14</v>
      </c>
    </row>
    <row r="7683" spans="6:8" x14ac:dyDescent="0.25">
      <c r="F7683" s="338">
        <v>76245356</v>
      </c>
      <c r="G7683" s="339" t="s">
        <v>8750</v>
      </c>
      <c r="H7683" s="340">
        <v>14</v>
      </c>
    </row>
    <row r="7684" spans="6:8" x14ac:dyDescent="0.25">
      <c r="F7684" s="338">
        <v>36380015</v>
      </c>
      <c r="G7684" s="339" t="s">
        <v>8747</v>
      </c>
      <c r="H7684" s="340">
        <v>14</v>
      </c>
    </row>
    <row r="7685" spans="6:8" x14ac:dyDescent="0.25">
      <c r="F7685" s="338">
        <v>10297269</v>
      </c>
      <c r="G7685" s="339" t="s">
        <v>8745</v>
      </c>
      <c r="H7685" s="340" t="s">
        <v>31</v>
      </c>
    </row>
    <row r="7686" spans="6:8" x14ac:dyDescent="0.25">
      <c r="F7686" s="338">
        <v>4688244</v>
      </c>
      <c r="G7686" s="339" t="s">
        <v>6274</v>
      </c>
      <c r="H7686" s="340" t="s">
        <v>88</v>
      </c>
    </row>
    <row r="7687" spans="6:8" x14ac:dyDescent="0.25">
      <c r="F7687" s="338">
        <v>25561809</v>
      </c>
      <c r="G7687" s="339" t="s">
        <v>6275</v>
      </c>
      <c r="H7687" s="340" t="s">
        <v>89</v>
      </c>
    </row>
    <row r="7688" spans="6:8" x14ac:dyDescent="0.25">
      <c r="F7688" s="338">
        <v>34571774</v>
      </c>
      <c r="G7688" s="339" t="s">
        <v>6270</v>
      </c>
      <c r="H7688" s="340" t="s">
        <v>89</v>
      </c>
    </row>
    <row r="7689" spans="6:8" x14ac:dyDescent="0.25">
      <c r="F7689" s="338">
        <v>12962532</v>
      </c>
      <c r="G7689" s="339" t="s">
        <v>6269</v>
      </c>
      <c r="H7689" s="340">
        <v>14</v>
      </c>
    </row>
    <row r="7690" spans="6:8" x14ac:dyDescent="0.25">
      <c r="F7690" s="338">
        <v>25559158</v>
      </c>
      <c r="G7690" s="339" t="s">
        <v>6271</v>
      </c>
      <c r="H7690" s="340">
        <v>14</v>
      </c>
    </row>
    <row r="7691" spans="6:8" x14ac:dyDescent="0.25">
      <c r="F7691" s="338">
        <v>25559392</v>
      </c>
      <c r="G7691" s="339" t="s">
        <v>6272</v>
      </c>
      <c r="H7691" s="340">
        <v>14</v>
      </c>
    </row>
    <row r="7692" spans="6:8" x14ac:dyDescent="0.25">
      <c r="F7692" s="338">
        <v>25559375</v>
      </c>
      <c r="G7692" s="339" t="s">
        <v>8743</v>
      </c>
      <c r="H7692" s="340">
        <v>14</v>
      </c>
    </row>
    <row r="7693" spans="6:8" x14ac:dyDescent="0.25">
      <c r="F7693" s="338">
        <v>34560449</v>
      </c>
      <c r="G7693" s="339" t="s">
        <v>8735</v>
      </c>
      <c r="H7693" s="340" t="s">
        <v>21</v>
      </c>
    </row>
    <row r="7694" spans="6:8" x14ac:dyDescent="0.25">
      <c r="F7694" s="338">
        <v>16379562</v>
      </c>
      <c r="G7694" s="339" t="s">
        <v>8734</v>
      </c>
      <c r="H7694" s="340" t="s">
        <v>31</v>
      </c>
    </row>
    <row r="7695" spans="6:8" x14ac:dyDescent="0.25">
      <c r="F7695" s="338">
        <v>1144131427</v>
      </c>
      <c r="G7695" s="339" t="s">
        <v>8715</v>
      </c>
      <c r="H7695" s="340" t="s">
        <v>31</v>
      </c>
    </row>
    <row r="7696" spans="6:8" x14ac:dyDescent="0.25">
      <c r="F7696" s="338">
        <v>25618864</v>
      </c>
      <c r="G7696" s="339" t="s">
        <v>7791</v>
      </c>
      <c r="H7696" s="340" t="s">
        <v>94</v>
      </c>
    </row>
    <row r="7697" spans="6:8" x14ac:dyDescent="0.25">
      <c r="F7697" s="338">
        <v>34615516</v>
      </c>
      <c r="G7697" s="339" t="s">
        <v>8739</v>
      </c>
      <c r="H7697" s="340" t="s">
        <v>94</v>
      </c>
    </row>
    <row r="7698" spans="6:8" x14ac:dyDescent="0.25">
      <c r="F7698" s="338">
        <v>25559261</v>
      </c>
      <c r="G7698" s="339" t="s">
        <v>8726</v>
      </c>
      <c r="H7698" s="340">
        <v>14</v>
      </c>
    </row>
    <row r="7699" spans="6:8" x14ac:dyDescent="0.25">
      <c r="F7699" s="338">
        <v>25559588</v>
      </c>
      <c r="G7699" s="339" t="s">
        <v>8729</v>
      </c>
      <c r="H7699" s="340">
        <v>14</v>
      </c>
    </row>
    <row r="7700" spans="6:8" x14ac:dyDescent="0.25">
      <c r="F7700" s="338">
        <v>1060989557</v>
      </c>
      <c r="G7700" s="339" t="s">
        <v>8740</v>
      </c>
      <c r="H7700" s="340" t="s">
        <v>20</v>
      </c>
    </row>
    <row r="7701" spans="6:8" x14ac:dyDescent="0.25">
      <c r="F7701" s="338">
        <v>1061718898</v>
      </c>
      <c r="G7701" s="339" t="s">
        <v>13791</v>
      </c>
      <c r="H7701" s="340" t="s">
        <v>31</v>
      </c>
    </row>
    <row r="7702" spans="6:8" x14ac:dyDescent="0.25">
      <c r="F7702" s="338">
        <v>76331793</v>
      </c>
      <c r="G7702" s="339" t="s">
        <v>8720</v>
      </c>
      <c r="H7702" s="340" t="s">
        <v>41</v>
      </c>
    </row>
    <row r="7703" spans="6:8" x14ac:dyDescent="0.25">
      <c r="F7703" s="338">
        <v>76007228</v>
      </c>
      <c r="G7703" s="339" t="s">
        <v>8722</v>
      </c>
      <c r="H7703" s="340" t="s">
        <v>24</v>
      </c>
    </row>
    <row r="7704" spans="6:8" x14ac:dyDescent="0.25">
      <c r="F7704" s="338">
        <v>1061735566</v>
      </c>
      <c r="G7704" s="339" t="s">
        <v>8741</v>
      </c>
      <c r="H7704" s="340" t="s">
        <v>94</v>
      </c>
    </row>
    <row r="7705" spans="6:8" x14ac:dyDescent="0.25">
      <c r="F7705" s="338">
        <v>1061686714</v>
      </c>
      <c r="G7705" s="339" t="s">
        <v>8732</v>
      </c>
      <c r="H7705" s="340" t="s">
        <v>94</v>
      </c>
    </row>
    <row r="7706" spans="6:8" x14ac:dyDescent="0.25">
      <c r="F7706" s="338">
        <v>1061775219</v>
      </c>
      <c r="G7706" s="339" t="s">
        <v>13792</v>
      </c>
      <c r="H7706" s="340" t="s">
        <v>31</v>
      </c>
    </row>
    <row r="7707" spans="6:8" x14ac:dyDescent="0.25">
      <c r="F7707" s="338">
        <v>1061759501</v>
      </c>
      <c r="G7707" s="339" t="s">
        <v>13793</v>
      </c>
      <c r="H7707" s="340" t="s">
        <v>20</v>
      </c>
    </row>
    <row r="7708" spans="6:8" x14ac:dyDescent="0.25">
      <c r="F7708" s="338">
        <v>1061723662</v>
      </c>
      <c r="G7708" s="339" t="s">
        <v>8738</v>
      </c>
      <c r="H7708" s="340" t="s">
        <v>31</v>
      </c>
    </row>
    <row r="7709" spans="6:8" x14ac:dyDescent="0.25">
      <c r="F7709" s="338">
        <v>1490537</v>
      </c>
      <c r="G7709" s="339" t="s">
        <v>8718</v>
      </c>
      <c r="H7709" s="340">
        <v>14</v>
      </c>
    </row>
    <row r="7710" spans="6:8" x14ac:dyDescent="0.25">
      <c r="F7710" s="338">
        <v>25559299</v>
      </c>
      <c r="G7710" s="339" t="s">
        <v>8727</v>
      </c>
      <c r="H7710" s="340">
        <v>14</v>
      </c>
    </row>
    <row r="7711" spans="6:8" x14ac:dyDescent="0.25">
      <c r="F7711" s="338">
        <v>10722467</v>
      </c>
      <c r="G7711" s="339" t="s">
        <v>8723</v>
      </c>
      <c r="H7711" s="340" t="s">
        <v>31</v>
      </c>
    </row>
    <row r="7712" spans="6:8" x14ac:dyDescent="0.25">
      <c r="F7712" s="338">
        <v>76341074</v>
      </c>
      <c r="G7712" s="339" t="s">
        <v>8724</v>
      </c>
      <c r="H7712" s="340">
        <v>14</v>
      </c>
    </row>
    <row r="7713" spans="6:8" x14ac:dyDescent="0.25">
      <c r="F7713" s="338">
        <v>76317968</v>
      </c>
      <c r="G7713" s="339" t="s">
        <v>13794</v>
      </c>
      <c r="H7713" s="340" t="s">
        <v>31</v>
      </c>
    </row>
    <row r="7714" spans="6:8" x14ac:dyDescent="0.25">
      <c r="F7714" s="338">
        <v>1061702603</v>
      </c>
      <c r="G7714" s="339" t="s">
        <v>8733</v>
      </c>
      <c r="H7714" s="340" t="s">
        <v>31</v>
      </c>
    </row>
    <row r="7715" spans="6:8" x14ac:dyDescent="0.25">
      <c r="F7715" s="338">
        <v>25559531</v>
      </c>
      <c r="G7715" s="339" t="s">
        <v>8728</v>
      </c>
      <c r="H7715" s="340">
        <v>14</v>
      </c>
    </row>
    <row r="7716" spans="6:8" x14ac:dyDescent="0.25">
      <c r="F7716" s="338">
        <v>1061687134</v>
      </c>
      <c r="G7716" s="339" t="s">
        <v>8736</v>
      </c>
      <c r="H7716" s="340" t="s">
        <v>31</v>
      </c>
    </row>
    <row r="7717" spans="6:8" x14ac:dyDescent="0.25">
      <c r="F7717" s="338">
        <v>83228435</v>
      </c>
      <c r="G7717" s="339" t="s">
        <v>8719</v>
      </c>
      <c r="H7717" s="340">
        <v>14</v>
      </c>
    </row>
    <row r="7718" spans="6:8" x14ac:dyDescent="0.25">
      <c r="F7718" s="338">
        <v>25274220</v>
      </c>
      <c r="G7718" s="339" t="s">
        <v>13795</v>
      </c>
      <c r="H7718" s="340" t="s">
        <v>31</v>
      </c>
    </row>
    <row r="7719" spans="6:8" x14ac:dyDescent="0.25">
      <c r="F7719" s="338">
        <v>10298200</v>
      </c>
      <c r="G7719" s="339" t="s">
        <v>8716</v>
      </c>
      <c r="H7719" s="340" t="s">
        <v>31</v>
      </c>
    </row>
    <row r="7720" spans="6:8" x14ac:dyDescent="0.25">
      <c r="F7720" s="338">
        <v>25559623</v>
      </c>
      <c r="G7720" s="339" t="s">
        <v>8730</v>
      </c>
      <c r="H7720" s="340">
        <v>14</v>
      </c>
    </row>
    <row r="7721" spans="6:8" x14ac:dyDescent="0.25">
      <c r="F7721" s="338">
        <v>76006822</v>
      </c>
      <c r="G7721" s="339" t="s">
        <v>8721</v>
      </c>
      <c r="H7721" s="340" t="s">
        <v>94</v>
      </c>
    </row>
    <row r="7722" spans="6:8" x14ac:dyDescent="0.25">
      <c r="F7722" s="338">
        <v>76326638</v>
      </c>
      <c r="G7722" s="339" t="s">
        <v>13796</v>
      </c>
      <c r="H7722" s="340" t="s">
        <v>31</v>
      </c>
    </row>
    <row r="7723" spans="6:8" x14ac:dyDescent="0.25">
      <c r="F7723" s="338">
        <v>25277249</v>
      </c>
      <c r="G7723" s="339" t="s">
        <v>8717</v>
      </c>
      <c r="H7723" s="340" t="s">
        <v>31</v>
      </c>
    </row>
    <row r="7724" spans="6:8" x14ac:dyDescent="0.25">
      <c r="F7724" s="338">
        <v>25560170</v>
      </c>
      <c r="G7724" s="339" t="s">
        <v>8725</v>
      </c>
      <c r="H7724" s="340">
        <v>14</v>
      </c>
    </row>
    <row r="7725" spans="6:8" x14ac:dyDescent="0.25">
      <c r="F7725" s="338">
        <v>1040035587</v>
      </c>
      <c r="G7725" s="339" t="s">
        <v>148</v>
      </c>
      <c r="H7725" s="340" t="s">
        <v>31</v>
      </c>
    </row>
    <row r="7726" spans="6:8" x14ac:dyDescent="0.25">
      <c r="F7726" s="338">
        <v>25389348</v>
      </c>
      <c r="G7726" s="339" t="s">
        <v>8703</v>
      </c>
      <c r="H7726" s="340">
        <v>9</v>
      </c>
    </row>
    <row r="7727" spans="6:8" x14ac:dyDescent="0.25">
      <c r="F7727" s="338">
        <v>94228228</v>
      </c>
      <c r="G7727" s="339" t="s">
        <v>8700</v>
      </c>
      <c r="H7727" s="340" t="s">
        <v>32</v>
      </c>
    </row>
    <row r="7728" spans="6:8" x14ac:dyDescent="0.25">
      <c r="F7728" s="338">
        <v>1130620832</v>
      </c>
      <c r="G7728" s="339" t="s">
        <v>8706</v>
      </c>
      <c r="H7728" s="340" t="s">
        <v>31</v>
      </c>
    </row>
    <row r="7729" spans="6:8" x14ac:dyDescent="0.25">
      <c r="F7729" s="338">
        <v>25389508</v>
      </c>
      <c r="G7729" s="339" t="s">
        <v>8704</v>
      </c>
      <c r="H7729" s="340">
        <v>14</v>
      </c>
    </row>
    <row r="7730" spans="6:8" x14ac:dyDescent="0.25">
      <c r="F7730" s="338">
        <v>4662334</v>
      </c>
      <c r="G7730" s="339" t="s">
        <v>8699</v>
      </c>
      <c r="H7730" s="340" t="s">
        <v>20</v>
      </c>
    </row>
    <row r="7731" spans="6:8" x14ac:dyDescent="0.25">
      <c r="F7731" s="338">
        <v>38867083</v>
      </c>
      <c r="G7731" s="339" t="s">
        <v>8705</v>
      </c>
      <c r="H7731" s="340" t="s">
        <v>31</v>
      </c>
    </row>
    <row r="7732" spans="6:8" x14ac:dyDescent="0.25">
      <c r="F7732" s="338">
        <v>10552653</v>
      </c>
      <c r="G7732" s="339" t="s">
        <v>8701</v>
      </c>
      <c r="H7732" s="340" t="s">
        <v>31</v>
      </c>
    </row>
    <row r="7733" spans="6:8" x14ac:dyDescent="0.25">
      <c r="F7733" s="338">
        <v>2766396</v>
      </c>
      <c r="G7733" s="339" t="s">
        <v>8665</v>
      </c>
      <c r="H7733" s="340">
        <v>6</v>
      </c>
    </row>
    <row r="7734" spans="6:8" x14ac:dyDescent="0.25">
      <c r="F7734" s="338">
        <v>76043264</v>
      </c>
      <c r="G7734" s="339" t="s">
        <v>8686</v>
      </c>
      <c r="H7734" s="340" t="s">
        <v>31</v>
      </c>
    </row>
    <row r="7735" spans="6:8" x14ac:dyDescent="0.25">
      <c r="F7735" s="338">
        <v>10546442</v>
      </c>
      <c r="G7735" s="339" t="s">
        <v>8672</v>
      </c>
      <c r="H7735" s="340">
        <v>14</v>
      </c>
    </row>
    <row r="7736" spans="6:8" x14ac:dyDescent="0.25">
      <c r="F7736" s="338">
        <v>4661792</v>
      </c>
      <c r="G7736" s="339" t="s">
        <v>8668</v>
      </c>
      <c r="H7736" s="340">
        <v>14</v>
      </c>
    </row>
    <row r="7737" spans="6:8" x14ac:dyDescent="0.25">
      <c r="F7737" s="338">
        <v>25389200</v>
      </c>
      <c r="G7737" s="339" t="s">
        <v>8680</v>
      </c>
      <c r="H7737" s="340">
        <v>14</v>
      </c>
    </row>
    <row r="7738" spans="6:8" x14ac:dyDescent="0.25">
      <c r="F7738" s="338">
        <v>34508009</v>
      </c>
      <c r="G7738" s="339" t="s">
        <v>8684</v>
      </c>
      <c r="H7738" s="340">
        <v>14</v>
      </c>
    </row>
    <row r="7739" spans="6:8" x14ac:dyDescent="0.25">
      <c r="F7739" s="338">
        <v>25389181</v>
      </c>
      <c r="G7739" s="339" t="s">
        <v>8679</v>
      </c>
      <c r="H7739" s="340">
        <v>14</v>
      </c>
    </row>
    <row r="7740" spans="6:8" x14ac:dyDescent="0.25">
      <c r="F7740" s="338">
        <v>10308195</v>
      </c>
      <c r="G7740" s="339" t="s">
        <v>7308</v>
      </c>
      <c r="H7740" s="340" t="s">
        <v>31</v>
      </c>
    </row>
    <row r="7741" spans="6:8" x14ac:dyDescent="0.25">
      <c r="F7741" s="338">
        <v>4661752</v>
      </c>
      <c r="G7741" s="339" t="s">
        <v>8687</v>
      </c>
      <c r="H7741" s="340">
        <v>14</v>
      </c>
    </row>
    <row r="7742" spans="6:8" x14ac:dyDescent="0.25">
      <c r="F7742" s="338">
        <v>4661874</v>
      </c>
      <c r="G7742" s="339" t="s">
        <v>8670</v>
      </c>
      <c r="H7742" s="340">
        <v>14</v>
      </c>
    </row>
    <row r="7743" spans="6:8" x14ac:dyDescent="0.25">
      <c r="F7743" s="338">
        <v>2766372</v>
      </c>
      <c r="G7743" s="339" t="s">
        <v>8664</v>
      </c>
      <c r="H7743" s="340">
        <v>14</v>
      </c>
    </row>
    <row r="7744" spans="6:8" x14ac:dyDescent="0.25">
      <c r="F7744" s="338">
        <v>25390274</v>
      </c>
      <c r="G7744" s="339" t="s">
        <v>8692</v>
      </c>
      <c r="H7744" s="340" t="s">
        <v>31</v>
      </c>
    </row>
    <row r="7745" spans="6:8" x14ac:dyDescent="0.25">
      <c r="F7745" s="338">
        <v>34317459</v>
      </c>
      <c r="G7745" s="339" t="s">
        <v>8689</v>
      </c>
      <c r="H7745" s="340" t="s">
        <v>94</v>
      </c>
    </row>
    <row r="7746" spans="6:8" x14ac:dyDescent="0.25">
      <c r="F7746" s="338">
        <v>76143032</v>
      </c>
      <c r="G7746" s="339" t="s">
        <v>8673</v>
      </c>
      <c r="H7746" s="340" t="s">
        <v>94</v>
      </c>
    </row>
    <row r="7747" spans="6:8" x14ac:dyDescent="0.25">
      <c r="F7747" s="338">
        <v>34548629</v>
      </c>
      <c r="G7747" s="339" t="s">
        <v>8676</v>
      </c>
      <c r="H7747" s="340">
        <v>14</v>
      </c>
    </row>
    <row r="7748" spans="6:8" x14ac:dyDescent="0.25">
      <c r="F7748" s="338">
        <v>4661777</v>
      </c>
      <c r="G7748" s="339" t="s">
        <v>8667</v>
      </c>
      <c r="H7748" s="340">
        <v>14</v>
      </c>
    </row>
    <row r="7749" spans="6:8" x14ac:dyDescent="0.25">
      <c r="F7749" s="338">
        <v>4661813</v>
      </c>
      <c r="G7749" s="339" t="s">
        <v>8669</v>
      </c>
      <c r="H7749" s="340">
        <v>13</v>
      </c>
    </row>
    <row r="7750" spans="6:8" x14ac:dyDescent="0.25">
      <c r="F7750" s="338">
        <v>4662129</v>
      </c>
      <c r="G7750" s="339" t="s">
        <v>8691</v>
      </c>
      <c r="H7750" s="340">
        <v>14</v>
      </c>
    </row>
    <row r="7751" spans="6:8" x14ac:dyDescent="0.25">
      <c r="F7751" s="338">
        <v>25389458</v>
      </c>
      <c r="G7751" s="339" t="s">
        <v>8681</v>
      </c>
      <c r="H7751" s="340">
        <v>14</v>
      </c>
    </row>
    <row r="7752" spans="6:8" x14ac:dyDescent="0.25">
      <c r="F7752" s="338">
        <v>10552618</v>
      </c>
      <c r="G7752" s="339" t="s">
        <v>8666</v>
      </c>
      <c r="H7752" s="340">
        <v>14</v>
      </c>
    </row>
    <row r="7753" spans="6:8" x14ac:dyDescent="0.25">
      <c r="F7753" s="338">
        <v>25275822</v>
      </c>
      <c r="G7753" s="339" t="s">
        <v>8690</v>
      </c>
      <c r="H7753" s="340" t="s">
        <v>26</v>
      </c>
    </row>
    <row r="7754" spans="6:8" x14ac:dyDescent="0.25">
      <c r="F7754" s="338">
        <v>34508328</v>
      </c>
      <c r="G7754" s="339" t="s">
        <v>8675</v>
      </c>
      <c r="H7754" s="340">
        <v>14</v>
      </c>
    </row>
    <row r="7755" spans="6:8" x14ac:dyDescent="0.25">
      <c r="F7755" s="338">
        <v>27275305</v>
      </c>
      <c r="G7755" s="339" t="s">
        <v>8683</v>
      </c>
      <c r="H7755" s="340">
        <v>14</v>
      </c>
    </row>
    <row r="7756" spans="6:8" x14ac:dyDescent="0.25">
      <c r="F7756" s="338">
        <v>16739282</v>
      </c>
      <c r="G7756" s="339" t="s">
        <v>8671</v>
      </c>
      <c r="H7756" s="340">
        <v>12</v>
      </c>
    </row>
    <row r="7757" spans="6:8" x14ac:dyDescent="0.25">
      <c r="F7757" s="338">
        <v>76334135</v>
      </c>
      <c r="G7757" s="339" t="s">
        <v>8688</v>
      </c>
      <c r="H7757" s="340" t="s">
        <v>34</v>
      </c>
    </row>
    <row r="7758" spans="6:8" x14ac:dyDescent="0.25">
      <c r="F7758" s="338">
        <v>25390079</v>
      </c>
      <c r="G7758" s="339" t="s">
        <v>8682</v>
      </c>
      <c r="H7758" s="340" t="s">
        <v>31</v>
      </c>
    </row>
    <row r="7759" spans="6:8" x14ac:dyDescent="0.25">
      <c r="F7759" s="338">
        <v>25435593</v>
      </c>
      <c r="G7759" s="339" t="s">
        <v>8677</v>
      </c>
      <c r="H7759" s="340">
        <v>14</v>
      </c>
    </row>
    <row r="7760" spans="6:8" x14ac:dyDescent="0.25">
      <c r="F7760" s="338">
        <v>34512773</v>
      </c>
      <c r="G7760" s="339" t="s">
        <v>8678</v>
      </c>
      <c r="H7760" s="340">
        <v>14</v>
      </c>
    </row>
    <row r="7761" spans="6:8" x14ac:dyDescent="0.25">
      <c r="F7761" s="338">
        <v>34596312</v>
      </c>
      <c r="G7761" s="339" t="s">
        <v>8674</v>
      </c>
      <c r="H7761" s="340" t="s">
        <v>32</v>
      </c>
    </row>
    <row r="7762" spans="6:8" x14ac:dyDescent="0.25">
      <c r="F7762" s="338">
        <v>25290426</v>
      </c>
      <c r="G7762" s="339" t="s">
        <v>8693</v>
      </c>
      <c r="H7762" s="340" t="s">
        <v>31</v>
      </c>
    </row>
    <row r="7763" spans="6:8" x14ac:dyDescent="0.25">
      <c r="F7763" s="338">
        <v>1060416265</v>
      </c>
      <c r="G7763" s="339" t="s">
        <v>8685</v>
      </c>
      <c r="H7763" s="340" t="s">
        <v>31</v>
      </c>
    </row>
    <row r="7764" spans="6:8" x14ac:dyDescent="0.25">
      <c r="F7764" s="338">
        <v>4770863</v>
      </c>
      <c r="G7764" s="339" t="s">
        <v>6234</v>
      </c>
      <c r="H7764" s="340">
        <v>10</v>
      </c>
    </row>
    <row r="7765" spans="6:8" x14ac:dyDescent="0.25">
      <c r="F7765" s="338">
        <v>4727612</v>
      </c>
      <c r="G7765" s="339" t="s">
        <v>6232</v>
      </c>
      <c r="H7765" s="340">
        <v>14</v>
      </c>
    </row>
    <row r="7766" spans="6:8" x14ac:dyDescent="0.25">
      <c r="F7766" s="338">
        <v>4770936</v>
      </c>
      <c r="G7766" s="339" t="s">
        <v>6233</v>
      </c>
      <c r="H7766" s="340" t="s">
        <v>85</v>
      </c>
    </row>
    <row r="7767" spans="6:8" x14ac:dyDescent="0.25">
      <c r="F7767" s="338">
        <v>10541048</v>
      </c>
      <c r="G7767" s="339" t="s">
        <v>8646</v>
      </c>
      <c r="H7767" s="340">
        <v>14</v>
      </c>
    </row>
    <row r="7768" spans="6:8" x14ac:dyDescent="0.25">
      <c r="F7768" s="338">
        <v>76304334</v>
      </c>
      <c r="G7768" s="339" t="s">
        <v>8651</v>
      </c>
      <c r="H7768" s="340" t="s">
        <v>31</v>
      </c>
    </row>
    <row r="7769" spans="6:8" x14ac:dyDescent="0.25">
      <c r="F7769" s="338">
        <v>19419964</v>
      </c>
      <c r="G7769" s="339" t="s">
        <v>8648</v>
      </c>
      <c r="H7769" s="340">
        <v>14</v>
      </c>
    </row>
    <row r="7770" spans="6:8" x14ac:dyDescent="0.25">
      <c r="F7770" s="338">
        <v>25282433</v>
      </c>
      <c r="G7770" s="339" t="s">
        <v>8647</v>
      </c>
      <c r="H7770" s="340" t="s">
        <v>24</v>
      </c>
    </row>
    <row r="7771" spans="6:8" x14ac:dyDescent="0.25">
      <c r="F7771" s="338">
        <v>48601051</v>
      </c>
      <c r="G7771" s="339" t="s">
        <v>8650</v>
      </c>
      <c r="H7771" s="340" t="s">
        <v>24</v>
      </c>
    </row>
    <row r="7772" spans="6:8" x14ac:dyDescent="0.25">
      <c r="F7772" s="338">
        <v>76292923</v>
      </c>
      <c r="G7772" s="339" t="s">
        <v>8649</v>
      </c>
      <c r="H7772" s="340" t="s">
        <v>24</v>
      </c>
    </row>
    <row r="7773" spans="6:8" x14ac:dyDescent="0.25">
      <c r="F7773" s="338">
        <v>25277126</v>
      </c>
      <c r="G7773" s="339" t="s">
        <v>8656</v>
      </c>
      <c r="H7773" s="340" t="s">
        <v>94</v>
      </c>
    </row>
    <row r="7774" spans="6:8" x14ac:dyDescent="0.25">
      <c r="F7774" s="338">
        <v>34560139</v>
      </c>
      <c r="G7774" s="339" t="s">
        <v>8645</v>
      </c>
      <c r="H7774" s="340" t="s">
        <v>23</v>
      </c>
    </row>
    <row r="7775" spans="6:8" x14ac:dyDescent="0.25">
      <c r="F7775" s="338">
        <v>25560442</v>
      </c>
      <c r="G7775" s="339" t="s">
        <v>8653</v>
      </c>
      <c r="H7775" s="340">
        <v>13</v>
      </c>
    </row>
    <row r="7776" spans="6:8" x14ac:dyDescent="0.25">
      <c r="F7776" s="338">
        <v>25311868</v>
      </c>
      <c r="G7776" s="339" t="s">
        <v>8659</v>
      </c>
      <c r="H7776" s="340" t="s">
        <v>31</v>
      </c>
    </row>
    <row r="7777" spans="6:8" x14ac:dyDescent="0.25">
      <c r="F7777" s="338">
        <v>1059596367</v>
      </c>
      <c r="G7777" s="339" t="s">
        <v>8654</v>
      </c>
      <c r="H7777" s="340" t="s">
        <v>31</v>
      </c>
    </row>
    <row r="7778" spans="6:8" x14ac:dyDescent="0.25">
      <c r="F7778" s="338">
        <v>76308328</v>
      </c>
      <c r="G7778" s="339" t="s">
        <v>8652</v>
      </c>
      <c r="H7778" s="340">
        <v>13</v>
      </c>
    </row>
    <row r="7779" spans="6:8" x14ac:dyDescent="0.25">
      <c r="F7779" s="338">
        <v>1081158295</v>
      </c>
      <c r="G7779" s="339" t="s">
        <v>8655</v>
      </c>
      <c r="H7779" s="340" t="s">
        <v>20</v>
      </c>
    </row>
    <row r="7780" spans="6:8" x14ac:dyDescent="0.25">
      <c r="F7780" s="338">
        <v>1061695481</v>
      </c>
      <c r="G7780" s="339" t="s">
        <v>8658</v>
      </c>
      <c r="H7780" s="340" t="s">
        <v>31</v>
      </c>
    </row>
    <row r="7781" spans="6:8" x14ac:dyDescent="0.25">
      <c r="F7781" s="338">
        <v>76307950</v>
      </c>
      <c r="G7781" s="339" t="s">
        <v>8657</v>
      </c>
      <c r="H7781" s="340" t="s">
        <v>33</v>
      </c>
    </row>
    <row r="7782" spans="6:8" x14ac:dyDescent="0.25">
      <c r="F7782" s="338">
        <v>4729310</v>
      </c>
      <c r="G7782" s="339" t="s">
        <v>8633</v>
      </c>
      <c r="H7782" s="340">
        <v>13</v>
      </c>
    </row>
    <row r="7783" spans="6:8" x14ac:dyDescent="0.25">
      <c r="F7783" s="338">
        <v>11203162</v>
      </c>
      <c r="G7783" s="339" t="s">
        <v>8629</v>
      </c>
      <c r="H7783" s="340" t="s">
        <v>31</v>
      </c>
    </row>
    <row r="7784" spans="6:8" x14ac:dyDescent="0.25">
      <c r="F7784" s="338">
        <v>25296849</v>
      </c>
      <c r="G7784" s="339" t="s">
        <v>8632</v>
      </c>
      <c r="H7784" s="340">
        <v>14</v>
      </c>
    </row>
    <row r="7785" spans="6:8" x14ac:dyDescent="0.25">
      <c r="F7785" s="338">
        <v>10532797</v>
      </c>
      <c r="G7785" s="339" t="s">
        <v>8628</v>
      </c>
      <c r="H7785" s="340">
        <v>14</v>
      </c>
    </row>
    <row r="7786" spans="6:8" x14ac:dyDescent="0.25">
      <c r="F7786" s="338">
        <v>72225665</v>
      </c>
      <c r="G7786" s="339" t="s">
        <v>8634</v>
      </c>
      <c r="H7786" s="340" t="s">
        <v>31</v>
      </c>
    </row>
    <row r="7787" spans="6:8" x14ac:dyDescent="0.25">
      <c r="F7787" s="338">
        <v>76324468</v>
      </c>
      <c r="G7787" s="339" t="s">
        <v>8636</v>
      </c>
      <c r="H7787" s="340" t="s">
        <v>31</v>
      </c>
    </row>
    <row r="7788" spans="6:8" x14ac:dyDescent="0.25">
      <c r="F7788" s="338">
        <v>17683904</v>
      </c>
      <c r="G7788" s="339" t="s">
        <v>8631</v>
      </c>
      <c r="H7788" s="340">
        <v>14</v>
      </c>
    </row>
    <row r="7789" spans="6:8" x14ac:dyDescent="0.25">
      <c r="F7789" s="338">
        <v>10585173</v>
      </c>
      <c r="G7789" s="339" t="s">
        <v>8630</v>
      </c>
      <c r="H7789" s="340">
        <v>14</v>
      </c>
    </row>
    <row r="7790" spans="6:8" x14ac:dyDescent="0.25">
      <c r="F7790" s="338">
        <v>76291208</v>
      </c>
      <c r="G7790" s="339" t="s">
        <v>8635</v>
      </c>
      <c r="H7790" s="340">
        <v>14</v>
      </c>
    </row>
    <row r="7791" spans="6:8" x14ac:dyDescent="0.25">
      <c r="F7791" s="338">
        <v>10548620</v>
      </c>
      <c r="G7791" s="339" t="s">
        <v>8640</v>
      </c>
      <c r="H7791" s="340">
        <v>14</v>
      </c>
    </row>
    <row r="7792" spans="6:8" x14ac:dyDescent="0.25">
      <c r="F7792" s="338">
        <v>27395039</v>
      </c>
      <c r="G7792" s="339" t="s">
        <v>8638</v>
      </c>
      <c r="H7792" s="340">
        <v>14</v>
      </c>
    </row>
    <row r="7793" spans="6:8" x14ac:dyDescent="0.25">
      <c r="F7793" s="338">
        <v>25556980</v>
      </c>
      <c r="G7793" s="339" t="s">
        <v>8637</v>
      </c>
      <c r="H7793" s="340">
        <v>14</v>
      </c>
    </row>
    <row r="7794" spans="6:8" x14ac:dyDescent="0.25">
      <c r="F7794" s="338">
        <v>34554702</v>
      </c>
      <c r="G7794" s="339" t="s">
        <v>8641</v>
      </c>
      <c r="H7794" s="340" t="s">
        <v>23</v>
      </c>
    </row>
    <row r="7795" spans="6:8" x14ac:dyDescent="0.25">
      <c r="F7795" s="338">
        <v>76259025</v>
      </c>
      <c r="G7795" s="339" t="s">
        <v>6038</v>
      </c>
      <c r="H7795" s="340" t="s">
        <v>89</v>
      </c>
    </row>
    <row r="7796" spans="6:8" x14ac:dyDescent="0.25">
      <c r="F7796" s="338">
        <v>48570929</v>
      </c>
      <c r="G7796" s="339" t="s">
        <v>6036</v>
      </c>
      <c r="H7796" s="340" t="s">
        <v>31</v>
      </c>
    </row>
    <row r="7797" spans="6:8" x14ac:dyDescent="0.25">
      <c r="F7797" s="338">
        <v>4613385</v>
      </c>
      <c r="G7797" s="339" t="s">
        <v>6039</v>
      </c>
      <c r="H7797" s="340" t="s">
        <v>31</v>
      </c>
    </row>
    <row r="7798" spans="6:8" x14ac:dyDescent="0.25">
      <c r="F7798" s="338">
        <v>10723380</v>
      </c>
      <c r="G7798" s="339" t="s">
        <v>6037</v>
      </c>
      <c r="H7798" s="340" t="s">
        <v>88</v>
      </c>
    </row>
    <row r="7799" spans="6:8" x14ac:dyDescent="0.25">
      <c r="F7799" s="338">
        <v>73213872</v>
      </c>
      <c r="G7799" s="339" t="s">
        <v>8616</v>
      </c>
      <c r="H7799" s="340" t="s">
        <v>32</v>
      </c>
    </row>
    <row r="7800" spans="6:8" x14ac:dyDescent="0.25">
      <c r="F7800" s="338">
        <v>76175152</v>
      </c>
      <c r="G7800" s="339" t="s">
        <v>8611</v>
      </c>
      <c r="H7800" s="340">
        <v>2</v>
      </c>
    </row>
    <row r="7801" spans="6:8" x14ac:dyDescent="0.25">
      <c r="F7801" s="338">
        <v>10754687</v>
      </c>
      <c r="G7801" s="339" t="s">
        <v>8614</v>
      </c>
      <c r="H7801" s="340" t="s">
        <v>33</v>
      </c>
    </row>
    <row r="7802" spans="6:8" x14ac:dyDescent="0.25">
      <c r="F7802" s="338">
        <v>34327778</v>
      </c>
      <c r="G7802" s="339" t="s">
        <v>8615</v>
      </c>
      <c r="H7802" s="340" t="s">
        <v>31</v>
      </c>
    </row>
    <row r="7803" spans="6:8" x14ac:dyDescent="0.25">
      <c r="F7803" s="338">
        <v>4718129</v>
      </c>
      <c r="G7803" s="339" t="s">
        <v>8610</v>
      </c>
      <c r="H7803" s="340">
        <v>14</v>
      </c>
    </row>
    <row r="7804" spans="6:8" x14ac:dyDescent="0.25">
      <c r="F7804" s="338">
        <v>10302945</v>
      </c>
      <c r="G7804" s="339" t="s">
        <v>6366</v>
      </c>
      <c r="H7804" s="340" t="s">
        <v>31</v>
      </c>
    </row>
    <row r="7805" spans="6:8" x14ac:dyDescent="0.25">
      <c r="F7805" s="338">
        <v>4612699</v>
      </c>
      <c r="G7805" s="339" t="s">
        <v>8613</v>
      </c>
      <c r="H7805" s="340" t="s">
        <v>94</v>
      </c>
    </row>
    <row r="7806" spans="6:8" x14ac:dyDescent="0.25">
      <c r="F7806" s="338">
        <v>34637556</v>
      </c>
      <c r="G7806" s="339" t="s">
        <v>6032</v>
      </c>
      <c r="H7806" s="340" t="s">
        <v>85</v>
      </c>
    </row>
    <row r="7807" spans="6:8" x14ac:dyDescent="0.25">
      <c r="F7807" s="338">
        <v>34637662</v>
      </c>
      <c r="G7807" s="339" t="s">
        <v>6033</v>
      </c>
      <c r="H7807" s="340">
        <v>14</v>
      </c>
    </row>
    <row r="7808" spans="6:8" x14ac:dyDescent="0.25">
      <c r="F7808" s="338">
        <v>10751320</v>
      </c>
      <c r="G7808" s="339" t="s">
        <v>6034</v>
      </c>
      <c r="H7808" s="340">
        <v>13</v>
      </c>
    </row>
    <row r="7809" spans="6:8" x14ac:dyDescent="0.25">
      <c r="F7809" s="338">
        <v>10291518</v>
      </c>
      <c r="G7809" s="339" t="s">
        <v>8619</v>
      </c>
      <c r="H7809" s="340" t="s">
        <v>31</v>
      </c>
    </row>
    <row r="7810" spans="6:8" x14ac:dyDescent="0.25">
      <c r="F7810" s="338">
        <v>76311564</v>
      </c>
      <c r="G7810" s="339" t="s">
        <v>8626</v>
      </c>
      <c r="H7810" s="340" t="s">
        <v>31</v>
      </c>
    </row>
    <row r="7811" spans="6:8" x14ac:dyDescent="0.25">
      <c r="F7811" s="338">
        <v>1063812431</v>
      </c>
      <c r="G7811" s="339" t="s">
        <v>8625</v>
      </c>
      <c r="H7811" s="340" t="s">
        <v>31</v>
      </c>
    </row>
    <row r="7812" spans="6:8" x14ac:dyDescent="0.25">
      <c r="F7812" s="338">
        <v>25498488</v>
      </c>
      <c r="G7812" s="339" t="s">
        <v>8623</v>
      </c>
      <c r="H7812" s="340" t="s">
        <v>31</v>
      </c>
    </row>
    <row r="7813" spans="6:8" x14ac:dyDescent="0.25">
      <c r="F7813" s="338">
        <v>10755880</v>
      </c>
      <c r="G7813" s="339" t="s">
        <v>8620</v>
      </c>
      <c r="H7813" s="340" t="s">
        <v>31</v>
      </c>
    </row>
    <row r="7814" spans="6:8" x14ac:dyDescent="0.25">
      <c r="F7814" s="338">
        <v>1063811214</v>
      </c>
      <c r="G7814" s="339" t="s">
        <v>8624</v>
      </c>
      <c r="H7814" s="340" t="s">
        <v>31</v>
      </c>
    </row>
    <row r="7815" spans="6:8" x14ac:dyDescent="0.25">
      <c r="F7815" s="338">
        <v>87246000</v>
      </c>
      <c r="G7815" s="339" t="s">
        <v>8622</v>
      </c>
      <c r="H7815" s="340" t="s">
        <v>31</v>
      </c>
    </row>
    <row r="7816" spans="6:8" x14ac:dyDescent="0.25">
      <c r="F7816" s="338">
        <v>25611474</v>
      </c>
      <c r="G7816" s="339" t="s">
        <v>6031</v>
      </c>
      <c r="H7816" s="340" t="s">
        <v>86</v>
      </c>
    </row>
    <row r="7817" spans="6:8" x14ac:dyDescent="0.25">
      <c r="F7817" s="338">
        <v>25339113</v>
      </c>
      <c r="G7817" s="339" t="s">
        <v>6030</v>
      </c>
      <c r="H7817" s="340" t="s">
        <v>88</v>
      </c>
    </row>
    <row r="7818" spans="6:8" x14ac:dyDescent="0.25">
      <c r="F7818" s="338">
        <v>10524921</v>
      </c>
      <c r="G7818" s="339" t="s">
        <v>8597</v>
      </c>
      <c r="H7818" s="340">
        <v>14</v>
      </c>
    </row>
    <row r="7819" spans="6:8" x14ac:dyDescent="0.25">
      <c r="F7819" s="338">
        <v>4617581</v>
      </c>
      <c r="G7819" s="339" t="s">
        <v>8598</v>
      </c>
      <c r="H7819" s="340" t="s">
        <v>24</v>
      </c>
    </row>
    <row r="7820" spans="6:8" x14ac:dyDescent="0.25">
      <c r="F7820" s="338">
        <v>34569327</v>
      </c>
      <c r="G7820" s="339" t="s">
        <v>8574</v>
      </c>
      <c r="H7820" s="340">
        <v>10</v>
      </c>
    </row>
    <row r="7821" spans="6:8" x14ac:dyDescent="0.25">
      <c r="F7821" s="338">
        <v>1061538431</v>
      </c>
      <c r="G7821" s="339" t="s">
        <v>7306</v>
      </c>
      <c r="H7821" s="340" t="s">
        <v>31</v>
      </c>
    </row>
    <row r="7822" spans="6:8" x14ac:dyDescent="0.25">
      <c r="F7822" s="338">
        <v>25611706</v>
      </c>
      <c r="G7822" s="339" t="s">
        <v>8578</v>
      </c>
      <c r="H7822" s="340">
        <v>14</v>
      </c>
    </row>
    <row r="7823" spans="6:8" x14ac:dyDescent="0.25">
      <c r="F7823" s="338">
        <v>26565561</v>
      </c>
      <c r="G7823" s="339" t="s">
        <v>8583</v>
      </c>
      <c r="H7823" s="340" t="s">
        <v>32</v>
      </c>
    </row>
    <row r="7824" spans="6:8" x14ac:dyDescent="0.25">
      <c r="F7824" s="338">
        <v>36756555</v>
      </c>
      <c r="G7824" s="339" t="s">
        <v>8569</v>
      </c>
      <c r="H7824" s="340" t="s">
        <v>23</v>
      </c>
    </row>
    <row r="7825" spans="6:8" x14ac:dyDescent="0.25">
      <c r="F7825" s="338">
        <v>25348022</v>
      </c>
      <c r="G7825" s="339" t="s">
        <v>8584</v>
      </c>
      <c r="H7825" s="340">
        <v>14</v>
      </c>
    </row>
    <row r="7826" spans="6:8" x14ac:dyDescent="0.25">
      <c r="F7826" s="338">
        <v>10543263</v>
      </c>
      <c r="G7826" s="339" t="s">
        <v>8561</v>
      </c>
      <c r="H7826" s="340">
        <v>14</v>
      </c>
    </row>
    <row r="7827" spans="6:8" x14ac:dyDescent="0.25">
      <c r="F7827" s="338">
        <v>10544650</v>
      </c>
      <c r="G7827" s="339" t="s">
        <v>8562</v>
      </c>
      <c r="H7827" s="340">
        <v>14</v>
      </c>
    </row>
    <row r="7828" spans="6:8" x14ac:dyDescent="0.25">
      <c r="F7828" s="338">
        <v>34320847</v>
      </c>
      <c r="G7828" s="339" t="s">
        <v>8596</v>
      </c>
      <c r="H7828" s="340" t="s">
        <v>94</v>
      </c>
    </row>
    <row r="7829" spans="6:8" x14ac:dyDescent="0.25">
      <c r="F7829" s="338">
        <v>34525618</v>
      </c>
      <c r="G7829" s="339" t="s">
        <v>8588</v>
      </c>
      <c r="H7829" s="340">
        <v>14</v>
      </c>
    </row>
    <row r="7830" spans="6:8" x14ac:dyDescent="0.25">
      <c r="F7830" s="338">
        <v>16782188</v>
      </c>
      <c r="G7830" s="339" t="s">
        <v>8594</v>
      </c>
      <c r="H7830" s="340" t="s">
        <v>23</v>
      </c>
    </row>
    <row r="7831" spans="6:8" x14ac:dyDescent="0.25">
      <c r="F7831" s="338">
        <v>76323572</v>
      </c>
      <c r="G7831" s="339" t="s">
        <v>8599</v>
      </c>
      <c r="H7831" s="340" t="s">
        <v>33</v>
      </c>
    </row>
    <row r="7832" spans="6:8" x14ac:dyDescent="0.25">
      <c r="F7832" s="338">
        <v>10545295</v>
      </c>
      <c r="G7832" s="339" t="s">
        <v>8565</v>
      </c>
      <c r="H7832" s="340">
        <v>14</v>
      </c>
    </row>
    <row r="7833" spans="6:8" x14ac:dyDescent="0.25">
      <c r="F7833" s="338">
        <v>34320980</v>
      </c>
      <c r="G7833" s="339" t="s">
        <v>8590</v>
      </c>
      <c r="H7833" s="340" t="s">
        <v>128</v>
      </c>
    </row>
    <row r="7834" spans="6:8" x14ac:dyDescent="0.25">
      <c r="F7834" s="338">
        <v>34554162</v>
      </c>
      <c r="G7834" s="339" t="s">
        <v>8576</v>
      </c>
      <c r="H7834" s="340">
        <v>14</v>
      </c>
    </row>
    <row r="7835" spans="6:8" x14ac:dyDescent="0.25">
      <c r="F7835" s="338">
        <v>25311413</v>
      </c>
      <c r="G7835" s="339" t="s">
        <v>8586</v>
      </c>
      <c r="H7835" s="340" t="s">
        <v>94</v>
      </c>
    </row>
    <row r="7836" spans="6:8" x14ac:dyDescent="0.25">
      <c r="F7836" s="338">
        <v>4717860</v>
      </c>
      <c r="G7836" s="339" t="s">
        <v>8563</v>
      </c>
      <c r="H7836" s="340">
        <v>14</v>
      </c>
    </row>
    <row r="7837" spans="6:8" x14ac:dyDescent="0.25">
      <c r="F7837" s="338">
        <v>4718338</v>
      </c>
      <c r="G7837" s="339" t="s">
        <v>8564</v>
      </c>
      <c r="H7837" s="340">
        <v>14</v>
      </c>
    </row>
    <row r="7838" spans="6:8" x14ac:dyDescent="0.25">
      <c r="F7838" s="338">
        <v>34557009</v>
      </c>
      <c r="G7838" s="339" t="s">
        <v>8592</v>
      </c>
      <c r="H7838" s="340" t="s">
        <v>94</v>
      </c>
    </row>
    <row r="7839" spans="6:8" x14ac:dyDescent="0.25">
      <c r="F7839" s="338">
        <v>34563878</v>
      </c>
      <c r="G7839" s="339" t="s">
        <v>8570</v>
      </c>
      <c r="H7839" s="340">
        <v>14</v>
      </c>
    </row>
    <row r="7840" spans="6:8" x14ac:dyDescent="0.25">
      <c r="F7840" s="338">
        <v>34565080</v>
      </c>
      <c r="G7840" s="339" t="s">
        <v>8571</v>
      </c>
      <c r="H7840" s="340" t="s">
        <v>32</v>
      </c>
    </row>
    <row r="7841" spans="6:8" x14ac:dyDescent="0.25">
      <c r="F7841" s="338">
        <v>71759089</v>
      </c>
      <c r="G7841" s="339" t="s">
        <v>8567</v>
      </c>
      <c r="H7841" s="340">
        <v>14</v>
      </c>
    </row>
    <row r="7842" spans="6:8" x14ac:dyDescent="0.25">
      <c r="F7842" s="338">
        <v>25559244</v>
      </c>
      <c r="G7842" s="339" t="s">
        <v>8585</v>
      </c>
      <c r="H7842" s="340">
        <v>14</v>
      </c>
    </row>
    <row r="7843" spans="6:8" x14ac:dyDescent="0.25">
      <c r="F7843" s="338">
        <v>76305713</v>
      </c>
      <c r="G7843" s="339" t="s">
        <v>8573</v>
      </c>
      <c r="H7843" s="340">
        <v>14</v>
      </c>
    </row>
    <row r="7844" spans="6:8" x14ac:dyDescent="0.25">
      <c r="F7844" s="338">
        <v>25544268</v>
      </c>
      <c r="G7844" s="339" t="s">
        <v>8582</v>
      </c>
      <c r="H7844" s="340">
        <v>11</v>
      </c>
    </row>
    <row r="7845" spans="6:8" x14ac:dyDescent="0.25">
      <c r="F7845" s="338">
        <v>4697329</v>
      </c>
      <c r="G7845" s="339" t="s">
        <v>8560</v>
      </c>
      <c r="H7845" s="340" t="s">
        <v>20</v>
      </c>
    </row>
    <row r="7846" spans="6:8" x14ac:dyDescent="0.25">
      <c r="F7846" s="338">
        <v>34322078</v>
      </c>
      <c r="G7846" s="339" t="s">
        <v>8595</v>
      </c>
      <c r="H7846" s="340" t="s">
        <v>92</v>
      </c>
    </row>
    <row r="7847" spans="6:8" x14ac:dyDescent="0.25">
      <c r="F7847" s="338">
        <v>25543900</v>
      </c>
      <c r="G7847" s="339" t="s">
        <v>8581</v>
      </c>
      <c r="H7847" s="340">
        <v>14</v>
      </c>
    </row>
    <row r="7848" spans="6:8" x14ac:dyDescent="0.25">
      <c r="F7848" s="338">
        <v>76315756</v>
      </c>
      <c r="G7848" s="339" t="s">
        <v>8591</v>
      </c>
      <c r="H7848" s="340" t="s">
        <v>32</v>
      </c>
    </row>
    <row r="7849" spans="6:8" x14ac:dyDescent="0.25">
      <c r="F7849" s="338">
        <v>10532544</v>
      </c>
      <c r="G7849" s="339" t="s">
        <v>8559</v>
      </c>
      <c r="H7849" s="340">
        <v>14</v>
      </c>
    </row>
    <row r="7850" spans="6:8" x14ac:dyDescent="0.25">
      <c r="F7850" s="338">
        <v>34637815</v>
      </c>
      <c r="G7850" s="339" t="s">
        <v>8568</v>
      </c>
      <c r="H7850" s="340">
        <v>14</v>
      </c>
    </row>
    <row r="7851" spans="6:8" x14ac:dyDescent="0.25">
      <c r="F7851" s="338">
        <v>10547041</v>
      </c>
      <c r="G7851" s="339" t="s">
        <v>8566</v>
      </c>
      <c r="H7851" s="340">
        <v>14</v>
      </c>
    </row>
    <row r="7852" spans="6:8" x14ac:dyDescent="0.25">
      <c r="F7852" s="338">
        <v>34526197</v>
      </c>
      <c r="G7852" s="339" t="s">
        <v>8589</v>
      </c>
      <c r="H7852" s="340">
        <v>14</v>
      </c>
    </row>
    <row r="7853" spans="6:8" x14ac:dyDescent="0.25">
      <c r="F7853" s="338">
        <v>34530824</v>
      </c>
      <c r="G7853" s="339" t="s">
        <v>8580</v>
      </c>
      <c r="H7853" s="340">
        <v>14</v>
      </c>
    </row>
    <row r="7854" spans="6:8" x14ac:dyDescent="0.25">
      <c r="F7854" s="338">
        <v>34553899</v>
      </c>
      <c r="G7854" s="339" t="s">
        <v>8575</v>
      </c>
      <c r="H7854" s="340">
        <v>14</v>
      </c>
    </row>
    <row r="7855" spans="6:8" x14ac:dyDescent="0.25">
      <c r="F7855" s="338">
        <v>34542524</v>
      </c>
      <c r="G7855" s="339" t="s">
        <v>8587</v>
      </c>
      <c r="H7855" s="340">
        <v>14</v>
      </c>
    </row>
    <row r="7856" spans="6:8" x14ac:dyDescent="0.25">
      <c r="F7856" s="338">
        <v>34545592</v>
      </c>
      <c r="G7856" s="339" t="s">
        <v>8579</v>
      </c>
      <c r="H7856" s="340">
        <v>14</v>
      </c>
    </row>
    <row r="7857" spans="6:8" x14ac:dyDescent="0.25">
      <c r="F7857" s="338">
        <v>34330901</v>
      </c>
      <c r="G7857" s="339" t="s">
        <v>8593</v>
      </c>
      <c r="H7857" s="340" t="s">
        <v>20</v>
      </c>
    </row>
    <row r="7858" spans="6:8" x14ac:dyDescent="0.25">
      <c r="F7858" s="338">
        <v>76304080</v>
      </c>
      <c r="G7858" s="339" t="s">
        <v>8572</v>
      </c>
      <c r="H7858" s="340">
        <v>14</v>
      </c>
    </row>
    <row r="7859" spans="6:8" x14ac:dyDescent="0.25">
      <c r="F7859" s="338">
        <v>34560385</v>
      </c>
      <c r="G7859" s="339" t="s">
        <v>8558</v>
      </c>
      <c r="H7859" s="340">
        <v>14</v>
      </c>
    </row>
    <row r="7860" spans="6:8" x14ac:dyDescent="0.25">
      <c r="F7860" s="338">
        <v>34569747</v>
      </c>
      <c r="G7860" s="339" t="s">
        <v>8577</v>
      </c>
      <c r="H7860" s="340">
        <v>14</v>
      </c>
    </row>
    <row r="7861" spans="6:8" x14ac:dyDescent="0.25">
      <c r="F7861" s="338">
        <v>25528105</v>
      </c>
      <c r="G7861" s="339" t="s">
        <v>8548</v>
      </c>
      <c r="H7861" s="340">
        <v>14</v>
      </c>
    </row>
    <row r="7862" spans="6:8" x14ac:dyDescent="0.25">
      <c r="F7862" s="338">
        <v>34617217</v>
      </c>
      <c r="G7862" s="339" t="s">
        <v>13797</v>
      </c>
      <c r="H7862" s="340" t="s">
        <v>31</v>
      </c>
    </row>
    <row r="7863" spans="6:8" x14ac:dyDescent="0.25">
      <c r="F7863" s="338">
        <v>25527893</v>
      </c>
      <c r="G7863" s="339" t="s">
        <v>8547</v>
      </c>
      <c r="H7863" s="340">
        <v>14</v>
      </c>
    </row>
    <row r="7864" spans="6:8" x14ac:dyDescent="0.25">
      <c r="F7864" s="338">
        <v>48660366</v>
      </c>
      <c r="G7864" s="339" t="s">
        <v>8552</v>
      </c>
      <c r="H7864" s="340" t="s">
        <v>94</v>
      </c>
    </row>
    <row r="7865" spans="6:8" x14ac:dyDescent="0.25">
      <c r="F7865" s="338">
        <v>10346203</v>
      </c>
      <c r="G7865" s="339" t="s">
        <v>8542</v>
      </c>
      <c r="H7865" s="340" t="s">
        <v>32</v>
      </c>
    </row>
    <row r="7866" spans="6:8" x14ac:dyDescent="0.25">
      <c r="F7866" s="338">
        <v>10301921</v>
      </c>
      <c r="G7866" s="339" t="s">
        <v>8543</v>
      </c>
      <c r="H7866" s="340" t="s">
        <v>31</v>
      </c>
    </row>
    <row r="7867" spans="6:8" x14ac:dyDescent="0.25">
      <c r="F7867" s="338">
        <v>34530142</v>
      </c>
      <c r="G7867" s="339" t="s">
        <v>8544</v>
      </c>
      <c r="H7867" s="340">
        <v>14</v>
      </c>
    </row>
    <row r="7868" spans="6:8" x14ac:dyDescent="0.25">
      <c r="F7868" s="338">
        <v>1061431053</v>
      </c>
      <c r="G7868" s="339" t="s">
        <v>8554</v>
      </c>
      <c r="H7868" s="340" t="s">
        <v>31</v>
      </c>
    </row>
    <row r="7869" spans="6:8" x14ac:dyDescent="0.25">
      <c r="F7869" s="338">
        <v>25527217</v>
      </c>
      <c r="G7869" s="339" t="s">
        <v>8545</v>
      </c>
      <c r="H7869" s="340">
        <v>14</v>
      </c>
    </row>
    <row r="7870" spans="6:8" x14ac:dyDescent="0.25">
      <c r="F7870" s="338">
        <v>4627840</v>
      </c>
      <c r="G7870" s="339" t="s">
        <v>8539</v>
      </c>
      <c r="H7870" s="340">
        <v>14</v>
      </c>
    </row>
    <row r="7871" spans="6:8" x14ac:dyDescent="0.25">
      <c r="F7871" s="338">
        <v>4711924</v>
      </c>
      <c r="G7871" s="339" t="s">
        <v>8540</v>
      </c>
      <c r="H7871" s="340">
        <v>14</v>
      </c>
    </row>
    <row r="7872" spans="6:8" x14ac:dyDescent="0.25">
      <c r="F7872" s="338">
        <v>67003443</v>
      </c>
      <c r="G7872" s="339" t="s">
        <v>8551</v>
      </c>
      <c r="H7872" s="340" t="s">
        <v>94</v>
      </c>
    </row>
    <row r="7873" spans="6:8" x14ac:dyDescent="0.25">
      <c r="F7873" s="338">
        <v>5209892</v>
      </c>
      <c r="G7873" s="339" t="s">
        <v>8550</v>
      </c>
      <c r="H7873" s="340" t="s">
        <v>23</v>
      </c>
    </row>
    <row r="7874" spans="6:8" x14ac:dyDescent="0.25">
      <c r="F7874" s="338">
        <v>25527583</v>
      </c>
      <c r="G7874" s="339" t="s">
        <v>8546</v>
      </c>
      <c r="H7874" s="340">
        <v>14</v>
      </c>
    </row>
    <row r="7875" spans="6:8" x14ac:dyDescent="0.25">
      <c r="F7875" s="338">
        <v>25528177</v>
      </c>
      <c r="G7875" s="339" t="s">
        <v>8549</v>
      </c>
      <c r="H7875" s="340">
        <v>14</v>
      </c>
    </row>
    <row r="7876" spans="6:8" x14ac:dyDescent="0.25">
      <c r="F7876" s="338">
        <v>76319738</v>
      </c>
      <c r="G7876" s="339" t="s">
        <v>6714</v>
      </c>
      <c r="H7876" s="340" t="s">
        <v>23</v>
      </c>
    </row>
    <row r="7877" spans="6:8" x14ac:dyDescent="0.25">
      <c r="F7877" s="338">
        <v>76234214</v>
      </c>
      <c r="G7877" s="339" t="s">
        <v>8553</v>
      </c>
      <c r="H7877" s="340" t="s">
        <v>31</v>
      </c>
    </row>
    <row r="7878" spans="6:8" x14ac:dyDescent="0.25">
      <c r="F7878" s="338">
        <v>4712433</v>
      </c>
      <c r="G7878" s="339" t="s">
        <v>8541</v>
      </c>
      <c r="H7878" s="340">
        <v>14</v>
      </c>
    </row>
    <row r="7879" spans="6:8" x14ac:dyDescent="0.25">
      <c r="F7879" s="338">
        <v>76006566</v>
      </c>
      <c r="G7879" s="339" t="s">
        <v>8527</v>
      </c>
      <c r="H7879" s="340" t="s">
        <v>31</v>
      </c>
    </row>
    <row r="7880" spans="6:8" x14ac:dyDescent="0.25">
      <c r="F7880" s="338">
        <v>34516496</v>
      </c>
      <c r="G7880" s="339" t="s">
        <v>8533</v>
      </c>
      <c r="H7880" s="340" t="s">
        <v>20</v>
      </c>
    </row>
    <row r="7881" spans="6:8" x14ac:dyDescent="0.25">
      <c r="F7881" s="338">
        <v>94410406</v>
      </c>
      <c r="G7881" s="339" t="s">
        <v>8530</v>
      </c>
      <c r="H7881" s="340" t="s">
        <v>92</v>
      </c>
    </row>
    <row r="7882" spans="6:8" x14ac:dyDescent="0.25">
      <c r="F7882" s="338">
        <v>25540782</v>
      </c>
      <c r="G7882" s="339" t="s">
        <v>8529</v>
      </c>
      <c r="H7882" s="340">
        <v>14</v>
      </c>
    </row>
    <row r="7883" spans="6:8" x14ac:dyDescent="0.25">
      <c r="F7883" s="338">
        <v>94456167</v>
      </c>
      <c r="G7883" s="339" t="s">
        <v>8532</v>
      </c>
      <c r="H7883" s="340" t="s">
        <v>21</v>
      </c>
    </row>
    <row r="7884" spans="6:8" x14ac:dyDescent="0.25">
      <c r="F7884" s="338">
        <v>25527074</v>
      </c>
      <c r="G7884" s="339" t="s">
        <v>8531</v>
      </c>
      <c r="H7884" s="340">
        <v>14</v>
      </c>
    </row>
    <row r="7885" spans="6:8" x14ac:dyDescent="0.25">
      <c r="F7885" s="338">
        <v>31626358</v>
      </c>
      <c r="G7885" s="339" t="s">
        <v>8528</v>
      </c>
      <c r="H7885" s="340">
        <v>14</v>
      </c>
    </row>
    <row r="7886" spans="6:8" x14ac:dyDescent="0.25">
      <c r="F7886" s="338">
        <v>1061730856</v>
      </c>
      <c r="G7886" s="339" t="s">
        <v>13798</v>
      </c>
      <c r="H7886" s="340" t="s">
        <v>31</v>
      </c>
    </row>
    <row r="7887" spans="6:8" x14ac:dyDescent="0.25">
      <c r="F7887" s="338">
        <v>7553160</v>
      </c>
      <c r="G7887" s="339" t="s">
        <v>8519</v>
      </c>
      <c r="H7887" s="340">
        <v>14</v>
      </c>
    </row>
    <row r="7888" spans="6:8" x14ac:dyDescent="0.25">
      <c r="F7888" s="338">
        <v>25529080</v>
      </c>
      <c r="G7888" s="339" t="s">
        <v>8516</v>
      </c>
      <c r="H7888" s="340">
        <v>4</v>
      </c>
    </row>
    <row r="7889" spans="6:8" x14ac:dyDescent="0.25">
      <c r="F7889" s="338">
        <v>1004131511</v>
      </c>
      <c r="G7889" s="339" t="s">
        <v>8522</v>
      </c>
      <c r="H7889" s="340" t="s">
        <v>31</v>
      </c>
    </row>
    <row r="7890" spans="6:8" x14ac:dyDescent="0.25">
      <c r="F7890" s="338">
        <v>10346529</v>
      </c>
      <c r="G7890" s="339" t="s">
        <v>8515</v>
      </c>
      <c r="H7890" s="340" t="s">
        <v>31</v>
      </c>
    </row>
    <row r="7891" spans="6:8" x14ac:dyDescent="0.25">
      <c r="F7891" s="338">
        <v>1061703947</v>
      </c>
      <c r="G7891" s="339" t="s">
        <v>1650</v>
      </c>
      <c r="H7891" s="340" t="s">
        <v>31</v>
      </c>
    </row>
    <row r="7892" spans="6:8" x14ac:dyDescent="0.25">
      <c r="F7892" s="338">
        <v>16892964</v>
      </c>
      <c r="G7892" s="339" t="s">
        <v>8523</v>
      </c>
      <c r="H7892" s="340" t="s">
        <v>31</v>
      </c>
    </row>
    <row r="7893" spans="6:8" x14ac:dyDescent="0.25">
      <c r="F7893" s="338">
        <v>76265719</v>
      </c>
      <c r="G7893" s="339" t="s">
        <v>8524</v>
      </c>
      <c r="H7893" s="340">
        <v>14</v>
      </c>
    </row>
    <row r="7894" spans="6:8" x14ac:dyDescent="0.25">
      <c r="F7894" s="338">
        <v>25528856</v>
      </c>
      <c r="G7894" s="339" t="s">
        <v>8518</v>
      </c>
      <c r="H7894" s="340" t="s">
        <v>24</v>
      </c>
    </row>
    <row r="7895" spans="6:8" x14ac:dyDescent="0.25">
      <c r="F7895" s="338">
        <v>25529627</v>
      </c>
      <c r="G7895" s="339" t="s">
        <v>8517</v>
      </c>
      <c r="H7895" s="340" t="s">
        <v>31</v>
      </c>
    </row>
    <row r="7896" spans="6:8" x14ac:dyDescent="0.25">
      <c r="F7896" s="338">
        <v>10345631</v>
      </c>
      <c r="G7896" s="339" t="s">
        <v>8514</v>
      </c>
      <c r="H7896" s="340">
        <v>14</v>
      </c>
    </row>
    <row r="7897" spans="6:8" x14ac:dyDescent="0.25">
      <c r="F7897" s="338">
        <v>36954164</v>
      </c>
      <c r="G7897" s="339" t="s">
        <v>8520</v>
      </c>
      <c r="H7897" s="340" t="s">
        <v>31</v>
      </c>
    </row>
    <row r="7898" spans="6:8" x14ac:dyDescent="0.25">
      <c r="F7898" s="338">
        <v>76044005</v>
      </c>
      <c r="G7898" s="339" t="s">
        <v>8496</v>
      </c>
      <c r="H7898" s="340" t="s">
        <v>31</v>
      </c>
    </row>
    <row r="7899" spans="6:8" x14ac:dyDescent="0.25">
      <c r="F7899" s="338">
        <v>29501958</v>
      </c>
      <c r="G7899" s="339" t="s">
        <v>8499</v>
      </c>
      <c r="H7899" s="340">
        <v>13</v>
      </c>
    </row>
    <row r="7900" spans="6:8" x14ac:dyDescent="0.25">
      <c r="F7900" s="338">
        <v>10386435</v>
      </c>
      <c r="G7900" s="339" t="s">
        <v>8493</v>
      </c>
      <c r="H7900" s="340" t="s">
        <v>20</v>
      </c>
    </row>
    <row r="7901" spans="6:8" x14ac:dyDescent="0.25">
      <c r="F7901" s="338">
        <v>10553476</v>
      </c>
      <c r="G7901" s="339" t="s">
        <v>8486</v>
      </c>
      <c r="H7901" s="340">
        <v>14</v>
      </c>
    </row>
    <row r="7902" spans="6:8" x14ac:dyDescent="0.25">
      <c r="F7902" s="338">
        <v>10554388</v>
      </c>
      <c r="G7902" s="339" t="s">
        <v>8487</v>
      </c>
      <c r="H7902" s="340">
        <v>13</v>
      </c>
    </row>
    <row r="7903" spans="6:8" x14ac:dyDescent="0.25">
      <c r="F7903" s="338">
        <v>16774972</v>
      </c>
      <c r="G7903" s="339" t="s">
        <v>8489</v>
      </c>
      <c r="H7903" s="340">
        <v>14</v>
      </c>
    </row>
    <row r="7904" spans="6:8" x14ac:dyDescent="0.25">
      <c r="F7904" s="338">
        <v>94377147</v>
      </c>
      <c r="G7904" s="339" t="s">
        <v>8507</v>
      </c>
      <c r="H7904" s="340" t="s">
        <v>94</v>
      </c>
    </row>
    <row r="7905" spans="6:8" x14ac:dyDescent="0.25">
      <c r="F7905" s="338">
        <v>34516420</v>
      </c>
      <c r="G7905" s="339" t="s">
        <v>8509</v>
      </c>
      <c r="H7905" s="340">
        <v>14</v>
      </c>
    </row>
    <row r="7906" spans="6:8" x14ac:dyDescent="0.25">
      <c r="F7906" s="338">
        <v>31146684</v>
      </c>
      <c r="G7906" s="339" t="s">
        <v>8504</v>
      </c>
      <c r="H7906" s="340">
        <v>14</v>
      </c>
    </row>
    <row r="7907" spans="6:8" x14ac:dyDescent="0.25">
      <c r="F7907" s="338">
        <v>1114879581</v>
      </c>
      <c r="G7907" s="339" t="s">
        <v>8494</v>
      </c>
      <c r="H7907" s="340" t="s">
        <v>31</v>
      </c>
    </row>
    <row r="7908" spans="6:8" x14ac:dyDescent="0.25">
      <c r="F7908" s="338">
        <v>76310228</v>
      </c>
      <c r="G7908" s="339" t="s">
        <v>8498</v>
      </c>
      <c r="H7908" s="340" t="s">
        <v>24</v>
      </c>
    </row>
    <row r="7909" spans="6:8" x14ac:dyDescent="0.25">
      <c r="F7909" s="338">
        <v>34535148</v>
      </c>
      <c r="G7909" s="339" t="s">
        <v>8503</v>
      </c>
      <c r="H7909" s="340">
        <v>14</v>
      </c>
    </row>
    <row r="7910" spans="6:8" x14ac:dyDescent="0.25">
      <c r="F7910" s="338">
        <v>34610978</v>
      </c>
      <c r="G7910" s="339" t="s">
        <v>147</v>
      </c>
      <c r="H7910" s="340" t="s">
        <v>94</v>
      </c>
    </row>
    <row r="7911" spans="6:8" x14ac:dyDescent="0.25">
      <c r="F7911" s="338">
        <v>16886961</v>
      </c>
      <c r="G7911" s="339" t="s">
        <v>8490</v>
      </c>
      <c r="H7911" s="340">
        <v>14</v>
      </c>
    </row>
    <row r="7912" spans="6:8" x14ac:dyDescent="0.25">
      <c r="F7912" s="338">
        <v>76045803</v>
      </c>
      <c r="G7912" s="339" t="s">
        <v>8497</v>
      </c>
      <c r="H7912" s="340" t="s">
        <v>32</v>
      </c>
    </row>
    <row r="7913" spans="6:8" x14ac:dyDescent="0.25">
      <c r="F7913" s="338">
        <v>10541375</v>
      </c>
      <c r="G7913" s="339" t="s">
        <v>8488</v>
      </c>
      <c r="H7913" s="340">
        <v>14</v>
      </c>
    </row>
    <row r="7914" spans="6:8" x14ac:dyDescent="0.25">
      <c r="F7914" s="338">
        <v>14876699</v>
      </c>
      <c r="G7914" s="339" t="s">
        <v>8491</v>
      </c>
      <c r="H7914" s="340">
        <v>13</v>
      </c>
    </row>
    <row r="7915" spans="6:8" x14ac:dyDescent="0.25">
      <c r="F7915" s="338">
        <v>34543132</v>
      </c>
      <c r="G7915" s="339" t="s">
        <v>8506</v>
      </c>
      <c r="H7915" s="340">
        <v>14</v>
      </c>
    </row>
    <row r="7916" spans="6:8" x14ac:dyDescent="0.25">
      <c r="F7916" s="338">
        <v>6477771</v>
      </c>
      <c r="G7916" s="339" t="s">
        <v>8492</v>
      </c>
      <c r="H7916" s="340">
        <v>14</v>
      </c>
    </row>
    <row r="7917" spans="6:8" x14ac:dyDescent="0.25">
      <c r="F7917" s="338">
        <v>31963523</v>
      </c>
      <c r="G7917" s="339" t="s">
        <v>8502</v>
      </c>
      <c r="H7917" s="340">
        <v>14</v>
      </c>
    </row>
    <row r="7918" spans="6:8" x14ac:dyDescent="0.25">
      <c r="F7918" s="338">
        <v>31901778</v>
      </c>
      <c r="G7918" s="339" t="s">
        <v>8501</v>
      </c>
      <c r="H7918" s="340">
        <v>14</v>
      </c>
    </row>
    <row r="7919" spans="6:8" x14ac:dyDescent="0.25">
      <c r="F7919" s="338">
        <v>25669455</v>
      </c>
      <c r="G7919" s="339" t="s">
        <v>8508</v>
      </c>
      <c r="H7919" s="340" t="s">
        <v>23</v>
      </c>
    </row>
    <row r="7920" spans="6:8" x14ac:dyDescent="0.25">
      <c r="F7920" s="338">
        <v>31164880</v>
      </c>
      <c r="G7920" s="339" t="s">
        <v>8505</v>
      </c>
      <c r="H7920" s="340">
        <v>14</v>
      </c>
    </row>
    <row r="7921" spans="6:8" x14ac:dyDescent="0.25">
      <c r="F7921" s="338">
        <v>29503593</v>
      </c>
      <c r="G7921" s="339" t="s">
        <v>8500</v>
      </c>
      <c r="H7921" s="340">
        <v>14</v>
      </c>
    </row>
    <row r="7922" spans="6:8" x14ac:dyDescent="0.25">
      <c r="F7922" s="338">
        <v>66853969</v>
      </c>
      <c r="G7922" s="339" t="s">
        <v>8495</v>
      </c>
      <c r="H7922" s="340">
        <v>14</v>
      </c>
    </row>
    <row r="7923" spans="6:8" x14ac:dyDescent="0.25">
      <c r="F7923" s="338">
        <v>10345539</v>
      </c>
      <c r="G7923" s="339" t="s">
        <v>5811</v>
      </c>
      <c r="H7923" s="340">
        <v>14</v>
      </c>
    </row>
    <row r="7924" spans="6:8" x14ac:dyDescent="0.25">
      <c r="F7924" s="338">
        <v>71185879</v>
      </c>
      <c r="G7924" s="339" t="s">
        <v>8470</v>
      </c>
      <c r="H7924" s="340" t="s">
        <v>32</v>
      </c>
    </row>
    <row r="7925" spans="6:8" x14ac:dyDescent="0.25">
      <c r="F7925" s="338">
        <v>10489553</v>
      </c>
      <c r="G7925" s="339" t="s">
        <v>8482</v>
      </c>
      <c r="H7925" s="340" t="s">
        <v>31</v>
      </c>
    </row>
    <row r="7926" spans="6:8" x14ac:dyDescent="0.25">
      <c r="F7926" s="338">
        <v>31628158</v>
      </c>
      <c r="G7926" s="339" t="s">
        <v>8478</v>
      </c>
      <c r="H7926" s="340">
        <v>14</v>
      </c>
    </row>
    <row r="7927" spans="6:8" x14ac:dyDescent="0.25">
      <c r="F7927" s="338">
        <v>10298238</v>
      </c>
      <c r="G7927" s="339" t="s">
        <v>8475</v>
      </c>
      <c r="H7927" s="340" t="s">
        <v>32</v>
      </c>
    </row>
    <row r="7928" spans="6:8" x14ac:dyDescent="0.25">
      <c r="F7928" s="338">
        <v>10492138</v>
      </c>
      <c r="G7928" s="339" t="s">
        <v>8483</v>
      </c>
      <c r="H7928" s="340" t="s">
        <v>31</v>
      </c>
    </row>
    <row r="7929" spans="6:8" x14ac:dyDescent="0.25">
      <c r="F7929" s="338">
        <v>94486334</v>
      </c>
      <c r="G7929" s="339" t="s">
        <v>8479</v>
      </c>
      <c r="H7929" s="340" t="s">
        <v>21</v>
      </c>
    </row>
    <row r="7930" spans="6:8" x14ac:dyDescent="0.25">
      <c r="F7930" s="338">
        <v>25530746</v>
      </c>
      <c r="G7930" s="339" t="s">
        <v>7391</v>
      </c>
      <c r="H7930" s="340" t="s">
        <v>23</v>
      </c>
    </row>
    <row r="7931" spans="6:8" x14ac:dyDescent="0.25">
      <c r="F7931" s="338">
        <v>34561191</v>
      </c>
      <c r="G7931" s="339" t="s">
        <v>10102</v>
      </c>
      <c r="H7931" s="340" t="s">
        <v>31</v>
      </c>
    </row>
    <row r="7932" spans="6:8" x14ac:dyDescent="0.25">
      <c r="F7932" s="338">
        <v>25732078</v>
      </c>
      <c r="G7932" s="339" t="s">
        <v>8480</v>
      </c>
      <c r="H7932" s="340">
        <v>14</v>
      </c>
    </row>
    <row r="7933" spans="6:8" x14ac:dyDescent="0.25">
      <c r="F7933" s="338">
        <v>10347239</v>
      </c>
      <c r="G7933" s="339" t="s">
        <v>298</v>
      </c>
      <c r="H7933" s="340" t="s">
        <v>143</v>
      </c>
    </row>
    <row r="7934" spans="6:8" x14ac:dyDescent="0.25">
      <c r="F7934" s="338">
        <v>34315477</v>
      </c>
      <c r="G7934" s="339" t="s">
        <v>8639</v>
      </c>
      <c r="H7934" s="340" t="s">
        <v>31</v>
      </c>
    </row>
    <row r="7935" spans="6:8" x14ac:dyDescent="0.25">
      <c r="F7935" s="338">
        <v>17647302</v>
      </c>
      <c r="G7935" s="339" t="s">
        <v>8440</v>
      </c>
      <c r="H7935" s="340">
        <v>13</v>
      </c>
    </row>
    <row r="7936" spans="6:8" x14ac:dyDescent="0.25">
      <c r="F7936" s="338">
        <v>25527098</v>
      </c>
      <c r="G7936" s="339" t="s">
        <v>8459</v>
      </c>
      <c r="H7936" s="340">
        <v>14</v>
      </c>
    </row>
    <row r="7937" spans="6:8" x14ac:dyDescent="0.25">
      <c r="F7937" s="338">
        <v>76319928</v>
      </c>
      <c r="G7937" s="339" t="s">
        <v>8446</v>
      </c>
      <c r="H7937" s="340" t="s">
        <v>32</v>
      </c>
    </row>
    <row r="7938" spans="6:8" x14ac:dyDescent="0.25">
      <c r="F7938" s="338">
        <v>1144039903</v>
      </c>
      <c r="G7938" s="339" t="s">
        <v>8462</v>
      </c>
      <c r="H7938" s="340" t="s">
        <v>94</v>
      </c>
    </row>
    <row r="7939" spans="6:8" x14ac:dyDescent="0.25">
      <c r="F7939" s="338">
        <v>4712520</v>
      </c>
      <c r="G7939" s="339" t="s">
        <v>8437</v>
      </c>
      <c r="H7939" s="340">
        <v>14</v>
      </c>
    </row>
    <row r="7940" spans="6:8" x14ac:dyDescent="0.25">
      <c r="F7940" s="338">
        <v>14880953</v>
      </c>
      <c r="G7940" s="339" t="s">
        <v>8441</v>
      </c>
      <c r="H7940" s="340">
        <v>14</v>
      </c>
    </row>
    <row r="7941" spans="6:8" x14ac:dyDescent="0.25">
      <c r="F7941" s="338">
        <v>16885889</v>
      </c>
      <c r="G7941" s="339" t="s">
        <v>8434</v>
      </c>
      <c r="H7941" s="340">
        <v>14</v>
      </c>
    </row>
    <row r="7942" spans="6:8" x14ac:dyDescent="0.25">
      <c r="F7942" s="338">
        <v>5328853</v>
      </c>
      <c r="G7942" s="339" t="s">
        <v>8439</v>
      </c>
      <c r="H7942" s="340">
        <v>14</v>
      </c>
    </row>
    <row r="7943" spans="6:8" x14ac:dyDescent="0.25">
      <c r="F7943" s="338">
        <v>10347501</v>
      </c>
      <c r="G7943" s="339" t="s">
        <v>8460</v>
      </c>
      <c r="H7943" s="340" t="s">
        <v>26</v>
      </c>
    </row>
    <row r="7944" spans="6:8" x14ac:dyDescent="0.25">
      <c r="F7944" s="338">
        <v>94397737</v>
      </c>
      <c r="G7944" s="339" t="s">
        <v>8445</v>
      </c>
      <c r="H7944" s="340">
        <v>14</v>
      </c>
    </row>
    <row r="7945" spans="6:8" x14ac:dyDescent="0.25">
      <c r="F7945" s="338">
        <v>16889571</v>
      </c>
      <c r="G7945" s="339" t="s">
        <v>8442</v>
      </c>
      <c r="H7945" s="340" t="s">
        <v>23</v>
      </c>
    </row>
    <row r="7946" spans="6:8" x14ac:dyDescent="0.25">
      <c r="F7946" s="338">
        <v>25528647</v>
      </c>
      <c r="G7946" s="339" t="s">
        <v>8449</v>
      </c>
      <c r="H7946" s="340" t="s">
        <v>32</v>
      </c>
    </row>
    <row r="7947" spans="6:8" x14ac:dyDescent="0.25">
      <c r="F7947" s="338">
        <v>31990764</v>
      </c>
      <c r="G7947" s="339" t="s">
        <v>8458</v>
      </c>
      <c r="H7947" s="340">
        <v>14</v>
      </c>
    </row>
    <row r="7948" spans="6:8" x14ac:dyDescent="0.25">
      <c r="F7948" s="338">
        <v>31865024</v>
      </c>
      <c r="G7948" s="339" t="s">
        <v>8455</v>
      </c>
      <c r="H7948" s="340">
        <v>14</v>
      </c>
    </row>
    <row r="7949" spans="6:8" x14ac:dyDescent="0.25">
      <c r="F7949" s="338">
        <v>4711903</v>
      </c>
      <c r="G7949" s="339" t="s">
        <v>8435</v>
      </c>
      <c r="H7949" s="340">
        <v>14</v>
      </c>
    </row>
    <row r="7950" spans="6:8" x14ac:dyDescent="0.25">
      <c r="F7950" s="338">
        <v>31975712</v>
      </c>
      <c r="G7950" s="339" t="s">
        <v>8456</v>
      </c>
      <c r="H7950" s="340">
        <v>14</v>
      </c>
    </row>
    <row r="7951" spans="6:8" x14ac:dyDescent="0.25">
      <c r="F7951" s="338">
        <v>25528663</v>
      </c>
      <c r="G7951" s="339" t="s">
        <v>8450</v>
      </c>
      <c r="H7951" s="340">
        <v>14</v>
      </c>
    </row>
    <row r="7952" spans="6:8" x14ac:dyDescent="0.25">
      <c r="F7952" s="338">
        <v>25528697</v>
      </c>
      <c r="G7952" s="339" t="s">
        <v>8451</v>
      </c>
      <c r="H7952" s="340">
        <v>14</v>
      </c>
    </row>
    <row r="7953" spans="6:8" x14ac:dyDescent="0.25">
      <c r="F7953" s="338">
        <v>25528951</v>
      </c>
      <c r="G7953" s="339" t="s">
        <v>8452</v>
      </c>
      <c r="H7953" s="340">
        <v>14</v>
      </c>
    </row>
    <row r="7954" spans="6:8" x14ac:dyDescent="0.25">
      <c r="F7954" s="338">
        <v>25529186</v>
      </c>
      <c r="G7954" s="339" t="s">
        <v>8453</v>
      </c>
      <c r="H7954" s="340">
        <v>14</v>
      </c>
    </row>
    <row r="7955" spans="6:8" x14ac:dyDescent="0.25">
      <c r="F7955" s="338">
        <v>31628828</v>
      </c>
      <c r="G7955" s="339" t="s">
        <v>8454</v>
      </c>
      <c r="H7955" s="340">
        <v>14</v>
      </c>
    </row>
    <row r="7956" spans="6:8" x14ac:dyDescent="0.25">
      <c r="F7956" s="338">
        <v>76335002</v>
      </c>
      <c r="G7956" s="339" t="s">
        <v>8463</v>
      </c>
      <c r="H7956" s="340" t="s">
        <v>20</v>
      </c>
    </row>
    <row r="7957" spans="6:8" x14ac:dyDescent="0.25">
      <c r="F7957" s="338">
        <v>14590697</v>
      </c>
      <c r="G7957" s="339" t="s">
        <v>8461</v>
      </c>
      <c r="H7957" s="340" t="s">
        <v>20</v>
      </c>
    </row>
    <row r="7958" spans="6:8" x14ac:dyDescent="0.25">
      <c r="F7958" s="338">
        <v>4712838</v>
      </c>
      <c r="G7958" s="339" t="s">
        <v>8438</v>
      </c>
      <c r="H7958" s="340">
        <v>14</v>
      </c>
    </row>
    <row r="7959" spans="6:8" x14ac:dyDescent="0.25">
      <c r="F7959" s="338">
        <v>16269246</v>
      </c>
      <c r="G7959" s="339" t="s">
        <v>8433</v>
      </c>
      <c r="H7959" s="340">
        <v>14</v>
      </c>
    </row>
    <row r="7960" spans="6:8" x14ac:dyDescent="0.25">
      <c r="F7960" s="338">
        <v>36273763</v>
      </c>
      <c r="G7960" s="339" t="s">
        <v>5809</v>
      </c>
      <c r="H7960" s="340" t="s">
        <v>32</v>
      </c>
    </row>
    <row r="7961" spans="6:8" x14ac:dyDescent="0.25">
      <c r="F7961" s="338">
        <v>10315352</v>
      </c>
      <c r="G7961" s="339" t="s">
        <v>6465</v>
      </c>
      <c r="H7961" s="340" t="s">
        <v>31</v>
      </c>
    </row>
    <row r="7962" spans="6:8" x14ac:dyDescent="0.25">
      <c r="F7962" s="338">
        <v>34512597</v>
      </c>
      <c r="G7962" s="339" t="s">
        <v>8457</v>
      </c>
      <c r="H7962" s="340">
        <v>14</v>
      </c>
    </row>
    <row r="7963" spans="6:8" x14ac:dyDescent="0.25">
      <c r="F7963" s="338">
        <v>25528588</v>
      </c>
      <c r="G7963" s="339" t="s">
        <v>8448</v>
      </c>
      <c r="H7963" s="340">
        <v>14</v>
      </c>
    </row>
    <row r="7964" spans="6:8" x14ac:dyDescent="0.25">
      <c r="F7964" s="338">
        <v>66833022</v>
      </c>
      <c r="G7964" s="339" t="s">
        <v>8444</v>
      </c>
      <c r="H7964" s="340">
        <v>14</v>
      </c>
    </row>
    <row r="7965" spans="6:8" x14ac:dyDescent="0.25">
      <c r="F7965" s="338">
        <v>1061687832</v>
      </c>
      <c r="G7965" s="339" t="s">
        <v>8464</v>
      </c>
      <c r="H7965" s="340" t="s">
        <v>92</v>
      </c>
    </row>
    <row r="7966" spans="6:8" x14ac:dyDescent="0.25">
      <c r="F7966" s="338">
        <v>4712293</v>
      </c>
      <c r="G7966" s="339" t="s">
        <v>8436</v>
      </c>
      <c r="H7966" s="340">
        <v>14</v>
      </c>
    </row>
    <row r="7967" spans="6:8" x14ac:dyDescent="0.25">
      <c r="F7967" s="338">
        <v>76314205</v>
      </c>
      <c r="G7967" s="339" t="s">
        <v>8443</v>
      </c>
      <c r="H7967" s="340" t="s">
        <v>27</v>
      </c>
    </row>
    <row r="7968" spans="6:8" x14ac:dyDescent="0.25">
      <c r="F7968" s="338">
        <v>34566045</v>
      </c>
      <c r="G7968" s="339" t="s">
        <v>8447</v>
      </c>
      <c r="H7968" s="340" t="s">
        <v>94</v>
      </c>
    </row>
    <row r="7969" spans="6:8" x14ac:dyDescent="0.25">
      <c r="F7969" s="338">
        <v>4708347</v>
      </c>
      <c r="G7969" s="339" t="s">
        <v>8426</v>
      </c>
      <c r="H7969" s="340">
        <v>14</v>
      </c>
    </row>
    <row r="7970" spans="6:8" x14ac:dyDescent="0.25">
      <c r="F7970" s="338">
        <v>4708335</v>
      </c>
      <c r="G7970" s="339" t="s">
        <v>8425</v>
      </c>
      <c r="H7970" s="340">
        <v>14</v>
      </c>
    </row>
    <row r="7971" spans="6:8" x14ac:dyDescent="0.25">
      <c r="F7971" s="338">
        <v>76306999</v>
      </c>
      <c r="G7971" s="339" t="s">
        <v>8427</v>
      </c>
      <c r="H7971" s="340">
        <v>14</v>
      </c>
    </row>
    <row r="7972" spans="6:8" x14ac:dyDescent="0.25">
      <c r="F7972" s="338">
        <v>25518004</v>
      </c>
      <c r="G7972" s="339" t="s">
        <v>8429</v>
      </c>
      <c r="H7972" s="340">
        <v>14</v>
      </c>
    </row>
    <row r="7973" spans="6:8" x14ac:dyDescent="0.25">
      <c r="F7973" s="338">
        <v>25519461</v>
      </c>
      <c r="G7973" s="339" t="s">
        <v>8430</v>
      </c>
      <c r="H7973" s="340">
        <v>14</v>
      </c>
    </row>
    <row r="7974" spans="6:8" x14ac:dyDescent="0.25">
      <c r="F7974" s="338">
        <v>4708212</v>
      </c>
      <c r="G7974" s="339" t="s">
        <v>8424</v>
      </c>
      <c r="H7974" s="340">
        <v>14</v>
      </c>
    </row>
    <row r="7975" spans="6:8" x14ac:dyDescent="0.25">
      <c r="F7975" s="338">
        <v>27275404</v>
      </c>
      <c r="G7975" s="339" t="s">
        <v>8428</v>
      </c>
      <c r="H7975" s="340">
        <v>14</v>
      </c>
    </row>
    <row r="7976" spans="6:8" x14ac:dyDescent="0.25">
      <c r="F7976" s="338">
        <v>1063806932</v>
      </c>
      <c r="G7976" s="339" t="s">
        <v>13799</v>
      </c>
      <c r="H7976" s="340" t="s">
        <v>31</v>
      </c>
    </row>
    <row r="7977" spans="6:8" x14ac:dyDescent="0.25">
      <c r="F7977" s="338">
        <v>25517923</v>
      </c>
      <c r="G7977" s="339" t="s">
        <v>8415</v>
      </c>
      <c r="H7977" s="340" t="s">
        <v>31</v>
      </c>
    </row>
    <row r="7978" spans="6:8" x14ac:dyDescent="0.25">
      <c r="F7978" s="338">
        <v>1061017662</v>
      </c>
      <c r="G7978" s="339" t="s">
        <v>8418</v>
      </c>
      <c r="H7978" s="340" t="s">
        <v>31</v>
      </c>
    </row>
    <row r="7979" spans="6:8" x14ac:dyDescent="0.25">
      <c r="F7979" s="338">
        <v>48575586</v>
      </c>
      <c r="G7979" s="339" t="s">
        <v>13800</v>
      </c>
      <c r="H7979" s="340" t="s">
        <v>94</v>
      </c>
    </row>
    <row r="7980" spans="6:8" x14ac:dyDescent="0.25">
      <c r="F7980" s="338">
        <v>1064435285</v>
      </c>
      <c r="G7980" s="339" t="s">
        <v>13801</v>
      </c>
      <c r="H7980" s="340" t="s">
        <v>31</v>
      </c>
    </row>
    <row r="7981" spans="6:8" x14ac:dyDescent="0.25">
      <c r="F7981" s="338">
        <v>1085245672</v>
      </c>
      <c r="G7981" s="339" t="s">
        <v>8420</v>
      </c>
      <c r="H7981" s="340" t="s">
        <v>31</v>
      </c>
    </row>
    <row r="7982" spans="6:8" x14ac:dyDescent="0.25">
      <c r="F7982" s="338">
        <v>1061735517</v>
      </c>
      <c r="G7982" s="339" t="s">
        <v>8416</v>
      </c>
      <c r="H7982" s="340" t="s">
        <v>31</v>
      </c>
    </row>
    <row r="7983" spans="6:8" x14ac:dyDescent="0.25">
      <c r="F7983" s="338">
        <v>30725381</v>
      </c>
      <c r="G7983" s="339" t="s">
        <v>8414</v>
      </c>
      <c r="H7983" s="340">
        <v>14</v>
      </c>
    </row>
    <row r="7984" spans="6:8" x14ac:dyDescent="0.25">
      <c r="F7984" s="338">
        <v>10315993</v>
      </c>
      <c r="G7984" s="339" t="s">
        <v>8411</v>
      </c>
      <c r="H7984" s="340" t="s">
        <v>31</v>
      </c>
    </row>
    <row r="7985" spans="6:8" x14ac:dyDescent="0.25">
      <c r="F7985" s="338">
        <v>11797077</v>
      </c>
      <c r="G7985" s="339" t="s">
        <v>13802</v>
      </c>
      <c r="H7985" s="340" t="s">
        <v>31</v>
      </c>
    </row>
    <row r="7986" spans="6:8" x14ac:dyDescent="0.25">
      <c r="F7986" s="338">
        <v>98322793</v>
      </c>
      <c r="G7986" s="339" t="s">
        <v>8413</v>
      </c>
      <c r="H7986" s="340">
        <v>12</v>
      </c>
    </row>
    <row r="7987" spans="6:8" x14ac:dyDescent="0.25">
      <c r="F7987" s="338">
        <v>1061759255</v>
      </c>
      <c r="G7987" s="339" t="s">
        <v>8421</v>
      </c>
      <c r="H7987" s="340" t="s">
        <v>31</v>
      </c>
    </row>
    <row r="7988" spans="6:8" x14ac:dyDescent="0.25">
      <c r="F7988" s="338">
        <v>34319021</v>
      </c>
      <c r="G7988" s="339" t="s">
        <v>8417</v>
      </c>
      <c r="H7988" s="340" t="s">
        <v>94</v>
      </c>
    </row>
    <row r="7989" spans="6:8" x14ac:dyDescent="0.25">
      <c r="F7989" s="338">
        <v>76334086</v>
      </c>
      <c r="G7989" s="339" t="s">
        <v>8412</v>
      </c>
      <c r="H7989" s="340">
        <v>14</v>
      </c>
    </row>
    <row r="7990" spans="6:8" x14ac:dyDescent="0.25">
      <c r="F7990" s="338">
        <v>10695649</v>
      </c>
      <c r="G7990" s="339" t="s">
        <v>8407</v>
      </c>
      <c r="H7990" s="340" t="s">
        <v>31</v>
      </c>
    </row>
    <row r="7991" spans="6:8" x14ac:dyDescent="0.25">
      <c r="F7991" s="338">
        <v>1061706767</v>
      </c>
      <c r="G7991" s="339" t="s">
        <v>8404</v>
      </c>
      <c r="H7991" s="340" t="s">
        <v>31</v>
      </c>
    </row>
    <row r="7992" spans="6:8" x14ac:dyDescent="0.25">
      <c r="F7992" s="338">
        <v>1061765034</v>
      </c>
      <c r="G7992" s="339" t="s">
        <v>8406</v>
      </c>
      <c r="H7992" s="340" t="s">
        <v>31</v>
      </c>
    </row>
    <row r="7993" spans="6:8" x14ac:dyDescent="0.25">
      <c r="F7993" s="338">
        <v>1061017019</v>
      </c>
      <c r="G7993" s="339" t="s">
        <v>13803</v>
      </c>
      <c r="H7993" s="340" t="s">
        <v>31</v>
      </c>
    </row>
    <row r="7994" spans="6:8" x14ac:dyDescent="0.25">
      <c r="F7994" s="338">
        <v>66955788</v>
      </c>
      <c r="G7994" s="339" t="s">
        <v>8402</v>
      </c>
      <c r="H7994" s="340" t="s">
        <v>31</v>
      </c>
    </row>
    <row r="7995" spans="6:8" x14ac:dyDescent="0.25">
      <c r="F7995" s="338">
        <v>66847597</v>
      </c>
      <c r="G7995" s="339" t="s">
        <v>8401</v>
      </c>
      <c r="H7995" s="340" t="s">
        <v>31</v>
      </c>
    </row>
    <row r="7996" spans="6:8" x14ac:dyDescent="0.25">
      <c r="F7996" s="338">
        <v>25517343</v>
      </c>
      <c r="G7996" s="339" t="s">
        <v>8403</v>
      </c>
      <c r="H7996" s="340" t="s">
        <v>31</v>
      </c>
    </row>
    <row r="7997" spans="6:8" x14ac:dyDescent="0.25">
      <c r="F7997" s="338">
        <v>76316086</v>
      </c>
      <c r="G7997" s="339" t="s">
        <v>8400</v>
      </c>
      <c r="H7997" s="340" t="s">
        <v>31</v>
      </c>
    </row>
    <row r="7998" spans="6:8" x14ac:dyDescent="0.25">
      <c r="F7998" s="338">
        <v>1061731827</v>
      </c>
      <c r="G7998" s="339" t="s">
        <v>8399</v>
      </c>
      <c r="H7998" s="340" t="s">
        <v>31</v>
      </c>
    </row>
    <row r="7999" spans="6:8" x14ac:dyDescent="0.25">
      <c r="F7999" s="338">
        <v>1061745112</v>
      </c>
      <c r="G7999" s="339" t="s">
        <v>8397</v>
      </c>
      <c r="H7999" s="340" t="s">
        <v>31</v>
      </c>
    </row>
    <row r="8000" spans="6:8" x14ac:dyDescent="0.25">
      <c r="F8000" s="338">
        <v>1061716038</v>
      </c>
      <c r="G8000" s="339" t="s">
        <v>8398</v>
      </c>
      <c r="H8000" s="340" t="s">
        <v>31</v>
      </c>
    </row>
    <row r="8001" spans="6:8" x14ac:dyDescent="0.25">
      <c r="F8001" s="338">
        <v>10696039</v>
      </c>
      <c r="G8001" s="339" t="s">
        <v>13804</v>
      </c>
      <c r="H8001" s="340" t="s">
        <v>31</v>
      </c>
    </row>
    <row r="8002" spans="6:8" x14ac:dyDescent="0.25">
      <c r="F8002" s="338">
        <v>25517809</v>
      </c>
      <c r="G8002" s="339" t="s">
        <v>8396</v>
      </c>
      <c r="H8002" s="340">
        <v>14</v>
      </c>
    </row>
    <row r="8003" spans="6:8" x14ac:dyDescent="0.25">
      <c r="F8003" s="338">
        <v>87245376</v>
      </c>
      <c r="G8003" s="339" t="s">
        <v>8392</v>
      </c>
      <c r="H8003" s="340">
        <v>14</v>
      </c>
    </row>
    <row r="8004" spans="6:8" x14ac:dyDescent="0.25">
      <c r="F8004" s="338">
        <v>87245628</v>
      </c>
      <c r="G8004" s="339" t="s">
        <v>8393</v>
      </c>
      <c r="H8004" s="340">
        <v>14</v>
      </c>
    </row>
    <row r="8005" spans="6:8" x14ac:dyDescent="0.25">
      <c r="F8005" s="338">
        <v>27275392</v>
      </c>
      <c r="G8005" s="339" t="s">
        <v>8394</v>
      </c>
      <c r="H8005" s="340">
        <v>14</v>
      </c>
    </row>
    <row r="8006" spans="6:8" x14ac:dyDescent="0.25">
      <c r="F8006" s="338">
        <v>10592125</v>
      </c>
      <c r="G8006" s="339" t="s">
        <v>8384</v>
      </c>
      <c r="H8006" s="340" t="s">
        <v>31</v>
      </c>
    </row>
    <row r="8007" spans="6:8" x14ac:dyDescent="0.25">
      <c r="F8007" s="338">
        <v>4616448</v>
      </c>
      <c r="G8007" s="339" t="s">
        <v>8387</v>
      </c>
      <c r="H8007" s="340" t="s">
        <v>94</v>
      </c>
    </row>
    <row r="8008" spans="6:8" x14ac:dyDescent="0.25">
      <c r="F8008" s="338">
        <v>14836404</v>
      </c>
      <c r="G8008" s="339" t="s">
        <v>8388</v>
      </c>
      <c r="H8008" s="340" t="s">
        <v>31</v>
      </c>
    </row>
    <row r="8009" spans="6:8" x14ac:dyDescent="0.25">
      <c r="F8009" s="338">
        <v>4708304</v>
      </c>
      <c r="G8009" s="339" t="s">
        <v>8382</v>
      </c>
      <c r="H8009" s="340">
        <v>14</v>
      </c>
    </row>
    <row r="8010" spans="6:8" x14ac:dyDescent="0.25">
      <c r="F8010" s="338">
        <v>25517910</v>
      </c>
      <c r="G8010" s="339" t="s">
        <v>8386</v>
      </c>
      <c r="H8010" s="340" t="s">
        <v>31</v>
      </c>
    </row>
    <row r="8011" spans="6:8" x14ac:dyDescent="0.25">
      <c r="F8011" s="338">
        <v>10592635</v>
      </c>
      <c r="G8011" s="339" t="s">
        <v>8383</v>
      </c>
      <c r="H8011" s="340">
        <v>14</v>
      </c>
    </row>
    <row r="8012" spans="6:8" x14ac:dyDescent="0.25">
      <c r="F8012" s="338">
        <v>10592633</v>
      </c>
      <c r="G8012" s="339" t="s">
        <v>8360</v>
      </c>
      <c r="H8012" s="340">
        <v>14</v>
      </c>
    </row>
    <row r="8013" spans="6:8" x14ac:dyDescent="0.25">
      <c r="F8013" s="338">
        <v>76312795</v>
      </c>
      <c r="G8013" s="339" t="s">
        <v>8361</v>
      </c>
      <c r="H8013" s="340" t="s">
        <v>31</v>
      </c>
    </row>
    <row r="8014" spans="6:8" x14ac:dyDescent="0.25">
      <c r="F8014" s="338">
        <v>60363021</v>
      </c>
      <c r="G8014" s="339" t="s">
        <v>8376</v>
      </c>
      <c r="H8014" s="340" t="s">
        <v>20</v>
      </c>
    </row>
    <row r="8015" spans="6:8" x14ac:dyDescent="0.25">
      <c r="F8015" s="338">
        <v>12968446</v>
      </c>
      <c r="G8015" s="339" t="s">
        <v>8364</v>
      </c>
      <c r="H8015" s="340">
        <v>14</v>
      </c>
    </row>
    <row r="8016" spans="6:8" x14ac:dyDescent="0.25">
      <c r="F8016" s="338">
        <v>1085250301</v>
      </c>
      <c r="G8016" s="339" t="s">
        <v>8378</v>
      </c>
      <c r="H8016" s="340" t="s">
        <v>20</v>
      </c>
    </row>
    <row r="8017" spans="6:8" x14ac:dyDescent="0.25">
      <c r="F8017" s="338">
        <v>10316752</v>
      </c>
      <c r="G8017" s="339" t="s">
        <v>13805</v>
      </c>
      <c r="H8017" s="340" t="s">
        <v>31</v>
      </c>
    </row>
    <row r="8018" spans="6:8" x14ac:dyDescent="0.25">
      <c r="F8018" s="338">
        <v>30741968</v>
      </c>
      <c r="G8018" s="339" t="s">
        <v>8372</v>
      </c>
      <c r="H8018" s="340">
        <v>14</v>
      </c>
    </row>
    <row r="8019" spans="6:8" x14ac:dyDescent="0.25">
      <c r="F8019" s="338">
        <v>4616957</v>
      </c>
      <c r="G8019" s="339" t="s">
        <v>8375</v>
      </c>
      <c r="H8019" s="340" t="s">
        <v>94</v>
      </c>
    </row>
    <row r="8020" spans="6:8" x14ac:dyDescent="0.25">
      <c r="F8020" s="338">
        <v>1061728432</v>
      </c>
      <c r="G8020" s="339" t="s">
        <v>8377</v>
      </c>
      <c r="H8020" s="340" t="s">
        <v>31</v>
      </c>
    </row>
    <row r="8021" spans="6:8" x14ac:dyDescent="0.25">
      <c r="F8021" s="338">
        <v>1083812578</v>
      </c>
      <c r="G8021" s="339" t="s">
        <v>13806</v>
      </c>
      <c r="H8021" s="340" t="s">
        <v>31</v>
      </c>
    </row>
    <row r="8022" spans="6:8" x14ac:dyDescent="0.25">
      <c r="F8022" s="338">
        <v>25517560</v>
      </c>
      <c r="G8022" s="339" t="s">
        <v>8373</v>
      </c>
      <c r="H8022" s="340">
        <v>14</v>
      </c>
    </row>
    <row r="8023" spans="6:8" x14ac:dyDescent="0.25">
      <c r="F8023" s="338">
        <v>66829857</v>
      </c>
      <c r="G8023" s="339" t="s">
        <v>8367</v>
      </c>
      <c r="H8023" s="340" t="s">
        <v>87</v>
      </c>
    </row>
    <row r="8024" spans="6:8" x14ac:dyDescent="0.25">
      <c r="F8024" s="338">
        <v>5275881</v>
      </c>
      <c r="G8024" s="339" t="s">
        <v>8365</v>
      </c>
      <c r="H8024" s="340">
        <v>14</v>
      </c>
    </row>
    <row r="8025" spans="6:8" x14ac:dyDescent="0.25">
      <c r="F8025" s="338">
        <v>98438500</v>
      </c>
      <c r="G8025" s="339" t="s">
        <v>8368</v>
      </c>
      <c r="H8025" s="340" t="s">
        <v>33</v>
      </c>
    </row>
    <row r="8026" spans="6:8" x14ac:dyDescent="0.25">
      <c r="F8026" s="338">
        <v>1061721139</v>
      </c>
      <c r="G8026" s="339" t="s">
        <v>8374</v>
      </c>
      <c r="H8026" s="340" t="s">
        <v>31</v>
      </c>
    </row>
    <row r="8027" spans="6:8" x14ac:dyDescent="0.25">
      <c r="F8027" s="338">
        <v>25517056</v>
      </c>
      <c r="G8027" s="339" t="s">
        <v>8371</v>
      </c>
      <c r="H8027" s="340">
        <v>14</v>
      </c>
    </row>
    <row r="8028" spans="6:8" x14ac:dyDescent="0.25">
      <c r="F8028" s="338">
        <v>14876183</v>
      </c>
      <c r="G8028" s="339" t="s">
        <v>8366</v>
      </c>
      <c r="H8028" s="340">
        <v>14</v>
      </c>
    </row>
    <row r="8029" spans="6:8" x14ac:dyDescent="0.25">
      <c r="F8029" s="338">
        <v>25516677</v>
      </c>
      <c r="G8029" s="339" t="s">
        <v>8370</v>
      </c>
      <c r="H8029" s="340">
        <v>14</v>
      </c>
    </row>
    <row r="8030" spans="6:8" x14ac:dyDescent="0.25">
      <c r="F8030" s="338">
        <v>25290704</v>
      </c>
      <c r="G8030" s="339" t="s">
        <v>8363</v>
      </c>
      <c r="H8030" s="340" t="s">
        <v>31</v>
      </c>
    </row>
    <row r="8031" spans="6:8" x14ac:dyDescent="0.25">
      <c r="F8031" s="338">
        <v>10591503</v>
      </c>
      <c r="G8031" s="339" t="s">
        <v>8347</v>
      </c>
      <c r="H8031" s="340">
        <v>14</v>
      </c>
    </row>
    <row r="8032" spans="6:8" x14ac:dyDescent="0.25">
      <c r="F8032" s="338">
        <v>12992342</v>
      </c>
      <c r="G8032" s="339" t="s">
        <v>8342</v>
      </c>
      <c r="H8032" s="340">
        <v>13</v>
      </c>
    </row>
    <row r="8033" spans="6:8" x14ac:dyDescent="0.25">
      <c r="F8033" s="338">
        <v>10590989</v>
      </c>
      <c r="G8033" s="339" t="s">
        <v>8344</v>
      </c>
      <c r="H8033" s="340">
        <v>14</v>
      </c>
    </row>
    <row r="8034" spans="6:8" x14ac:dyDescent="0.25">
      <c r="F8034" s="338">
        <v>10591276</v>
      </c>
      <c r="G8034" s="339" t="s">
        <v>8346</v>
      </c>
      <c r="H8034" s="340">
        <v>14</v>
      </c>
    </row>
    <row r="8035" spans="6:8" x14ac:dyDescent="0.25">
      <c r="F8035" s="338">
        <v>10292034</v>
      </c>
      <c r="G8035" s="339" t="s">
        <v>13807</v>
      </c>
      <c r="H8035" s="340" t="s">
        <v>31</v>
      </c>
    </row>
    <row r="8036" spans="6:8" x14ac:dyDescent="0.25">
      <c r="F8036" s="338">
        <v>10591088</v>
      </c>
      <c r="G8036" s="339" t="s">
        <v>8345</v>
      </c>
      <c r="H8036" s="340">
        <v>14</v>
      </c>
    </row>
    <row r="8037" spans="6:8" x14ac:dyDescent="0.25">
      <c r="F8037" s="338">
        <v>87571028</v>
      </c>
      <c r="G8037" s="339" t="s">
        <v>8351</v>
      </c>
      <c r="H8037" s="340">
        <v>14</v>
      </c>
    </row>
    <row r="8038" spans="6:8" x14ac:dyDescent="0.25">
      <c r="F8038" s="338">
        <v>1047403851</v>
      </c>
      <c r="G8038" s="339" t="s">
        <v>8357</v>
      </c>
      <c r="H8038" s="340" t="s">
        <v>31</v>
      </c>
    </row>
    <row r="8039" spans="6:8" x14ac:dyDescent="0.25">
      <c r="F8039" s="338">
        <v>59826591</v>
      </c>
      <c r="G8039" s="339" t="s">
        <v>8350</v>
      </c>
      <c r="H8039" s="340">
        <v>14</v>
      </c>
    </row>
    <row r="8040" spans="6:8" x14ac:dyDescent="0.25">
      <c r="F8040" s="338">
        <v>12984465</v>
      </c>
      <c r="G8040" s="339" t="s">
        <v>8341</v>
      </c>
      <c r="H8040" s="340">
        <v>14</v>
      </c>
    </row>
    <row r="8041" spans="6:8" x14ac:dyDescent="0.25">
      <c r="F8041" s="338">
        <v>25517805</v>
      </c>
      <c r="G8041" s="339" t="s">
        <v>8355</v>
      </c>
      <c r="H8041" s="340">
        <v>14</v>
      </c>
    </row>
    <row r="8042" spans="6:8" x14ac:dyDescent="0.25">
      <c r="F8042" s="338">
        <v>25517967</v>
      </c>
      <c r="G8042" s="339" t="s">
        <v>8358</v>
      </c>
      <c r="H8042" s="340" t="s">
        <v>32</v>
      </c>
    </row>
    <row r="8043" spans="6:8" x14ac:dyDescent="0.25">
      <c r="F8043" s="338">
        <v>30721526</v>
      </c>
      <c r="G8043" s="339" t="s">
        <v>8354</v>
      </c>
      <c r="H8043" s="340">
        <v>14</v>
      </c>
    </row>
    <row r="8044" spans="6:8" x14ac:dyDescent="0.25">
      <c r="F8044" s="338">
        <v>10591541</v>
      </c>
      <c r="G8044" s="339" t="s">
        <v>8348</v>
      </c>
      <c r="H8044" s="340">
        <v>14</v>
      </c>
    </row>
    <row r="8045" spans="6:8" x14ac:dyDescent="0.25">
      <c r="F8045" s="338">
        <v>1061717070</v>
      </c>
      <c r="G8045" s="339" t="s">
        <v>8356</v>
      </c>
      <c r="H8045" s="340" t="s">
        <v>20</v>
      </c>
    </row>
    <row r="8046" spans="6:8" x14ac:dyDescent="0.25">
      <c r="F8046" s="338">
        <v>10590504</v>
      </c>
      <c r="G8046" s="339" t="s">
        <v>8343</v>
      </c>
      <c r="H8046" s="340">
        <v>8</v>
      </c>
    </row>
    <row r="8047" spans="6:8" x14ac:dyDescent="0.25">
      <c r="F8047" s="338">
        <v>10591925</v>
      </c>
      <c r="G8047" s="339" t="s">
        <v>8349</v>
      </c>
      <c r="H8047" s="340">
        <v>13</v>
      </c>
    </row>
    <row r="8048" spans="6:8" x14ac:dyDescent="0.25">
      <c r="F8048" s="338">
        <v>98322016</v>
      </c>
      <c r="G8048" s="339" t="s">
        <v>8352</v>
      </c>
      <c r="H8048" s="340">
        <v>14</v>
      </c>
    </row>
    <row r="8049" spans="6:8" x14ac:dyDescent="0.25">
      <c r="F8049" s="338">
        <v>16672597</v>
      </c>
      <c r="G8049" s="339" t="s">
        <v>8340</v>
      </c>
      <c r="H8049" s="340">
        <v>13</v>
      </c>
    </row>
    <row r="8050" spans="6:8" x14ac:dyDescent="0.25">
      <c r="F8050" s="338">
        <v>34553093</v>
      </c>
      <c r="G8050" s="339" t="s">
        <v>8353</v>
      </c>
      <c r="H8050" s="340">
        <v>14</v>
      </c>
    </row>
    <row r="8051" spans="6:8" x14ac:dyDescent="0.25">
      <c r="F8051" s="338">
        <v>94441579</v>
      </c>
      <c r="G8051" s="339" t="s">
        <v>8271</v>
      </c>
      <c r="H8051" s="340" t="s">
        <v>31</v>
      </c>
    </row>
    <row r="8052" spans="6:8" x14ac:dyDescent="0.25">
      <c r="F8052" s="338">
        <v>1053813592</v>
      </c>
      <c r="G8052" s="339" t="s">
        <v>8268</v>
      </c>
      <c r="H8052" s="340" t="s">
        <v>31</v>
      </c>
    </row>
    <row r="8053" spans="6:8" x14ac:dyDescent="0.25">
      <c r="F8053" s="338">
        <v>1094887396</v>
      </c>
      <c r="G8053" s="339" t="s">
        <v>13808</v>
      </c>
      <c r="H8053" s="340" t="s">
        <v>31</v>
      </c>
    </row>
    <row r="8054" spans="6:8" x14ac:dyDescent="0.25">
      <c r="F8054" s="338">
        <v>94443144</v>
      </c>
      <c r="G8054" s="339" t="s">
        <v>8267</v>
      </c>
      <c r="H8054" s="340" t="s">
        <v>31</v>
      </c>
    </row>
    <row r="8055" spans="6:8" x14ac:dyDescent="0.25">
      <c r="F8055" s="338">
        <v>25498464</v>
      </c>
      <c r="G8055" s="339" t="s">
        <v>8269</v>
      </c>
      <c r="H8055" s="340" t="s">
        <v>20</v>
      </c>
    </row>
    <row r="8056" spans="6:8" x14ac:dyDescent="0.25">
      <c r="F8056" s="338">
        <v>25164093</v>
      </c>
      <c r="G8056" s="339" t="s">
        <v>8312</v>
      </c>
      <c r="H8056" s="340">
        <v>14</v>
      </c>
    </row>
    <row r="8057" spans="6:8" x14ac:dyDescent="0.25">
      <c r="F8057" s="338">
        <v>16468641</v>
      </c>
      <c r="G8057" s="339" t="s">
        <v>8313</v>
      </c>
      <c r="H8057" s="340">
        <v>13</v>
      </c>
    </row>
    <row r="8058" spans="6:8" x14ac:dyDescent="0.25">
      <c r="F8058" s="338">
        <v>10546601</v>
      </c>
      <c r="G8058" s="339" t="s">
        <v>8320</v>
      </c>
      <c r="H8058" s="340" t="s">
        <v>24</v>
      </c>
    </row>
    <row r="8059" spans="6:8" x14ac:dyDescent="0.25">
      <c r="F8059" s="338">
        <v>25497208</v>
      </c>
      <c r="G8059" s="339" t="s">
        <v>8329</v>
      </c>
      <c r="H8059" s="340">
        <v>14</v>
      </c>
    </row>
    <row r="8060" spans="6:8" x14ac:dyDescent="0.25">
      <c r="F8060" s="338">
        <v>1111745874</v>
      </c>
      <c r="G8060" s="339" t="s">
        <v>8331</v>
      </c>
      <c r="H8060" s="340" t="s">
        <v>31</v>
      </c>
    </row>
    <row r="8061" spans="6:8" x14ac:dyDescent="0.25">
      <c r="F8061" s="338">
        <v>4701025</v>
      </c>
      <c r="G8061" s="339" t="s">
        <v>8334</v>
      </c>
      <c r="H8061" s="340" t="s">
        <v>41</v>
      </c>
    </row>
    <row r="8062" spans="6:8" x14ac:dyDescent="0.25">
      <c r="F8062" s="338">
        <v>10556601</v>
      </c>
      <c r="G8062" s="339" t="s">
        <v>8317</v>
      </c>
      <c r="H8062" s="340">
        <v>14</v>
      </c>
    </row>
    <row r="8063" spans="6:8" x14ac:dyDescent="0.25">
      <c r="F8063" s="338">
        <v>10388203</v>
      </c>
      <c r="G8063" s="339" t="s">
        <v>8315</v>
      </c>
      <c r="H8063" s="340" t="s">
        <v>31</v>
      </c>
    </row>
    <row r="8064" spans="6:8" x14ac:dyDescent="0.25">
      <c r="F8064" s="338">
        <v>34678697</v>
      </c>
      <c r="G8064" s="339" t="s">
        <v>8324</v>
      </c>
      <c r="H8064" s="340" t="s">
        <v>20</v>
      </c>
    </row>
    <row r="8065" spans="6:8" x14ac:dyDescent="0.25">
      <c r="F8065" s="338">
        <v>16487824</v>
      </c>
      <c r="G8065" s="339" t="s">
        <v>8316</v>
      </c>
      <c r="H8065" s="340" t="s">
        <v>87</v>
      </c>
    </row>
    <row r="8066" spans="6:8" x14ac:dyDescent="0.25">
      <c r="F8066" s="338">
        <v>1077467025</v>
      </c>
      <c r="G8066" s="339" t="s">
        <v>8333</v>
      </c>
      <c r="H8066" s="340" t="s">
        <v>31</v>
      </c>
    </row>
    <row r="8067" spans="6:8" x14ac:dyDescent="0.25">
      <c r="F8067" s="338">
        <v>4705862</v>
      </c>
      <c r="G8067" s="339" t="s">
        <v>8319</v>
      </c>
      <c r="H8067" s="340">
        <v>14</v>
      </c>
    </row>
    <row r="8068" spans="6:8" x14ac:dyDescent="0.25">
      <c r="F8068" s="338">
        <v>16468741</v>
      </c>
      <c r="G8068" s="339" t="s">
        <v>8314</v>
      </c>
      <c r="H8068" s="340">
        <v>14</v>
      </c>
    </row>
    <row r="8069" spans="6:8" x14ac:dyDescent="0.25">
      <c r="F8069" s="338">
        <v>25497064</v>
      </c>
      <c r="G8069" s="339" t="s">
        <v>8328</v>
      </c>
      <c r="H8069" s="340">
        <v>13</v>
      </c>
    </row>
    <row r="8070" spans="6:8" x14ac:dyDescent="0.25">
      <c r="F8070" s="338">
        <v>25497205</v>
      </c>
      <c r="G8070" s="339" t="s">
        <v>8335</v>
      </c>
      <c r="H8070" s="340">
        <v>13</v>
      </c>
    </row>
    <row r="8071" spans="6:8" x14ac:dyDescent="0.25">
      <c r="F8071" s="338">
        <v>66731950</v>
      </c>
      <c r="G8071" s="339" t="s">
        <v>8321</v>
      </c>
      <c r="H8071" s="340">
        <v>13</v>
      </c>
    </row>
    <row r="8072" spans="6:8" x14ac:dyDescent="0.25">
      <c r="F8072" s="338">
        <v>66743497</v>
      </c>
      <c r="G8072" s="339" t="s">
        <v>8323</v>
      </c>
      <c r="H8072" s="340" t="s">
        <v>40</v>
      </c>
    </row>
    <row r="8073" spans="6:8" x14ac:dyDescent="0.25">
      <c r="F8073" s="338">
        <v>34570373</v>
      </c>
      <c r="G8073" s="339" t="s">
        <v>8325</v>
      </c>
      <c r="H8073" s="340">
        <v>14</v>
      </c>
    </row>
    <row r="8074" spans="6:8" x14ac:dyDescent="0.25">
      <c r="F8074" s="338">
        <v>4700554</v>
      </c>
      <c r="G8074" s="339" t="s">
        <v>8318</v>
      </c>
      <c r="H8074" s="340">
        <v>7</v>
      </c>
    </row>
    <row r="8075" spans="6:8" x14ac:dyDescent="0.25">
      <c r="F8075" s="338">
        <v>25496861</v>
      </c>
      <c r="G8075" s="339" t="s">
        <v>8326</v>
      </c>
      <c r="H8075" s="340">
        <v>14</v>
      </c>
    </row>
    <row r="8076" spans="6:8" x14ac:dyDescent="0.25">
      <c r="F8076" s="338">
        <v>25497218</v>
      </c>
      <c r="G8076" s="339" t="s">
        <v>8330</v>
      </c>
      <c r="H8076" s="340">
        <v>14</v>
      </c>
    </row>
    <row r="8077" spans="6:8" x14ac:dyDescent="0.25">
      <c r="F8077" s="338">
        <v>34678058</v>
      </c>
      <c r="G8077" s="339" t="s">
        <v>8332</v>
      </c>
      <c r="H8077" s="340">
        <v>14</v>
      </c>
    </row>
    <row r="8078" spans="6:8" x14ac:dyDescent="0.25">
      <c r="F8078" s="338">
        <v>66743042</v>
      </c>
      <c r="G8078" s="339" t="s">
        <v>8322</v>
      </c>
      <c r="H8078" s="340" t="s">
        <v>23</v>
      </c>
    </row>
    <row r="8079" spans="6:8" x14ac:dyDescent="0.25">
      <c r="F8079" s="338">
        <v>25496957</v>
      </c>
      <c r="G8079" s="339" t="s">
        <v>8327</v>
      </c>
      <c r="H8079" s="340">
        <v>14</v>
      </c>
    </row>
    <row r="8080" spans="6:8" x14ac:dyDescent="0.25">
      <c r="F8080" s="338">
        <v>25163407</v>
      </c>
      <c r="G8080" s="339" t="s">
        <v>8311</v>
      </c>
      <c r="H8080" s="340">
        <v>14</v>
      </c>
    </row>
    <row r="8081" spans="6:8" x14ac:dyDescent="0.25">
      <c r="F8081" s="338">
        <v>14897458</v>
      </c>
      <c r="G8081" s="339" t="s">
        <v>8306</v>
      </c>
      <c r="H8081" s="340" t="s">
        <v>31</v>
      </c>
    </row>
    <row r="8082" spans="6:8" x14ac:dyDescent="0.25">
      <c r="F8082" s="338">
        <v>34678006</v>
      </c>
      <c r="G8082" s="339" t="s">
        <v>8304</v>
      </c>
      <c r="H8082" s="340">
        <v>14</v>
      </c>
    </row>
    <row r="8083" spans="6:8" x14ac:dyDescent="0.25">
      <c r="F8083" s="338">
        <v>4705843</v>
      </c>
      <c r="G8083" s="339" t="s">
        <v>8301</v>
      </c>
      <c r="H8083" s="340">
        <v>14</v>
      </c>
    </row>
    <row r="8084" spans="6:8" x14ac:dyDescent="0.25">
      <c r="F8084" s="338">
        <v>4705866</v>
      </c>
      <c r="G8084" s="339" t="s">
        <v>8302</v>
      </c>
      <c r="H8084" s="340">
        <v>14</v>
      </c>
    </row>
    <row r="8085" spans="6:8" x14ac:dyDescent="0.25">
      <c r="F8085" s="338">
        <v>16476679</v>
      </c>
      <c r="G8085" s="339" t="s">
        <v>8300</v>
      </c>
      <c r="H8085" s="340">
        <v>3</v>
      </c>
    </row>
    <row r="8086" spans="6:8" x14ac:dyDescent="0.25">
      <c r="F8086" s="338">
        <v>38465405</v>
      </c>
      <c r="G8086" s="339" t="s">
        <v>8303</v>
      </c>
      <c r="H8086" s="340" t="s">
        <v>31</v>
      </c>
    </row>
    <row r="8087" spans="6:8" x14ac:dyDescent="0.25">
      <c r="F8087" s="338">
        <v>66945761</v>
      </c>
      <c r="G8087" s="339" t="s">
        <v>8305</v>
      </c>
      <c r="H8087" s="340">
        <v>1</v>
      </c>
    </row>
    <row r="8088" spans="6:8" x14ac:dyDescent="0.25">
      <c r="F8088" s="338">
        <v>1059043367</v>
      </c>
      <c r="G8088" s="339" t="s">
        <v>8307</v>
      </c>
      <c r="H8088" s="340" t="s">
        <v>31</v>
      </c>
    </row>
    <row r="8089" spans="6:8" x14ac:dyDescent="0.25">
      <c r="F8089" s="338">
        <v>16492799</v>
      </c>
      <c r="G8089" s="339" t="s">
        <v>8297</v>
      </c>
      <c r="H8089" s="340" t="s">
        <v>31</v>
      </c>
    </row>
    <row r="8090" spans="6:8" x14ac:dyDescent="0.25">
      <c r="F8090" s="338">
        <v>16484402</v>
      </c>
      <c r="G8090" s="339" t="s">
        <v>8296</v>
      </c>
      <c r="H8090" s="340" t="s">
        <v>31</v>
      </c>
    </row>
    <row r="8091" spans="6:8" x14ac:dyDescent="0.25">
      <c r="F8091" s="338">
        <v>66887135</v>
      </c>
      <c r="G8091" s="339" t="s">
        <v>8298</v>
      </c>
      <c r="H8091" s="340" t="s">
        <v>31</v>
      </c>
    </row>
    <row r="8092" spans="6:8" x14ac:dyDescent="0.25">
      <c r="F8092" s="338">
        <v>4700602</v>
      </c>
      <c r="G8092" s="339" t="s">
        <v>6027</v>
      </c>
      <c r="H8092" s="340">
        <v>8</v>
      </c>
    </row>
    <row r="8093" spans="6:8" x14ac:dyDescent="0.25">
      <c r="F8093" s="338">
        <v>16510188</v>
      </c>
      <c r="G8093" s="339" t="s">
        <v>8285</v>
      </c>
      <c r="H8093" s="340" t="s">
        <v>31</v>
      </c>
    </row>
    <row r="8094" spans="6:8" x14ac:dyDescent="0.25">
      <c r="F8094" s="338">
        <v>1480203</v>
      </c>
      <c r="G8094" s="339" t="s">
        <v>8287</v>
      </c>
      <c r="H8094" s="340">
        <v>13</v>
      </c>
    </row>
    <row r="8095" spans="6:8" x14ac:dyDescent="0.25">
      <c r="F8095" s="338">
        <v>4700785</v>
      </c>
      <c r="G8095" s="339" t="s">
        <v>8286</v>
      </c>
      <c r="H8095" s="340">
        <v>11</v>
      </c>
    </row>
    <row r="8096" spans="6:8" x14ac:dyDescent="0.25">
      <c r="F8096" s="338">
        <v>16493103</v>
      </c>
      <c r="G8096" s="339" t="s">
        <v>8288</v>
      </c>
      <c r="H8096" s="340" t="s">
        <v>39</v>
      </c>
    </row>
    <row r="8097" spans="6:8" x14ac:dyDescent="0.25">
      <c r="F8097" s="338">
        <v>38470670</v>
      </c>
      <c r="G8097" s="339" t="s">
        <v>8289</v>
      </c>
      <c r="H8097" s="340" t="s">
        <v>39</v>
      </c>
    </row>
    <row r="8098" spans="6:8" x14ac:dyDescent="0.25">
      <c r="F8098" s="338">
        <v>1480315</v>
      </c>
      <c r="G8098" s="339" t="s">
        <v>8280</v>
      </c>
      <c r="H8098" s="340">
        <v>14</v>
      </c>
    </row>
    <row r="8099" spans="6:8" x14ac:dyDescent="0.25">
      <c r="F8099" s="338">
        <v>31383735</v>
      </c>
      <c r="G8099" s="339" t="s">
        <v>8284</v>
      </c>
      <c r="H8099" s="340">
        <v>14</v>
      </c>
    </row>
    <row r="8100" spans="6:8" x14ac:dyDescent="0.25">
      <c r="F8100" s="338">
        <v>1077428692</v>
      </c>
      <c r="G8100" s="339" t="s">
        <v>8282</v>
      </c>
      <c r="H8100" s="340" t="s">
        <v>31</v>
      </c>
    </row>
    <row r="8101" spans="6:8" x14ac:dyDescent="0.25">
      <c r="F8101" s="338">
        <v>1480263</v>
      </c>
      <c r="G8101" s="339" t="s">
        <v>8279</v>
      </c>
      <c r="H8101" s="340">
        <v>14</v>
      </c>
    </row>
    <row r="8102" spans="6:8" x14ac:dyDescent="0.25">
      <c r="F8102" s="338">
        <v>25496877</v>
      </c>
      <c r="G8102" s="339" t="s">
        <v>8281</v>
      </c>
      <c r="H8102" s="340">
        <v>14</v>
      </c>
    </row>
    <row r="8103" spans="6:8" x14ac:dyDescent="0.25">
      <c r="F8103" s="338">
        <v>4700636</v>
      </c>
      <c r="G8103" s="339" t="s">
        <v>8278</v>
      </c>
      <c r="H8103" s="340" t="s">
        <v>31</v>
      </c>
    </row>
    <row r="8104" spans="6:8" x14ac:dyDescent="0.25">
      <c r="F8104" s="338">
        <v>25497280</v>
      </c>
      <c r="G8104" s="339" t="s">
        <v>8283</v>
      </c>
      <c r="H8104" s="340" t="s">
        <v>31</v>
      </c>
    </row>
    <row r="8105" spans="6:8" x14ac:dyDescent="0.25">
      <c r="F8105" s="338">
        <v>1035424392</v>
      </c>
      <c r="G8105" s="339" t="s">
        <v>13809</v>
      </c>
      <c r="H8105" s="340" t="s">
        <v>31</v>
      </c>
    </row>
    <row r="8106" spans="6:8" x14ac:dyDescent="0.25">
      <c r="F8106" s="338">
        <v>4701844</v>
      </c>
      <c r="G8106" s="339" t="s">
        <v>8275</v>
      </c>
      <c r="H8106" s="340" t="s">
        <v>31</v>
      </c>
    </row>
    <row r="8107" spans="6:8" x14ac:dyDescent="0.25">
      <c r="F8107" s="338">
        <v>1076820970</v>
      </c>
      <c r="G8107" s="339" t="s">
        <v>13810</v>
      </c>
      <c r="H8107" s="340" t="s">
        <v>31</v>
      </c>
    </row>
    <row r="8108" spans="6:8" x14ac:dyDescent="0.25">
      <c r="F8108" s="338">
        <v>1111775014</v>
      </c>
      <c r="G8108" s="339" t="s">
        <v>8274</v>
      </c>
      <c r="H8108" s="340" t="s">
        <v>31</v>
      </c>
    </row>
    <row r="8109" spans="6:8" x14ac:dyDescent="0.25">
      <c r="F8109" s="338">
        <v>4700933</v>
      </c>
      <c r="G8109" s="339" t="s">
        <v>8272</v>
      </c>
      <c r="H8109" s="340" t="s">
        <v>39</v>
      </c>
    </row>
    <row r="8110" spans="6:8" x14ac:dyDescent="0.25">
      <c r="F8110" s="338">
        <v>29232652</v>
      </c>
      <c r="G8110" s="339" t="s">
        <v>8273</v>
      </c>
      <c r="H8110" s="340" t="s">
        <v>31</v>
      </c>
    </row>
    <row r="8111" spans="6:8" x14ac:dyDescent="0.25">
      <c r="F8111" s="338">
        <v>34677993</v>
      </c>
      <c r="G8111" s="339" t="s">
        <v>13811</v>
      </c>
      <c r="H8111" s="340" t="s">
        <v>31</v>
      </c>
    </row>
    <row r="8112" spans="6:8" x14ac:dyDescent="0.25">
      <c r="F8112" s="338">
        <v>16511069</v>
      </c>
      <c r="G8112" s="339" t="s">
        <v>8264</v>
      </c>
      <c r="H8112" s="340" t="s">
        <v>31</v>
      </c>
    </row>
    <row r="8113" spans="6:8" x14ac:dyDescent="0.25">
      <c r="F8113" s="338">
        <v>4700932</v>
      </c>
      <c r="G8113" s="339" t="s">
        <v>8263</v>
      </c>
      <c r="H8113" s="340" t="s">
        <v>31</v>
      </c>
    </row>
    <row r="8114" spans="6:8" x14ac:dyDescent="0.25">
      <c r="F8114" s="338">
        <v>10547958</v>
      </c>
      <c r="G8114" s="339" t="s">
        <v>6019</v>
      </c>
      <c r="H8114" s="340" t="s">
        <v>85</v>
      </c>
    </row>
    <row r="8115" spans="6:8" x14ac:dyDescent="0.25">
      <c r="F8115" s="338">
        <v>25708113</v>
      </c>
      <c r="G8115" s="339" t="s">
        <v>6024</v>
      </c>
      <c r="H8115" s="340" t="s">
        <v>85</v>
      </c>
    </row>
    <row r="8116" spans="6:8" x14ac:dyDescent="0.25">
      <c r="F8116" s="338">
        <v>76319172</v>
      </c>
      <c r="G8116" s="339" t="s">
        <v>6021</v>
      </c>
      <c r="H8116" s="340" t="s">
        <v>89</v>
      </c>
    </row>
    <row r="8117" spans="6:8" x14ac:dyDescent="0.25">
      <c r="F8117" s="338">
        <v>34563168</v>
      </c>
      <c r="G8117" s="339" t="s">
        <v>6020</v>
      </c>
      <c r="H8117" s="340" t="s">
        <v>85</v>
      </c>
    </row>
    <row r="8118" spans="6:8" x14ac:dyDescent="0.25">
      <c r="F8118" s="338">
        <v>4751905</v>
      </c>
      <c r="G8118" s="339" t="s">
        <v>6018</v>
      </c>
      <c r="H8118" s="340" t="s">
        <v>85</v>
      </c>
    </row>
    <row r="8119" spans="6:8" x14ac:dyDescent="0.25">
      <c r="F8119" s="338">
        <v>1060990051</v>
      </c>
      <c r="G8119" s="339" t="s">
        <v>6026</v>
      </c>
      <c r="H8119" s="340" t="s">
        <v>89</v>
      </c>
    </row>
    <row r="8120" spans="6:8" x14ac:dyDescent="0.25">
      <c r="F8120" s="338">
        <v>34565878</v>
      </c>
      <c r="G8120" s="339" t="s">
        <v>6022</v>
      </c>
      <c r="H8120" s="340">
        <v>14</v>
      </c>
    </row>
    <row r="8121" spans="6:8" x14ac:dyDescent="0.25">
      <c r="F8121" s="338">
        <v>51777890</v>
      </c>
      <c r="G8121" s="339" t="s">
        <v>6023</v>
      </c>
      <c r="H8121" s="340">
        <v>8</v>
      </c>
    </row>
    <row r="8122" spans="6:8" x14ac:dyDescent="0.25">
      <c r="F8122" s="338">
        <v>4696334</v>
      </c>
      <c r="G8122" s="339" t="s">
        <v>6016</v>
      </c>
      <c r="H8122" s="340" t="s">
        <v>85</v>
      </c>
    </row>
    <row r="8123" spans="6:8" x14ac:dyDescent="0.25">
      <c r="F8123" s="338">
        <v>1060987705</v>
      </c>
      <c r="G8123" s="339" t="s">
        <v>6025</v>
      </c>
      <c r="H8123" s="340" t="s">
        <v>89</v>
      </c>
    </row>
    <row r="8124" spans="6:8" x14ac:dyDescent="0.25">
      <c r="F8124" s="338">
        <v>25276150</v>
      </c>
      <c r="G8124" s="339" t="s">
        <v>6017</v>
      </c>
      <c r="H8124" s="340" t="s">
        <v>85</v>
      </c>
    </row>
    <row r="8125" spans="6:8" x14ac:dyDescent="0.25">
      <c r="F8125" s="338">
        <v>76321145</v>
      </c>
      <c r="G8125" s="339" t="s">
        <v>8256</v>
      </c>
      <c r="H8125" s="340" t="s">
        <v>31</v>
      </c>
    </row>
    <row r="8126" spans="6:8" x14ac:dyDescent="0.25">
      <c r="F8126" s="338">
        <v>10293782</v>
      </c>
      <c r="G8126" s="339" t="s">
        <v>13812</v>
      </c>
      <c r="H8126" s="340" t="s">
        <v>31</v>
      </c>
    </row>
    <row r="8127" spans="6:8" x14ac:dyDescent="0.25">
      <c r="F8127" s="338">
        <v>30318980</v>
      </c>
      <c r="G8127" s="339" t="s">
        <v>8258</v>
      </c>
      <c r="H8127" s="340" t="s">
        <v>31</v>
      </c>
    </row>
    <row r="8128" spans="6:8" x14ac:dyDescent="0.25">
      <c r="F8128" s="338">
        <v>4616929</v>
      </c>
      <c r="G8128" s="339" t="s">
        <v>8239</v>
      </c>
      <c r="H8128" s="340" t="s">
        <v>31</v>
      </c>
    </row>
    <row r="8129" spans="6:8" x14ac:dyDescent="0.25">
      <c r="F8129" s="338">
        <v>76310809</v>
      </c>
      <c r="G8129" s="339" t="s">
        <v>8261</v>
      </c>
      <c r="H8129" s="340" t="s">
        <v>94</v>
      </c>
    </row>
    <row r="8130" spans="6:8" x14ac:dyDescent="0.25">
      <c r="F8130" s="338">
        <v>10297756</v>
      </c>
      <c r="G8130" s="339" t="s">
        <v>8252</v>
      </c>
      <c r="H8130" s="340" t="s">
        <v>31</v>
      </c>
    </row>
    <row r="8131" spans="6:8" x14ac:dyDescent="0.25">
      <c r="F8131" s="338">
        <v>1061696479</v>
      </c>
      <c r="G8131" s="339" t="s">
        <v>8260</v>
      </c>
      <c r="H8131" s="340" t="s">
        <v>21</v>
      </c>
    </row>
    <row r="8132" spans="6:8" x14ac:dyDescent="0.25">
      <c r="F8132" s="338">
        <v>76334322</v>
      </c>
      <c r="G8132" s="339" t="s">
        <v>8259</v>
      </c>
      <c r="H8132" s="340" t="s">
        <v>20</v>
      </c>
    </row>
    <row r="8133" spans="6:8" x14ac:dyDescent="0.25">
      <c r="F8133" s="338">
        <v>12978421</v>
      </c>
      <c r="G8133" s="339" t="s">
        <v>8255</v>
      </c>
      <c r="H8133" s="340">
        <v>13</v>
      </c>
    </row>
    <row r="8134" spans="6:8" x14ac:dyDescent="0.25">
      <c r="F8134" s="338">
        <v>34316915</v>
      </c>
      <c r="G8134" s="339" t="s">
        <v>8262</v>
      </c>
      <c r="H8134" s="340" t="s">
        <v>31</v>
      </c>
    </row>
    <row r="8135" spans="6:8" x14ac:dyDescent="0.25">
      <c r="F8135" s="338">
        <v>25482218</v>
      </c>
      <c r="G8135" s="339" t="s">
        <v>8257</v>
      </c>
      <c r="H8135" s="340" t="s">
        <v>31</v>
      </c>
    </row>
    <row r="8136" spans="6:8" x14ac:dyDescent="0.25">
      <c r="F8136" s="338">
        <v>76324507</v>
      </c>
      <c r="G8136" s="339" t="s">
        <v>6014</v>
      </c>
      <c r="H8136" s="340" t="s">
        <v>85</v>
      </c>
    </row>
    <row r="8137" spans="6:8" x14ac:dyDescent="0.25">
      <c r="F8137" s="338">
        <v>25283909</v>
      </c>
      <c r="G8137" s="339" t="s">
        <v>8249</v>
      </c>
      <c r="H8137" s="340" t="s">
        <v>31</v>
      </c>
    </row>
    <row r="8138" spans="6:8" x14ac:dyDescent="0.25">
      <c r="F8138" s="338">
        <v>10290881</v>
      </c>
      <c r="G8138" s="339" t="s">
        <v>8247</v>
      </c>
      <c r="H8138" s="340" t="s">
        <v>94</v>
      </c>
    </row>
    <row r="8139" spans="6:8" x14ac:dyDescent="0.25">
      <c r="F8139" s="338">
        <v>10495631</v>
      </c>
      <c r="G8139" s="339" t="s">
        <v>8244</v>
      </c>
      <c r="H8139" s="340" t="s">
        <v>94</v>
      </c>
    </row>
    <row r="8140" spans="6:8" x14ac:dyDescent="0.25">
      <c r="F8140" s="338">
        <v>1058968536</v>
      </c>
      <c r="G8140" s="339" t="s">
        <v>8248</v>
      </c>
      <c r="H8140" s="340" t="s">
        <v>31</v>
      </c>
    </row>
    <row r="8141" spans="6:8" x14ac:dyDescent="0.25">
      <c r="F8141" s="338">
        <v>1061779960</v>
      </c>
      <c r="G8141" s="339" t="s">
        <v>9686</v>
      </c>
      <c r="H8141" s="340" t="s">
        <v>31</v>
      </c>
    </row>
    <row r="8142" spans="6:8" x14ac:dyDescent="0.25">
      <c r="F8142" s="338">
        <v>10544839</v>
      </c>
      <c r="G8142" s="339" t="s">
        <v>8245</v>
      </c>
      <c r="H8142" s="340" t="s">
        <v>33</v>
      </c>
    </row>
    <row r="8143" spans="6:8" x14ac:dyDescent="0.25">
      <c r="F8143" s="338">
        <v>12987537</v>
      </c>
      <c r="G8143" s="339" t="s">
        <v>8242</v>
      </c>
      <c r="H8143" s="340">
        <v>13</v>
      </c>
    </row>
    <row r="8144" spans="6:8" x14ac:dyDescent="0.25">
      <c r="F8144" s="338">
        <v>76313643</v>
      </c>
      <c r="G8144" s="339" t="s">
        <v>8229</v>
      </c>
      <c r="H8144" s="340">
        <v>6</v>
      </c>
    </row>
    <row r="8145" spans="6:8" x14ac:dyDescent="0.25">
      <c r="F8145" s="338">
        <v>34332194</v>
      </c>
      <c r="G8145" s="339" t="s">
        <v>8236</v>
      </c>
      <c r="H8145" s="340" t="s">
        <v>31</v>
      </c>
    </row>
    <row r="8146" spans="6:8" x14ac:dyDescent="0.25">
      <c r="F8146" s="338">
        <v>34552838</v>
      </c>
      <c r="G8146" s="339" t="s">
        <v>8233</v>
      </c>
      <c r="H8146" s="340">
        <v>14</v>
      </c>
    </row>
    <row r="8147" spans="6:8" x14ac:dyDescent="0.25">
      <c r="F8147" s="338">
        <v>15814364</v>
      </c>
      <c r="G8147" s="339" t="s">
        <v>8222</v>
      </c>
      <c r="H8147" s="340" t="s">
        <v>20</v>
      </c>
    </row>
    <row r="8148" spans="6:8" x14ac:dyDescent="0.25">
      <c r="F8148" s="338">
        <v>16460192</v>
      </c>
      <c r="G8148" s="339" t="s">
        <v>8237</v>
      </c>
      <c r="H8148" s="340" t="s">
        <v>31</v>
      </c>
    </row>
    <row r="8149" spans="6:8" x14ac:dyDescent="0.25">
      <c r="F8149" s="338">
        <v>4615386</v>
      </c>
      <c r="G8149" s="339" t="s">
        <v>8226</v>
      </c>
      <c r="H8149" s="340" t="s">
        <v>23</v>
      </c>
    </row>
    <row r="8150" spans="6:8" x14ac:dyDescent="0.25">
      <c r="F8150" s="338">
        <v>76333613</v>
      </c>
      <c r="G8150" s="339" t="s">
        <v>8231</v>
      </c>
      <c r="H8150" s="340" t="s">
        <v>33</v>
      </c>
    </row>
    <row r="8151" spans="6:8" x14ac:dyDescent="0.25">
      <c r="F8151" s="338">
        <v>34659430</v>
      </c>
      <c r="G8151" s="339" t="s">
        <v>8240</v>
      </c>
      <c r="H8151" s="340" t="s">
        <v>33</v>
      </c>
    </row>
    <row r="8152" spans="6:8" x14ac:dyDescent="0.25">
      <c r="F8152" s="338">
        <v>25482521</v>
      </c>
      <c r="G8152" s="339" t="s">
        <v>8234</v>
      </c>
      <c r="H8152" s="340">
        <v>14</v>
      </c>
    </row>
    <row r="8153" spans="6:8" x14ac:dyDescent="0.25">
      <c r="F8153" s="338">
        <v>34326095</v>
      </c>
      <c r="G8153" s="339" t="s">
        <v>8241</v>
      </c>
      <c r="H8153" s="340" t="s">
        <v>94</v>
      </c>
    </row>
    <row r="8154" spans="6:8" x14ac:dyDescent="0.25">
      <c r="F8154" s="338">
        <v>25492750</v>
      </c>
      <c r="G8154" s="339" t="s">
        <v>8238</v>
      </c>
      <c r="H8154" s="340" t="s">
        <v>23</v>
      </c>
    </row>
    <row r="8155" spans="6:8" x14ac:dyDescent="0.25">
      <c r="F8155" s="338">
        <v>76320203</v>
      </c>
      <c r="G8155" s="339" t="s">
        <v>8232</v>
      </c>
      <c r="H8155" s="340" t="s">
        <v>20</v>
      </c>
    </row>
    <row r="8156" spans="6:8" x14ac:dyDescent="0.25">
      <c r="F8156" s="338">
        <v>4699376</v>
      </c>
      <c r="G8156" s="339" t="s">
        <v>8227</v>
      </c>
      <c r="H8156" s="340">
        <v>14</v>
      </c>
    </row>
    <row r="8157" spans="6:8" x14ac:dyDescent="0.25">
      <c r="F8157" s="338">
        <v>16893828</v>
      </c>
      <c r="G8157" s="339" t="s">
        <v>6356</v>
      </c>
      <c r="H8157" s="340" t="s">
        <v>31</v>
      </c>
    </row>
    <row r="8158" spans="6:8" x14ac:dyDescent="0.25">
      <c r="F8158" s="338">
        <v>25492698</v>
      </c>
      <c r="G8158" s="339" t="s">
        <v>8235</v>
      </c>
      <c r="H8158" s="340">
        <v>14</v>
      </c>
    </row>
    <row r="8159" spans="6:8" x14ac:dyDescent="0.25">
      <c r="F8159" s="338">
        <v>10542568</v>
      </c>
      <c r="G8159" s="339" t="s">
        <v>8228</v>
      </c>
      <c r="H8159" s="340">
        <v>14</v>
      </c>
    </row>
    <row r="8160" spans="6:8" x14ac:dyDescent="0.25">
      <c r="F8160" s="338">
        <v>76314907</v>
      </c>
      <c r="G8160" s="339" t="s">
        <v>8230</v>
      </c>
      <c r="H8160" s="340" t="s">
        <v>20</v>
      </c>
    </row>
    <row r="8161" spans="6:8" x14ac:dyDescent="0.25">
      <c r="F8161" s="338">
        <v>1061714630</v>
      </c>
      <c r="G8161" s="339" t="s">
        <v>9086</v>
      </c>
      <c r="H8161" s="340" t="s">
        <v>31</v>
      </c>
    </row>
    <row r="8162" spans="6:8" x14ac:dyDescent="0.25">
      <c r="F8162" s="338">
        <v>4615423</v>
      </c>
      <c r="G8162" s="339" t="s">
        <v>8214</v>
      </c>
      <c r="H8162" s="340" t="s">
        <v>94</v>
      </c>
    </row>
    <row r="8163" spans="6:8" x14ac:dyDescent="0.25">
      <c r="F8163" s="338">
        <v>1061697523</v>
      </c>
      <c r="G8163" s="339" t="s">
        <v>8220</v>
      </c>
      <c r="H8163" s="340" t="s">
        <v>94</v>
      </c>
    </row>
    <row r="8164" spans="6:8" x14ac:dyDescent="0.25">
      <c r="F8164" s="338">
        <v>4615789</v>
      </c>
      <c r="G8164" s="339" t="s">
        <v>8211</v>
      </c>
      <c r="H8164" s="340" t="s">
        <v>94</v>
      </c>
    </row>
    <row r="8165" spans="6:8" x14ac:dyDescent="0.25">
      <c r="F8165" s="338">
        <v>76314635</v>
      </c>
      <c r="G8165" s="339" t="s">
        <v>8215</v>
      </c>
      <c r="H8165" s="340" t="s">
        <v>20</v>
      </c>
    </row>
    <row r="8166" spans="6:8" x14ac:dyDescent="0.25">
      <c r="F8166" s="338">
        <v>25484637</v>
      </c>
      <c r="G8166" s="339" t="s">
        <v>8213</v>
      </c>
      <c r="H8166" s="340">
        <v>14</v>
      </c>
    </row>
    <row r="8167" spans="6:8" x14ac:dyDescent="0.25">
      <c r="F8167" s="338">
        <v>34571440</v>
      </c>
      <c r="G8167" s="339" t="s">
        <v>8216</v>
      </c>
      <c r="H8167" s="340" t="s">
        <v>23</v>
      </c>
    </row>
    <row r="8168" spans="6:8" x14ac:dyDescent="0.25">
      <c r="F8168" s="338">
        <v>4616977</v>
      </c>
      <c r="G8168" s="339" t="s">
        <v>8217</v>
      </c>
      <c r="H8168" s="340" t="s">
        <v>20</v>
      </c>
    </row>
    <row r="8169" spans="6:8" x14ac:dyDescent="0.25">
      <c r="F8169" s="338">
        <v>34566980</v>
      </c>
      <c r="G8169" s="339" t="s">
        <v>8218</v>
      </c>
      <c r="H8169" s="340" t="s">
        <v>31</v>
      </c>
    </row>
    <row r="8170" spans="6:8" x14ac:dyDescent="0.25">
      <c r="F8170" s="338">
        <v>25286499</v>
      </c>
      <c r="G8170" s="339" t="s">
        <v>8219</v>
      </c>
      <c r="H8170" s="340" t="s">
        <v>31</v>
      </c>
    </row>
    <row r="8171" spans="6:8" x14ac:dyDescent="0.25">
      <c r="F8171" s="338">
        <v>34322909</v>
      </c>
      <c r="G8171" s="339" t="s">
        <v>6010</v>
      </c>
      <c r="H8171" s="340" t="s">
        <v>85</v>
      </c>
    </row>
    <row r="8172" spans="6:8" x14ac:dyDescent="0.25">
      <c r="F8172" s="338">
        <v>76028119</v>
      </c>
      <c r="G8172" s="339" t="s">
        <v>6011</v>
      </c>
      <c r="H8172" s="340" t="s">
        <v>86</v>
      </c>
    </row>
    <row r="8173" spans="6:8" x14ac:dyDescent="0.25">
      <c r="F8173" s="338">
        <v>25482215</v>
      </c>
      <c r="G8173" s="339" t="s">
        <v>6009</v>
      </c>
      <c r="H8173" s="340">
        <v>11</v>
      </c>
    </row>
    <row r="8174" spans="6:8" x14ac:dyDescent="0.25">
      <c r="F8174" s="338">
        <v>1476946</v>
      </c>
      <c r="G8174" s="339" t="s">
        <v>6004</v>
      </c>
      <c r="H8174" s="340">
        <v>11</v>
      </c>
    </row>
    <row r="8175" spans="6:8" x14ac:dyDescent="0.25">
      <c r="F8175" s="338">
        <v>5230919</v>
      </c>
      <c r="G8175" s="339" t="s">
        <v>6005</v>
      </c>
      <c r="H8175" s="340" t="s">
        <v>85</v>
      </c>
    </row>
    <row r="8176" spans="6:8" x14ac:dyDescent="0.25">
      <c r="F8176" s="338">
        <v>10297660</v>
      </c>
      <c r="G8176" s="339" t="s">
        <v>13813</v>
      </c>
      <c r="H8176" s="340" t="s">
        <v>85</v>
      </c>
    </row>
    <row r="8177" spans="6:8" x14ac:dyDescent="0.25">
      <c r="F8177" s="338">
        <v>4698899</v>
      </c>
      <c r="G8177" s="339" t="s">
        <v>6002</v>
      </c>
      <c r="H8177" s="340" t="s">
        <v>85</v>
      </c>
    </row>
    <row r="8178" spans="6:8" x14ac:dyDescent="0.25">
      <c r="F8178" s="338">
        <v>34551551</v>
      </c>
      <c r="G8178" s="339" t="s">
        <v>6006</v>
      </c>
      <c r="H8178" s="340" t="s">
        <v>85</v>
      </c>
    </row>
    <row r="8179" spans="6:8" x14ac:dyDescent="0.25">
      <c r="F8179" s="338">
        <v>25482418</v>
      </c>
      <c r="G8179" s="339" t="s">
        <v>6007</v>
      </c>
      <c r="H8179" s="340" t="s">
        <v>88</v>
      </c>
    </row>
    <row r="8180" spans="6:8" x14ac:dyDescent="0.25">
      <c r="F8180" s="338">
        <v>1061760923</v>
      </c>
      <c r="G8180" s="339" t="s">
        <v>6012</v>
      </c>
      <c r="H8180" s="340" t="s">
        <v>85</v>
      </c>
    </row>
    <row r="8181" spans="6:8" x14ac:dyDescent="0.25">
      <c r="F8181" s="338">
        <v>4698932</v>
      </c>
      <c r="G8181" s="339" t="s">
        <v>6003</v>
      </c>
      <c r="H8181" s="340">
        <v>11</v>
      </c>
    </row>
    <row r="8182" spans="6:8" x14ac:dyDescent="0.25">
      <c r="F8182" s="338">
        <v>4698847</v>
      </c>
      <c r="G8182" s="339" t="s">
        <v>6001</v>
      </c>
      <c r="H8182" s="340" t="s">
        <v>85</v>
      </c>
    </row>
    <row r="8183" spans="6:8" x14ac:dyDescent="0.25">
      <c r="F8183" s="338">
        <v>25482080</v>
      </c>
      <c r="G8183" s="339" t="s">
        <v>6008</v>
      </c>
      <c r="H8183" s="340">
        <v>14</v>
      </c>
    </row>
    <row r="8184" spans="6:8" x14ac:dyDescent="0.25">
      <c r="F8184" s="338">
        <v>10303240</v>
      </c>
      <c r="G8184" s="339" t="s">
        <v>8210</v>
      </c>
      <c r="H8184" s="340" t="s">
        <v>31</v>
      </c>
    </row>
    <row r="8185" spans="6:8" x14ac:dyDescent="0.25">
      <c r="F8185" s="338">
        <v>25296717</v>
      </c>
      <c r="G8185" s="339" t="s">
        <v>8208</v>
      </c>
      <c r="H8185" s="340" t="s">
        <v>32</v>
      </c>
    </row>
    <row r="8186" spans="6:8" x14ac:dyDescent="0.25">
      <c r="F8186" s="338">
        <v>79486087</v>
      </c>
      <c r="G8186" s="339" t="s">
        <v>8209</v>
      </c>
      <c r="H8186" s="340" t="s">
        <v>31</v>
      </c>
    </row>
    <row r="8187" spans="6:8" x14ac:dyDescent="0.25">
      <c r="F8187" s="338">
        <v>16717327</v>
      </c>
      <c r="G8187" s="339" t="s">
        <v>8207</v>
      </c>
      <c r="H8187" s="340">
        <v>14</v>
      </c>
    </row>
    <row r="8188" spans="6:8" x14ac:dyDescent="0.25">
      <c r="F8188" s="338">
        <v>76323523</v>
      </c>
      <c r="G8188" s="339" t="s">
        <v>8179</v>
      </c>
      <c r="H8188" s="340" t="s">
        <v>23</v>
      </c>
    </row>
    <row r="8189" spans="6:8" x14ac:dyDescent="0.25">
      <c r="F8189" s="338">
        <v>1061749901</v>
      </c>
      <c r="G8189" s="339" t="s">
        <v>8204</v>
      </c>
      <c r="H8189" s="340" t="s">
        <v>94</v>
      </c>
    </row>
    <row r="8190" spans="6:8" x14ac:dyDescent="0.25">
      <c r="F8190" s="338">
        <v>1061760947</v>
      </c>
      <c r="G8190" s="339" t="s">
        <v>13814</v>
      </c>
      <c r="H8190" s="340" t="s">
        <v>31</v>
      </c>
    </row>
    <row r="8191" spans="6:8" x14ac:dyDescent="0.25">
      <c r="F8191" s="338">
        <v>76312657</v>
      </c>
      <c r="G8191" s="339" t="s">
        <v>8202</v>
      </c>
      <c r="H8191" s="340" t="s">
        <v>31</v>
      </c>
    </row>
    <row r="8192" spans="6:8" x14ac:dyDescent="0.25">
      <c r="F8192" s="338">
        <v>10528895</v>
      </c>
      <c r="G8192" s="339" t="s">
        <v>8177</v>
      </c>
      <c r="H8192" s="340">
        <v>13</v>
      </c>
    </row>
    <row r="8193" spans="6:8" x14ac:dyDescent="0.25">
      <c r="F8193" s="338">
        <v>1061772943</v>
      </c>
      <c r="G8193" s="339" t="s">
        <v>8192</v>
      </c>
      <c r="H8193" s="340" t="s">
        <v>31</v>
      </c>
    </row>
    <row r="8194" spans="6:8" x14ac:dyDescent="0.25">
      <c r="F8194" s="338">
        <v>25482879</v>
      </c>
      <c r="G8194" s="339" t="s">
        <v>8183</v>
      </c>
      <c r="H8194" s="340" t="s">
        <v>94</v>
      </c>
    </row>
    <row r="8195" spans="6:8" x14ac:dyDescent="0.25">
      <c r="F8195" s="338">
        <v>12746887</v>
      </c>
      <c r="G8195" s="339" t="s">
        <v>8190</v>
      </c>
      <c r="H8195" s="340" t="s">
        <v>94</v>
      </c>
    </row>
    <row r="8196" spans="6:8" x14ac:dyDescent="0.25">
      <c r="F8196" s="338">
        <v>76331957</v>
      </c>
      <c r="G8196" s="339" t="s">
        <v>8182</v>
      </c>
      <c r="H8196" s="340" t="s">
        <v>32</v>
      </c>
    </row>
    <row r="8197" spans="6:8" x14ac:dyDescent="0.25">
      <c r="F8197" s="338">
        <v>1061731558</v>
      </c>
      <c r="G8197" s="339" t="s">
        <v>8191</v>
      </c>
      <c r="H8197" s="340" t="s">
        <v>20</v>
      </c>
    </row>
    <row r="8198" spans="6:8" x14ac:dyDescent="0.25">
      <c r="F8198" s="338">
        <v>1061746511</v>
      </c>
      <c r="G8198" s="339" t="s">
        <v>8188</v>
      </c>
      <c r="H8198" s="340" t="s">
        <v>31</v>
      </c>
    </row>
    <row r="8199" spans="6:8" x14ac:dyDescent="0.25">
      <c r="F8199" s="338">
        <v>1061733612</v>
      </c>
      <c r="G8199" s="339" t="s">
        <v>8195</v>
      </c>
      <c r="H8199" s="340" t="s">
        <v>31</v>
      </c>
    </row>
    <row r="8200" spans="6:8" x14ac:dyDescent="0.25">
      <c r="F8200" s="338">
        <v>4695836</v>
      </c>
      <c r="G8200" s="339" t="s">
        <v>8175</v>
      </c>
      <c r="H8200" s="340" t="s">
        <v>94</v>
      </c>
    </row>
    <row r="8201" spans="6:8" x14ac:dyDescent="0.25">
      <c r="F8201" s="338">
        <v>25310996</v>
      </c>
      <c r="G8201" s="339" t="s">
        <v>8180</v>
      </c>
      <c r="H8201" s="340">
        <v>14</v>
      </c>
    </row>
    <row r="8202" spans="6:8" x14ac:dyDescent="0.25">
      <c r="F8202" s="338">
        <v>1476998</v>
      </c>
      <c r="G8202" s="339" t="s">
        <v>8176</v>
      </c>
      <c r="H8202" s="340">
        <v>14</v>
      </c>
    </row>
    <row r="8203" spans="6:8" x14ac:dyDescent="0.25">
      <c r="F8203" s="338">
        <v>1061700504</v>
      </c>
      <c r="G8203" s="339" t="s">
        <v>8197</v>
      </c>
      <c r="H8203" s="340" t="s">
        <v>20</v>
      </c>
    </row>
    <row r="8204" spans="6:8" x14ac:dyDescent="0.25">
      <c r="F8204" s="338">
        <v>34324346</v>
      </c>
      <c r="G8204" s="339" t="s">
        <v>8193</v>
      </c>
      <c r="H8204" s="340" t="s">
        <v>94</v>
      </c>
    </row>
    <row r="8205" spans="6:8" x14ac:dyDescent="0.25">
      <c r="F8205" s="338">
        <v>25482350</v>
      </c>
      <c r="G8205" s="339" t="s">
        <v>8181</v>
      </c>
      <c r="H8205" s="340" t="s">
        <v>23</v>
      </c>
    </row>
    <row r="8206" spans="6:8" x14ac:dyDescent="0.25">
      <c r="F8206" s="338">
        <v>1061727382</v>
      </c>
      <c r="G8206" s="339" t="s">
        <v>8187</v>
      </c>
      <c r="H8206" s="340" t="s">
        <v>20</v>
      </c>
    </row>
    <row r="8207" spans="6:8" x14ac:dyDescent="0.25">
      <c r="F8207" s="338">
        <v>34639803</v>
      </c>
      <c r="G8207" s="339" t="s">
        <v>8194</v>
      </c>
      <c r="H8207" s="340" t="s">
        <v>31</v>
      </c>
    </row>
    <row r="8208" spans="6:8" x14ac:dyDescent="0.25">
      <c r="F8208" s="338">
        <v>1061687503</v>
      </c>
      <c r="G8208" s="339" t="s">
        <v>8186</v>
      </c>
      <c r="H8208" s="340" t="s">
        <v>31</v>
      </c>
    </row>
    <row r="8209" spans="6:8" x14ac:dyDescent="0.25">
      <c r="F8209" s="338">
        <v>25712464</v>
      </c>
      <c r="G8209" s="339" t="s">
        <v>8189</v>
      </c>
      <c r="H8209" s="340" t="s">
        <v>20</v>
      </c>
    </row>
    <row r="8210" spans="6:8" x14ac:dyDescent="0.25">
      <c r="F8210" s="338">
        <v>10546925</v>
      </c>
      <c r="G8210" s="339" t="s">
        <v>8178</v>
      </c>
      <c r="H8210" s="340" t="s">
        <v>92</v>
      </c>
    </row>
    <row r="8211" spans="6:8" x14ac:dyDescent="0.25">
      <c r="F8211" s="338">
        <v>34323817</v>
      </c>
      <c r="G8211" s="339" t="s">
        <v>8184</v>
      </c>
      <c r="H8211" s="340" t="s">
        <v>21</v>
      </c>
    </row>
    <row r="8212" spans="6:8" x14ac:dyDescent="0.25">
      <c r="F8212" s="338">
        <v>1061701676</v>
      </c>
      <c r="G8212" s="339" t="s">
        <v>8185</v>
      </c>
      <c r="H8212" s="340" t="s">
        <v>20</v>
      </c>
    </row>
    <row r="8213" spans="6:8" x14ac:dyDescent="0.25">
      <c r="F8213" s="338">
        <v>10298161</v>
      </c>
      <c r="G8213" s="339" t="s">
        <v>13815</v>
      </c>
      <c r="H8213" s="340" t="s">
        <v>31</v>
      </c>
    </row>
    <row r="8214" spans="6:8" x14ac:dyDescent="0.25">
      <c r="F8214" s="338">
        <v>25479240</v>
      </c>
      <c r="G8214" s="339" t="s">
        <v>8167</v>
      </c>
      <c r="H8214" s="340">
        <v>14</v>
      </c>
    </row>
    <row r="8215" spans="6:8" x14ac:dyDescent="0.25">
      <c r="F8215" s="338">
        <v>34600739</v>
      </c>
      <c r="G8215" s="339" t="s">
        <v>8165</v>
      </c>
      <c r="H8215" s="340" t="s">
        <v>31</v>
      </c>
    </row>
    <row r="8216" spans="6:8" x14ac:dyDescent="0.25">
      <c r="F8216" s="338">
        <v>34318148</v>
      </c>
      <c r="G8216" s="339" t="s">
        <v>8168</v>
      </c>
      <c r="H8216" s="340" t="s">
        <v>31</v>
      </c>
    </row>
    <row r="8217" spans="6:8" x14ac:dyDescent="0.25">
      <c r="F8217" s="338">
        <v>88220917</v>
      </c>
      <c r="G8217" s="339" t="s">
        <v>8170</v>
      </c>
      <c r="H8217" s="340" t="s">
        <v>31</v>
      </c>
    </row>
    <row r="8218" spans="6:8" x14ac:dyDescent="0.25">
      <c r="F8218" s="338">
        <v>76322310</v>
      </c>
      <c r="G8218" s="339" t="s">
        <v>8172</v>
      </c>
      <c r="H8218" s="340" t="s">
        <v>94</v>
      </c>
    </row>
    <row r="8219" spans="6:8" x14ac:dyDescent="0.25">
      <c r="F8219" s="338">
        <v>4619416</v>
      </c>
      <c r="G8219" s="339" t="s">
        <v>8161</v>
      </c>
      <c r="H8219" s="340" t="s">
        <v>32</v>
      </c>
    </row>
    <row r="8220" spans="6:8" x14ac:dyDescent="0.25">
      <c r="F8220" s="338">
        <v>1061686781</v>
      </c>
      <c r="G8220" s="339" t="s">
        <v>8171</v>
      </c>
      <c r="H8220" s="340" t="s">
        <v>94</v>
      </c>
    </row>
    <row r="8221" spans="6:8" x14ac:dyDescent="0.25">
      <c r="F8221" s="338">
        <v>31935145</v>
      </c>
      <c r="G8221" s="339" t="s">
        <v>8166</v>
      </c>
      <c r="H8221" s="340" t="s">
        <v>23</v>
      </c>
    </row>
    <row r="8222" spans="6:8" x14ac:dyDescent="0.25">
      <c r="F8222" s="338">
        <v>34542967</v>
      </c>
      <c r="G8222" s="339" t="s">
        <v>8169</v>
      </c>
      <c r="H8222" s="340">
        <v>14</v>
      </c>
    </row>
    <row r="8223" spans="6:8" x14ac:dyDescent="0.25">
      <c r="F8223" s="338">
        <v>1061770672</v>
      </c>
      <c r="G8223" s="339" t="s">
        <v>8246</v>
      </c>
      <c r="H8223" s="340" t="s">
        <v>94</v>
      </c>
    </row>
    <row r="8224" spans="6:8" x14ac:dyDescent="0.25">
      <c r="F8224" s="338">
        <v>34560045</v>
      </c>
      <c r="G8224" s="339" t="s">
        <v>8159</v>
      </c>
      <c r="H8224" s="340">
        <v>14</v>
      </c>
    </row>
    <row r="8225" spans="6:8" x14ac:dyDescent="0.25">
      <c r="F8225" s="338">
        <v>15814637</v>
      </c>
      <c r="G8225" s="339" t="s">
        <v>8160</v>
      </c>
      <c r="H8225" s="340" t="s">
        <v>32</v>
      </c>
    </row>
    <row r="8226" spans="6:8" x14ac:dyDescent="0.25">
      <c r="F8226" s="338">
        <v>10566448</v>
      </c>
      <c r="G8226" s="339" t="s">
        <v>8163</v>
      </c>
      <c r="H8226" s="340">
        <v>14</v>
      </c>
    </row>
    <row r="8227" spans="6:8" x14ac:dyDescent="0.25">
      <c r="F8227" s="338">
        <v>10565436</v>
      </c>
      <c r="G8227" s="339" t="s">
        <v>8162</v>
      </c>
      <c r="H8227" s="340">
        <v>14</v>
      </c>
    </row>
    <row r="8228" spans="6:8" x14ac:dyDescent="0.25">
      <c r="F8228" s="338">
        <v>34545503</v>
      </c>
      <c r="G8228" s="339" t="s">
        <v>8152</v>
      </c>
      <c r="H8228" s="340" t="s">
        <v>21</v>
      </c>
    </row>
    <row r="8229" spans="6:8" x14ac:dyDescent="0.25">
      <c r="F8229" s="338">
        <v>10298153</v>
      </c>
      <c r="G8229" s="339" t="s">
        <v>6692</v>
      </c>
      <c r="H8229" s="340" t="s">
        <v>94</v>
      </c>
    </row>
    <row r="8230" spans="6:8" x14ac:dyDescent="0.25">
      <c r="F8230" s="338">
        <v>76328703</v>
      </c>
      <c r="G8230" s="339" t="s">
        <v>8149</v>
      </c>
      <c r="H8230" s="340" t="s">
        <v>91</v>
      </c>
    </row>
    <row r="8231" spans="6:8" x14ac:dyDescent="0.25">
      <c r="F8231" s="338">
        <v>34571731</v>
      </c>
      <c r="G8231" s="339" t="s">
        <v>8155</v>
      </c>
      <c r="H8231" s="340" t="s">
        <v>31</v>
      </c>
    </row>
    <row r="8232" spans="6:8" x14ac:dyDescent="0.25">
      <c r="F8232" s="338">
        <v>25708367</v>
      </c>
      <c r="G8232" s="339" t="s">
        <v>6695</v>
      </c>
      <c r="H8232" s="340" t="s">
        <v>32</v>
      </c>
    </row>
    <row r="8233" spans="6:8" x14ac:dyDescent="0.25">
      <c r="F8233" s="338">
        <v>25478923</v>
      </c>
      <c r="G8233" s="339" t="s">
        <v>8153</v>
      </c>
      <c r="H8233" s="340">
        <v>10</v>
      </c>
    </row>
    <row r="8234" spans="6:8" x14ac:dyDescent="0.25">
      <c r="F8234" s="338">
        <v>27450835</v>
      </c>
      <c r="G8234" s="339" t="s">
        <v>8154</v>
      </c>
      <c r="H8234" s="340">
        <v>14</v>
      </c>
    </row>
    <row r="8235" spans="6:8" x14ac:dyDescent="0.25">
      <c r="F8235" s="338">
        <v>14248995</v>
      </c>
      <c r="G8235" s="339" t="s">
        <v>8148</v>
      </c>
      <c r="H8235" s="340">
        <v>14</v>
      </c>
    </row>
    <row r="8236" spans="6:8" x14ac:dyDescent="0.25">
      <c r="F8236" s="338">
        <v>4613493</v>
      </c>
      <c r="G8236" s="339" t="s">
        <v>8150</v>
      </c>
      <c r="H8236" s="340" t="s">
        <v>33</v>
      </c>
    </row>
    <row r="8237" spans="6:8" x14ac:dyDescent="0.25">
      <c r="F8237" s="338">
        <v>10567812</v>
      </c>
      <c r="G8237" s="339" t="s">
        <v>5996</v>
      </c>
      <c r="H8237" s="340" t="s">
        <v>85</v>
      </c>
    </row>
    <row r="8238" spans="6:8" x14ac:dyDescent="0.25">
      <c r="F8238" s="338">
        <v>10565612</v>
      </c>
      <c r="G8238" s="339" t="s">
        <v>5994</v>
      </c>
      <c r="H8238" s="340">
        <v>14</v>
      </c>
    </row>
    <row r="8239" spans="6:8" x14ac:dyDescent="0.25">
      <c r="F8239" s="338">
        <v>10567545</v>
      </c>
      <c r="G8239" s="339" t="s">
        <v>5995</v>
      </c>
      <c r="H8239" s="340" t="s">
        <v>85</v>
      </c>
    </row>
    <row r="8240" spans="6:8" x14ac:dyDescent="0.25">
      <c r="F8240" s="338">
        <v>34325963</v>
      </c>
      <c r="G8240" s="339" t="s">
        <v>5998</v>
      </c>
      <c r="H8240" s="340" t="s">
        <v>85</v>
      </c>
    </row>
    <row r="8241" spans="6:8" x14ac:dyDescent="0.25">
      <c r="F8241" s="338">
        <v>34570356</v>
      </c>
      <c r="G8241" s="339" t="s">
        <v>5997</v>
      </c>
      <c r="H8241" s="340" t="s">
        <v>31</v>
      </c>
    </row>
    <row r="8242" spans="6:8" x14ac:dyDescent="0.25">
      <c r="F8242" s="338">
        <v>1062074072</v>
      </c>
      <c r="G8242" s="339" t="s">
        <v>8141</v>
      </c>
      <c r="H8242" s="340" t="s">
        <v>31</v>
      </c>
    </row>
    <row r="8243" spans="6:8" x14ac:dyDescent="0.25">
      <c r="F8243" s="338">
        <v>1061701117</v>
      </c>
      <c r="G8243" s="339" t="s">
        <v>8144</v>
      </c>
      <c r="H8243" s="340" t="s">
        <v>94</v>
      </c>
    </row>
    <row r="8244" spans="6:8" x14ac:dyDescent="0.25">
      <c r="F8244" s="338">
        <v>76328578</v>
      </c>
      <c r="G8244" s="339" t="s">
        <v>8145</v>
      </c>
      <c r="H8244" s="340" t="s">
        <v>23</v>
      </c>
    </row>
    <row r="8245" spans="6:8" x14ac:dyDescent="0.25">
      <c r="F8245" s="338">
        <v>10566134</v>
      </c>
      <c r="G8245" s="339" t="s">
        <v>8138</v>
      </c>
      <c r="H8245" s="340">
        <v>1</v>
      </c>
    </row>
    <row r="8246" spans="6:8" x14ac:dyDescent="0.25">
      <c r="F8246" s="338">
        <v>34321930</v>
      </c>
      <c r="G8246" s="339" t="s">
        <v>8142</v>
      </c>
      <c r="H8246" s="340" t="s">
        <v>26</v>
      </c>
    </row>
    <row r="8247" spans="6:8" x14ac:dyDescent="0.25">
      <c r="F8247" s="338">
        <v>25479945</v>
      </c>
      <c r="G8247" s="339" t="s">
        <v>8139</v>
      </c>
      <c r="H8247" s="340">
        <v>14</v>
      </c>
    </row>
    <row r="8248" spans="6:8" x14ac:dyDescent="0.25">
      <c r="F8248" s="338">
        <v>25480237</v>
      </c>
      <c r="G8248" s="339" t="s">
        <v>8140</v>
      </c>
      <c r="H8248" s="340" t="s">
        <v>93</v>
      </c>
    </row>
    <row r="8249" spans="6:8" x14ac:dyDescent="0.25">
      <c r="F8249" s="338">
        <v>25277993</v>
      </c>
      <c r="G8249" s="339" t="s">
        <v>8132</v>
      </c>
      <c r="H8249" s="340" t="s">
        <v>26</v>
      </c>
    </row>
    <row r="8250" spans="6:8" x14ac:dyDescent="0.25">
      <c r="F8250" s="338">
        <v>25291947</v>
      </c>
      <c r="G8250" s="339" t="s">
        <v>8120</v>
      </c>
      <c r="H8250" s="340" t="s">
        <v>24</v>
      </c>
    </row>
    <row r="8251" spans="6:8" x14ac:dyDescent="0.25">
      <c r="F8251" s="338">
        <v>4627454</v>
      </c>
      <c r="G8251" s="339" t="s">
        <v>8117</v>
      </c>
      <c r="H8251" s="340">
        <v>13</v>
      </c>
    </row>
    <row r="8252" spans="6:8" x14ac:dyDescent="0.25">
      <c r="F8252" s="338">
        <v>10565492</v>
      </c>
      <c r="G8252" s="339" t="s">
        <v>8114</v>
      </c>
      <c r="H8252" s="340">
        <v>8</v>
      </c>
    </row>
    <row r="8253" spans="6:8" x14ac:dyDescent="0.25">
      <c r="F8253" s="338">
        <v>76318126</v>
      </c>
      <c r="G8253" s="339" t="s">
        <v>8121</v>
      </c>
      <c r="H8253" s="340" t="s">
        <v>32</v>
      </c>
    </row>
    <row r="8254" spans="6:8" x14ac:dyDescent="0.25">
      <c r="F8254" s="338">
        <v>1058962599</v>
      </c>
      <c r="G8254" s="339" t="s">
        <v>8107</v>
      </c>
      <c r="H8254" s="340" t="s">
        <v>31</v>
      </c>
    </row>
    <row r="8255" spans="6:8" x14ac:dyDescent="0.25">
      <c r="F8255" s="338">
        <v>76333215</v>
      </c>
      <c r="G8255" s="339" t="s">
        <v>8108</v>
      </c>
      <c r="H8255" s="340" t="s">
        <v>94</v>
      </c>
    </row>
    <row r="8256" spans="6:8" x14ac:dyDescent="0.25">
      <c r="F8256" s="338">
        <v>34558750</v>
      </c>
      <c r="G8256" s="339" t="s">
        <v>8111</v>
      </c>
      <c r="H8256" s="340">
        <v>13</v>
      </c>
    </row>
    <row r="8257" spans="6:8" x14ac:dyDescent="0.25">
      <c r="F8257" s="338">
        <v>25479498</v>
      </c>
      <c r="G8257" s="339" t="s">
        <v>8127</v>
      </c>
      <c r="H8257" s="340">
        <v>14</v>
      </c>
    </row>
    <row r="8258" spans="6:8" x14ac:dyDescent="0.25">
      <c r="F8258" s="338">
        <v>25479778</v>
      </c>
      <c r="G8258" s="339" t="s">
        <v>8129</v>
      </c>
      <c r="H8258" s="340">
        <v>13</v>
      </c>
    </row>
    <row r="8259" spans="6:8" x14ac:dyDescent="0.25">
      <c r="F8259" s="338">
        <v>25479792</v>
      </c>
      <c r="G8259" s="339" t="s">
        <v>8130</v>
      </c>
      <c r="H8259" s="340">
        <v>14</v>
      </c>
    </row>
    <row r="8260" spans="6:8" x14ac:dyDescent="0.25">
      <c r="F8260" s="338">
        <v>10300404</v>
      </c>
      <c r="G8260" s="339" t="s">
        <v>8116</v>
      </c>
      <c r="H8260" s="340" t="s">
        <v>92</v>
      </c>
    </row>
    <row r="8261" spans="6:8" x14ac:dyDescent="0.25">
      <c r="F8261" s="338">
        <v>10539014</v>
      </c>
      <c r="G8261" s="339" t="s">
        <v>8112</v>
      </c>
      <c r="H8261" s="340">
        <v>14</v>
      </c>
    </row>
    <row r="8262" spans="6:8" x14ac:dyDescent="0.25">
      <c r="F8262" s="338">
        <v>34539197</v>
      </c>
      <c r="G8262" s="339" t="s">
        <v>8128</v>
      </c>
      <c r="H8262" s="340">
        <v>14</v>
      </c>
    </row>
    <row r="8263" spans="6:8" x14ac:dyDescent="0.25">
      <c r="F8263" s="338">
        <v>10540066</v>
      </c>
      <c r="G8263" s="339" t="s">
        <v>8113</v>
      </c>
      <c r="H8263" s="340">
        <v>12</v>
      </c>
    </row>
    <row r="8264" spans="6:8" x14ac:dyDescent="0.25">
      <c r="F8264" s="338">
        <v>10529095</v>
      </c>
      <c r="G8264" s="339" t="s">
        <v>8119</v>
      </c>
      <c r="H8264" s="340" t="s">
        <v>91</v>
      </c>
    </row>
    <row r="8265" spans="6:8" x14ac:dyDescent="0.25">
      <c r="F8265" s="338">
        <v>1061730788</v>
      </c>
      <c r="G8265" s="339" t="s">
        <v>8131</v>
      </c>
      <c r="H8265" s="340" t="s">
        <v>31</v>
      </c>
    </row>
    <row r="8266" spans="6:8" x14ac:dyDescent="0.25">
      <c r="F8266" s="338">
        <v>25479213</v>
      </c>
      <c r="G8266" s="339" t="s">
        <v>8125</v>
      </c>
      <c r="H8266" s="340">
        <v>14</v>
      </c>
    </row>
    <row r="8267" spans="6:8" x14ac:dyDescent="0.25">
      <c r="F8267" s="338">
        <v>10543729</v>
      </c>
      <c r="G8267" s="339" t="s">
        <v>8118</v>
      </c>
      <c r="H8267" s="340">
        <v>14</v>
      </c>
    </row>
    <row r="8268" spans="6:8" x14ac:dyDescent="0.25">
      <c r="F8268" s="338">
        <v>34544677</v>
      </c>
      <c r="G8268" s="339" t="s">
        <v>8122</v>
      </c>
      <c r="H8268" s="340">
        <v>14</v>
      </c>
    </row>
    <row r="8269" spans="6:8" x14ac:dyDescent="0.25">
      <c r="F8269" s="338">
        <v>34530387</v>
      </c>
      <c r="G8269" s="339" t="s">
        <v>8124</v>
      </c>
      <c r="H8269" s="340">
        <v>13</v>
      </c>
    </row>
    <row r="8270" spans="6:8" x14ac:dyDescent="0.25">
      <c r="F8270" s="338">
        <v>25479414</v>
      </c>
      <c r="G8270" s="339" t="s">
        <v>8126</v>
      </c>
      <c r="H8270" s="340">
        <v>14</v>
      </c>
    </row>
    <row r="8271" spans="6:8" x14ac:dyDescent="0.25">
      <c r="F8271" s="338">
        <v>10566012</v>
      </c>
      <c r="G8271" s="339" t="s">
        <v>8115</v>
      </c>
      <c r="H8271" s="340">
        <v>11</v>
      </c>
    </row>
    <row r="8272" spans="6:8" x14ac:dyDescent="0.25">
      <c r="F8272" s="338">
        <v>34560422</v>
      </c>
      <c r="G8272" s="339" t="s">
        <v>8110</v>
      </c>
      <c r="H8272" s="340">
        <v>14</v>
      </c>
    </row>
    <row r="8273" spans="6:8" x14ac:dyDescent="0.25">
      <c r="F8273" s="338">
        <v>34322420</v>
      </c>
      <c r="G8273" s="339" t="s">
        <v>8123</v>
      </c>
      <c r="H8273" s="340" t="s">
        <v>26</v>
      </c>
    </row>
    <row r="8274" spans="6:8" x14ac:dyDescent="0.25">
      <c r="F8274" s="338">
        <v>76003017</v>
      </c>
      <c r="G8274" s="339" t="s">
        <v>13816</v>
      </c>
      <c r="H8274" s="340" t="s">
        <v>85</v>
      </c>
    </row>
    <row r="8275" spans="6:8" x14ac:dyDescent="0.25">
      <c r="F8275" s="338">
        <v>10753042</v>
      </c>
      <c r="G8275" s="339" t="s">
        <v>5987</v>
      </c>
      <c r="H8275" s="340" t="s">
        <v>86</v>
      </c>
    </row>
    <row r="8276" spans="6:8" x14ac:dyDescent="0.25">
      <c r="F8276" s="338">
        <v>10741089</v>
      </c>
      <c r="G8276" s="339" t="s">
        <v>5988</v>
      </c>
      <c r="H8276" s="340" t="s">
        <v>89</v>
      </c>
    </row>
    <row r="8277" spans="6:8" x14ac:dyDescent="0.25">
      <c r="F8277" s="338">
        <v>34611251</v>
      </c>
      <c r="G8277" s="339" t="s">
        <v>5991</v>
      </c>
      <c r="H8277" s="340" t="s">
        <v>89</v>
      </c>
    </row>
    <row r="8278" spans="6:8" x14ac:dyDescent="0.25">
      <c r="F8278" s="338">
        <v>10489808</v>
      </c>
      <c r="G8278" s="339" t="s">
        <v>5992</v>
      </c>
      <c r="H8278" s="340" t="s">
        <v>88</v>
      </c>
    </row>
    <row r="8279" spans="6:8" x14ac:dyDescent="0.25">
      <c r="F8279" s="338">
        <v>34552837</v>
      </c>
      <c r="G8279" s="339" t="s">
        <v>5990</v>
      </c>
      <c r="H8279" s="340">
        <v>14</v>
      </c>
    </row>
    <row r="8280" spans="6:8" x14ac:dyDescent="0.25">
      <c r="F8280" s="338">
        <v>10484605</v>
      </c>
      <c r="G8280" s="339" t="s">
        <v>5989</v>
      </c>
      <c r="H8280" s="340" t="s">
        <v>85</v>
      </c>
    </row>
    <row r="8281" spans="6:8" x14ac:dyDescent="0.25">
      <c r="F8281" s="338">
        <v>31449588</v>
      </c>
      <c r="G8281" s="339" t="s">
        <v>13817</v>
      </c>
      <c r="H8281" s="340" t="s">
        <v>85</v>
      </c>
    </row>
    <row r="8282" spans="6:8" x14ac:dyDescent="0.25">
      <c r="F8282" s="338">
        <v>4695516</v>
      </c>
      <c r="G8282" s="339" t="s">
        <v>13818</v>
      </c>
      <c r="H8282" s="340" t="s">
        <v>88</v>
      </c>
    </row>
    <row r="8283" spans="6:8" x14ac:dyDescent="0.25">
      <c r="F8283" s="338">
        <v>10488976</v>
      </c>
      <c r="G8283" s="339" t="s">
        <v>5985</v>
      </c>
      <c r="H8283" s="340" t="s">
        <v>85</v>
      </c>
    </row>
    <row r="8284" spans="6:8" x14ac:dyDescent="0.25">
      <c r="F8284" s="338">
        <v>10625227</v>
      </c>
      <c r="G8284" s="339" t="s">
        <v>5971</v>
      </c>
      <c r="H8284" s="340" t="s">
        <v>88</v>
      </c>
    </row>
    <row r="8285" spans="6:8" x14ac:dyDescent="0.25">
      <c r="F8285" s="338">
        <v>4692874</v>
      </c>
      <c r="G8285" s="339" t="s">
        <v>5973</v>
      </c>
      <c r="H8285" s="340" t="s">
        <v>85</v>
      </c>
    </row>
    <row r="8286" spans="6:8" x14ac:dyDescent="0.25">
      <c r="F8286" s="338">
        <v>4692855</v>
      </c>
      <c r="G8286" s="339" t="s">
        <v>5972</v>
      </c>
      <c r="H8286" s="340">
        <v>14</v>
      </c>
    </row>
    <row r="8287" spans="6:8" x14ac:dyDescent="0.25">
      <c r="F8287" s="338">
        <v>10723077</v>
      </c>
      <c r="G8287" s="339" t="s">
        <v>5974</v>
      </c>
      <c r="H8287" s="340" t="s">
        <v>85</v>
      </c>
    </row>
    <row r="8288" spans="6:8" x14ac:dyDescent="0.25">
      <c r="F8288" s="338">
        <v>25470178</v>
      </c>
      <c r="G8288" s="339" t="s">
        <v>5979</v>
      </c>
      <c r="H8288" s="340">
        <v>14</v>
      </c>
    </row>
    <row r="8289" spans="6:8" x14ac:dyDescent="0.25">
      <c r="F8289" s="338">
        <v>34553502</v>
      </c>
      <c r="G8289" s="339" t="s">
        <v>5976</v>
      </c>
      <c r="H8289" s="340">
        <v>14</v>
      </c>
    </row>
    <row r="8290" spans="6:8" x14ac:dyDescent="0.25">
      <c r="F8290" s="338">
        <v>25470679</v>
      </c>
      <c r="G8290" s="339" t="s">
        <v>5980</v>
      </c>
      <c r="H8290" s="340" t="s">
        <v>86</v>
      </c>
    </row>
    <row r="8291" spans="6:8" x14ac:dyDescent="0.25">
      <c r="F8291" s="338">
        <v>51797529</v>
      </c>
      <c r="G8291" s="339" t="s">
        <v>5975</v>
      </c>
      <c r="H8291" s="340">
        <v>14</v>
      </c>
    </row>
    <row r="8292" spans="6:8" x14ac:dyDescent="0.25">
      <c r="F8292" s="338">
        <v>25470856</v>
      </c>
      <c r="G8292" s="339" t="s">
        <v>5981</v>
      </c>
      <c r="H8292" s="340" t="s">
        <v>86</v>
      </c>
    </row>
    <row r="8293" spans="6:8" x14ac:dyDescent="0.25">
      <c r="F8293" s="338">
        <v>34611752</v>
      </c>
      <c r="G8293" s="339" t="s">
        <v>5977</v>
      </c>
      <c r="H8293" s="340" t="s">
        <v>86</v>
      </c>
    </row>
    <row r="8294" spans="6:8" x14ac:dyDescent="0.25">
      <c r="F8294" s="338">
        <v>4730018</v>
      </c>
      <c r="G8294" s="339" t="s">
        <v>5966</v>
      </c>
      <c r="H8294" s="340" t="s">
        <v>88</v>
      </c>
    </row>
    <row r="8295" spans="6:8" x14ac:dyDescent="0.25">
      <c r="F8295" s="338">
        <v>1473268</v>
      </c>
      <c r="G8295" s="339" t="s">
        <v>5965</v>
      </c>
      <c r="H8295" s="340">
        <v>14</v>
      </c>
    </row>
    <row r="8296" spans="6:8" x14ac:dyDescent="0.25">
      <c r="F8296" s="338">
        <v>76357524</v>
      </c>
      <c r="G8296" s="339" t="s">
        <v>8096</v>
      </c>
      <c r="H8296" s="340" t="s">
        <v>31</v>
      </c>
    </row>
    <row r="8297" spans="6:8" x14ac:dyDescent="0.25">
      <c r="F8297" s="338">
        <v>10299015</v>
      </c>
      <c r="G8297" s="339" t="s">
        <v>8095</v>
      </c>
      <c r="H8297" s="340" t="s">
        <v>31</v>
      </c>
    </row>
    <row r="8298" spans="6:8" x14ac:dyDescent="0.25">
      <c r="F8298" s="338">
        <v>1061685974</v>
      </c>
      <c r="G8298" s="339" t="s">
        <v>8098</v>
      </c>
      <c r="H8298" s="340" t="s">
        <v>31</v>
      </c>
    </row>
    <row r="8299" spans="6:8" x14ac:dyDescent="0.25">
      <c r="F8299" s="338">
        <v>1112465452</v>
      </c>
      <c r="G8299" s="339" t="s">
        <v>8100</v>
      </c>
      <c r="H8299" s="340" t="s">
        <v>31</v>
      </c>
    </row>
    <row r="8300" spans="6:8" x14ac:dyDescent="0.25">
      <c r="F8300" s="338">
        <v>10307595</v>
      </c>
      <c r="G8300" s="339" t="s">
        <v>8102</v>
      </c>
      <c r="H8300" s="340" t="s">
        <v>31</v>
      </c>
    </row>
    <row r="8301" spans="6:8" x14ac:dyDescent="0.25">
      <c r="F8301" s="338">
        <v>1061706719</v>
      </c>
      <c r="G8301" s="339" t="s">
        <v>8101</v>
      </c>
      <c r="H8301" s="340" t="s">
        <v>94</v>
      </c>
    </row>
    <row r="8302" spans="6:8" x14ac:dyDescent="0.25">
      <c r="F8302" s="338">
        <v>34565801</v>
      </c>
      <c r="G8302" s="339" t="s">
        <v>8103</v>
      </c>
      <c r="H8302" s="340" t="s">
        <v>31</v>
      </c>
    </row>
    <row r="8303" spans="6:8" x14ac:dyDescent="0.25">
      <c r="F8303" s="338">
        <v>1061697943</v>
      </c>
      <c r="G8303" s="339" t="s">
        <v>8105</v>
      </c>
      <c r="H8303" s="340" t="s">
        <v>31</v>
      </c>
    </row>
    <row r="8304" spans="6:8" x14ac:dyDescent="0.25">
      <c r="F8304" s="338">
        <v>25583915</v>
      </c>
      <c r="G8304" s="339" t="s">
        <v>8099</v>
      </c>
      <c r="H8304" s="340" t="s">
        <v>31</v>
      </c>
    </row>
    <row r="8305" spans="6:8" x14ac:dyDescent="0.25">
      <c r="F8305" s="338">
        <v>10293830</v>
      </c>
      <c r="G8305" s="339" t="s">
        <v>13819</v>
      </c>
      <c r="H8305" s="340" t="s">
        <v>31</v>
      </c>
    </row>
    <row r="8306" spans="6:8" x14ac:dyDescent="0.25">
      <c r="F8306" s="338">
        <v>76321731</v>
      </c>
      <c r="G8306" s="339" t="s">
        <v>8104</v>
      </c>
      <c r="H8306" s="340" t="s">
        <v>92</v>
      </c>
    </row>
    <row r="8307" spans="6:8" x14ac:dyDescent="0.25">
      <c r="F8307" s="338">
        <v>1063812944</v>
      </c>
      <c r="G8307" s="339" t="s">
        <v>13820</v>
      </c>
      <c r="H8307" s="340" t="s">
        <v>31</v>
      </c>
    </row>
    <row r="8308" spans="6:8" x14ac:dyDescent="0.25">
      <c r="F8308" s="338">
        <v>25454480</v>
      </c>
      <c r="G8308" s="339" t="s">
        <v>8097</v>
      </c>
      <c r="H8308" s="340" t="s">
        <v>31</v>
      </c>
    </row>
    <row r="8309" spans="6:8" x14ac:dyDescent="0.25">
      <c r="F8309" s="338">
        <v>4731683</v>
      </c>
      <c r="G8309" s="339" t="s">
        <v>5962</v>
      </c>
      <c r="H8309" s="340">
        <v>14</v>
      </c>
    </row>
    <row r="8310" spans="6:8" x14ac:dyDescent="0.25">
      <c r="F8310" s="338">
        <v>76356540</v>
      </c>
      <c r="G8310" s="339" t="s">
        <v>5963</v>
      </c>
      <c r="H8310" s="340" t="s">
        <v>88</v>
      </c>
    </row>
    <row r="8311" spans="6:8" x14ac:dyDescent="0.25">
      <c r="F8311" s="338">
        <v>4727598</v>
      </c>
      <c r="G8311" s="339" t="s">
        <v>5964</v>
      </c>
      <c r="H8311" s="340">
        <v>14</v>
      </c>
    </row>
    <row r="8312" spans="6:8" x14ac:dyDescent="0.25">
      <c r="F8312" s="338">
        <v>4727801</v>
      </c>
      <c r="G8312" s="339" t="s">
        <v>5960</v>
      </c>
      <c r="H8312" s="340">
        <v>1</v>
      </c>
    </row>
    <row r="8313" spans="6:8" x14ac:dyDescent="0.25">
      <c r="F8313" s="338">
        <v>1113653366</v>
      </c>
      <c r="G8313" s="339" t="s">
        <v>8072</v>
      </c>
      <c r="H8313" s="340" t="s">
        <v>31</v>
      </c>
    </row>
    <row r="8314" spans="6:8" x14ac:dyDescent="0.25">
      <c r="F8314" s="338">
        <v>34567714</v>
      </c>
      <c r="G8314" s="339" t="s">
        <v>8070</v>
      </c>
      <c r="H8314" s="340" t="s">
        <v>31</v>
      </c>
    </row>
    <row r="8315" spans="6:8" x14ac:dyDescent="0.25">
      <c r="F8315" s="338">
        <v>34324563</v>
      </c>
      <c r="G8315" s="339" t="s">
        <v>8521</v>
      </c>
      <c r="H8315" s="340" t="s">
        <v>31</v>
      </c>
    </row>
    <row r="8316" spans="6:8" x14ac:dyDescent="0.25">
      <c r="F8316" s="338">
        <v>1061729333</v>
      </c>
      <c r="G8316" s="339" t="s">
        <v>13821</v>
      </c>
      <c r="H8316" s="340" t="s">
        <v>31</v>
      </c>
    </row>
    <row r="8317" spans="6:8" x14ac:dyDescent="0.25">
      <c r="F8317" s="338">
        <v>52552802</v>
      </c>
      <c r="G8317" s="339" t="s">
        <v>8068</v>
      </c>
      <c r="H8317" s="340" t="s">
        <v>31</v>
      </c>
    </row>
    <row r="8318" spans="6:8" x14ac:dyDescent="0.25">
      <c r="F8318" s="338">
        <v>1075278050</v>
      </c>
      <c r="G8318" s="339" t="s">
        <v>8069</v>
      </c>
      <c r="H8318" s="340" t="s">
        <v>31</v>
      </c>
    </row>
    <row r="8319" spans="6:8" x14ac:dyDescent="0.25">
      <c r="F8319" s="338">
        <v>1061767734</v>
      </c>
      <c r="G8319" s="339" t="s">
        <v>8071</v>
      </c>
      <c r="H8319" s="340" t="s">
        <v>31</v>
      </c>
    </row>
    <row r="8320" spans="6:8" x14ac:dyDescent="0.25">
      <c r="F8320" s="338">
        <v>34319307</v>
      </c>
      <c r="G8320" s="339" t="s">
        <v>13822</v>
      </c>
      <c r="H8320" s="340" t="s">
        <v>31</v>
      </c>
    </row>
    <row r="8321" spans="6:8" x14ac:dyDescent="0.25">
      <c r="F8321" s="338">
        <v>10307649</v>
      </c>
      <c r="G8321" s="339" t="s">
        <v>9464</v>
      </c>
      <c r="H8321" s="340" t="s">
        <v>31</v>
      </c>
    </row>
    <row r="8322" spans="6:8" x14ac:dyDescent="0.25">
      <c r="F8322" s="338">
        <v>52502139</v>
      </c>
      <c r="G8322" s="339" t="s">
        <v>8074</v>
      </c>
      <c r="H8322" s="340" t="s">
        <v>32</v>
      </c>
    </row>
    <row r="8323" spans="6:8" x14ac:dyDescent="0.25">
      <c r="F8323" s="338">
        <v>4687243</v>
      </c>
      <c r="G8323" s="339" t="s">
        <v>8064</v>
      </c>
      <c r="H8323" s="340">
        <v>14</v>
      </c>
    </row>
    <row r="8324" spans="6:8" x14ac:dyDescent="0.25">
      <c r="F8324" s="338">
        <v>76328320</v>
      </c>
      <c r="G8324" s="339" t="s">
        <v>13823</v>
      </c>
      <c r="H8324" s="340" t="s">
        <v>31</v>
      </c>
    </row>
    <row r="8325" spans="6:8" x14ac:dyDescent="0.25">
      <c r="F8325" s="338">
        <v>34571373</v>
      </c>
      <c r="G8325" s="339" t="s">
        <v>8054</v>
      </c>
      <c r="H8325" s="340" t="s">
        <v>31</v>
      </c>
    </row>
    <row r="8326" spans="6:8" x14ac:dyDescent="0.25">
      <c r="F8326" s="338">
        <v>10316367</v>
      </c>
      <c r="G8326" s="339" t="s">
        <v>8056</v>
      </c>
      <c r="H8326" s="340" t="s">
        <v>31</v>
      </c>
    </row>
    <row r="8327" spans="6:8" x14ac:dyDescent="0.25">
      <c r="F8327" s="338">
        <v>12269748</v>
      </c>
      <c r="G8327" s="339" t="s">
        <v>8048</v>
      </c>
      <c r="H8327" s="340">
        <v>14</v>
      </c>
    </row>
    <row r="8328" spans="6:8" x14ac:dyDescent="0.25">
      <c r="F8328" s="338">
        <v>34495786</v>
      </c>
      <c r="G8328" s="339" t="s">
        <v>8053</v>
      </c>
      <c r="H8328" s="340">
        <v>13</v>
      </c>
    </row>
    <row r="8329" spans="6:8" x14ac:dyDescent="0.25">
      <c r="F8329" s="338">
        <v>1061735874</v>
      </c>
      <c r="G8329" s="339" t="s">
        <v>8051</v>
      </c>
      <c r="H8329" s="340" t="s">
        <v>31</v>
      </c>
    </row>
    <row r="8330" spans="6:8" x14ac:dyDescent="0.25">
      <c r="F8330" s="338">
        <v>25274711</v>
      </c>
      <c r="G8330" s="339" t="s">
        <v>8049</v>
      </c>
      <c r="H8330" s="340" t="s">
        <v>26</v>
      </c>
    </row>
    <row r="8331" spans="6:8" x14ac:dyDescent="0.25">
      <c r="F8331" s="338">
        <v>25459381</v>
      </c>
      <c r="G8331" s="339" t="s">
        <v>8058</v>
      </c>
      <c r="H8331" s="340">
        <v>14</v>
      </c>
    </row>
    <row r="8332" spans="6:8" x14ac:dyDescent="0.25">
      <c r="F8332" s="338">
        <v>25692730</v>
      </c>
      <c r="G8332" s="339" t="s">
        <v>8055</v>
      </c>
      <c r="H8332" s="340" t="s">
        <v>31</v>
      </c>
    </row>
    <row r="8333" spans="6:8" x14ac:dyDescent="0.25">
      <c r="F8333" s="338">
        <v>4687318</v>
      </c>
      <c r="G8333" s="339" t="s">
        <v>8059</v>
      </c>
      <c r="H8333" s="340" t="s">
        <v>33</v>
      </c>
    </row>
    <row r="8334" spans="6:8" x14ac:dyDescent="0.25">
      <c r="F8334" s="338">
        <v>4686635</v>
      </c>
      <c r="G8334" s="339" t="s">
        <v>8057</v>
      </c>
      <c r="H8334" s="340">
        <v>13</v>
      </c>
    </row>
    <row r="8335" spans="6:8" x14ac:dyDescent="0.25">
      <c r="F8335" s="338">
        <v>25459376</v>
      </c>
      <c r="G8335" s="339" t="s">
        <v>8050</v>
      </c>
      <c r="H8335" s="340" t="s">
        <v>87</v>
      </c>
    </row>
    <row r="8336" spans="6:8" x14ac:dyDescent="0.25">
      <c r="F8336" s="338">
        <v>25454815</v>
      </c>
      <c r="G8336" s="339" t="s">
        <v>13824</v>
      </c>
      <c r="H8336" s="340" t="s">
        <v>31</v>
      </c>
    </row>
    <row r="8337" spans="6:8" x14ac:dyDescent="0.25">
      <c r="F8337" s="338">
        <v>34316013</v>
      </c>
      <c r="G8337" s="339" t="s">
        <v>8052</v>
      </c>
      <c r="H8337" s="340" t="s">
        <v>31</v>
      </c>
    </row>
    <row r="8338" spans="6:8" x14ac:dyDescent="0.25">
      <c r="F8338" s="338">
        <v>38852969</v>
      </c>
      <c r="G8338" s="339" t="s">
        <v>8032</v>
      </c>
      <c r="H8338" s="340">
        <v>14</v>
      </c>
    </row>
    <row r="8339" spans="6:8" x14ac:dyDescent="0.25">
      <c r="F8339" s="338">
        <v>25289427</v>
      </c>
      <c r="G8339" s="339" t="s">
        <v>8029</v>
      </c>
      <c r="H8339" s="340" t="s">
        <v>31</v>
      </c>
    </row>
    <row r="8340" spans="6:8" x14ac:dyDescent="0.25">
      <c r="F8340" s="338">
        <v>27479688</v>
      </c>
      <c r="G8340" s="339" t="s">
        <v>8034</v>
      </c>
      <c r="H8340" s="340">
        <v>14</v>
      </c>
    </row>
    <row r="8341" spans="6:8" x14ac:dyDescent="0.25">
      <c r="F8341" s="338">
        <v>1058967544</v>
      </c>
      <c r="G8341" s="339" t="s">
        <v>13825</v>
      </c>
      <c r="H8341" s="340" t="s">
        <v>31</v>
      </c>
    </row>
    <row r="8342" spans="6:8" x14ac:dyDescent="0.25">
      <c r="F8342" s="338">
        <v>17638280</v>
      </c>
      <c r="G8342" s="339" t="s">
        <v>8031</v>
      </c>
      <c r="H8342" s="340">
        <v>12</v>
      </c>
    </row>
    <row r="8343" spans="6:8" x14ac:dyDescent="0.25">
      <c r="F8343" s="338">
        <v>4686780</v>
      </c>
      <c r="G8343" s="339" t="s">
        <v>8030</v>
      </c>
      <c r="H8343" s="340">
        <v>14</v>
      </c>
    </row>
    <row r="8344" spans="6:8" x14ac:dyDescent="0.25">
      <c r="F8344" s="338">
        <v>16734052</v>
      </c>
      <c r="G8344" s="339" t="s">
        <v>8033</v>
      </c>
      <c r="H8344" s="340" t="s">
        <v>87</v>
      </c>
    </row>
    <row r="8345" spans="6:8" x14ac:dyDescent="0.25">
      <c r="F8345" s="338">
        <v>25457460</v>
      </c>
      <c r="G8345" s="339" t="s">
        <v>8035</v>
      </c>
      <c r="H8345" s="340">
        <v>14</v>
      </c>
    </row>
    <row r="8346" spans="6:8" x14ac:dyDescent="0.25">
      <c r="F8346" s="338">
        <v>34323885</v>
      </c>
      <c r="G8346" s="339" t="s">
        <v>8040</v>
      </c>
      <c r="H8346" s="340" t="s">
        <v>31</v>
      </c>
    </row>
    <row r="8347" spans="6:8" x14ac:dyDescent="0.25">
      <c r="F8347" s="338">
        <v>34327478</v>
      </c>
      <c r="G8347" s="339" t="s">
        <v>8042</v>
      </c>
      <c r="H8347" s="340" t="s">
        <v>31</v>
      </c>
    </row>
    <row r="8348" spans="6:8" x14ac:dyDescent="0.25">
      <c r="F8348" s="338">
        <v>76324718</v>
      </c>
      <c r="G8348" s="339" t="s">
        <v>8044</v>
      </c>
      <c r="H8348" s="340" t="s">
        <v>20</v>
      </c>
    </row>
    <row r="8349" spans="6:8" x14ac:dyDescent="0.25">
      <c r="F8349" s="338">
        <v>1061742064</v>
      </c>
      <c r="G8349" s="339" t="s">
        <v>8043</v>
      </c>
      <c r="H8349" s="340" t="s">
        <v>31</v>
      </c>
    </row>
    <row r="8350" spans="6:8" x14ac:dyDescent="0.25">
      <c r="F8350" s="338">
        <v>10296212</v>
      </c>
      <c r="G8350" s="339" t="s">
        <v>8038</v>
      </c>
      <c r="H8350" s="340" t="s">
        <v>31</v>
      </c>
    </row>
    <row r="8351" spans="6:8" x14ac:dyDescent="0.25">
      <c r="F8351" s="338">
        <v>34318886</v>
      </c>
      <c r="G8351" s="339" t="s">
        <v>8041</v>
      </c>
      <c r="H8351" s="340" t="s">
        <v>31</v>
      </c>
    </row>
    <row r="8352" spans="6:8" x14ac:dyDescent="0.25">
      <c r="F8352" s="338">
        <v>10307356</v>
      </c>
      <c r="G8352" s="339" t="s">
        <v>8039</v>
      </c>
      <c r="H8352" s="340" t="s">
        <v>20</v>
      </c>
    </row>
    <row r="8353" spans="6:8" x14ac:dyDescent="0.25">
      <c r="F8353" s="338">
        <v>1082774028</v>
      </c>
      <c r="G8353" s="339" t="s">
        <v>8045</v>
      </c>
      <c r="H8353" s="340" t="s">
        <v>31</v>
      </c>
    </row>
    <row r="8354" spans="6:8" x14ac:dyDescent="0.25">
      <c r="F8354" s="338">
        <v>10290815</v>
      </c>
      <c r="G8354" s="339" t="s">
        <v>10531</v>
      </c>
      <c r="H8354" s="340" t="s">
        <v>31</v>
      </c>
    </row>
    <row r="8355" spans="6:8" x14ac:dyDescent="0.25">
      <c r="F8355" s="338">
        <v>4687098</v>
      </c>
      <c r="G8355" s="339" t="s">
        <v>8012</v>
      </c>
      <c r="H8355" s="340" t="s">
        <v>31</v>
      </c>
    </row>
    <row r="8356" spans="6:8" x14ac:dyDescent="0.25">
      <c r="F8356" s="338">
        <v>4687235</v>
      </c>
      <c r="G8356" s="339" t="s">
        <v>7986</v>
      </c>
      <c r="H8356" s="340" t="s">
        <v>31</v>
      </c>
    </row>
    <row r="8357" spans="6:8" x14ac:dyDescent="0.25">
      <c r="F8357" s="338">
        <v>94403944</v>
      </c>
      <c r="G8357" s="339" t="s">
        <v>8014</v>
      </c>
      <c r="H8357" s="340" t="s">
        <v>31</v>
      </c>
    </row>
    <row r="8358" spans="6:8" x14ac:dyDescent="0.25">
      <c r="F8358" s="338">
        <v>76329792</v>
      </c>
      <c r="G8358" s="339" t="s">
        <v>8023</v>
      </c>
      <c r="H8358" s="340" t="s">
        <v>94</v>
      </c>
    </row>
    <row r="8359" spans="6:8" x14ac:dyDescent="0.25">
      <c r="F8359" s="338">
        <v>34323618</v>
      </c>
      <c r="G8359" s="339" t="s">
        <v>8020</v>
      </c>
      <c r="H8359" s="340" t="s">
        <v>31</v>
      </c>
    </row>
    <row r="8360" spans="6:8" x14ac:dyDescent="0.25">
      <c r="F8360" s="338">
        <v>10291578</v>
      </c>
      <c r="G8360" s="339" t="s">
        <v>8026</v>
      </c>
      <c r="H8360" s="340" t="s">
        <v>31</v>
      </c>
    </row>
    <row r="8361" spans="6:8" x14ac:dyDescent="0.25">
      <c r="F8361" s="338">
        <v>76336355</v>
      </c>
      <c r="G8361" s="339" t="s">
        <v>8018</v>
      </c>
      <c r="H8361" s="340" t="s">
        <v>31</v>
      </c>
    </row>
    <row r="8362" spans="6:8" x14ac:dyDescent="0.25">
      <c r="F8362" s="338">
        <v>34315168</v>
      </c>
      <c r="G8362" s="339" t="s">
        <v>8025</v>
      </c>
      <c r="H8362" s="340" t="s">
        <v>94</v>
      </c>
    </row>
    <row r="8363" spans="6:8" x14ac:dyDescent="0.25">
      <c r="F8363" s="338">
        <v>34322836</v>
      </c>
      <c r="G8363" s="339" t="s">
        <v>8022</v>
      </c>
      <c r="H8363" s="340" t="s">
        <v>31</v>
      </c>
    </row>
    <row r="8364" spans="6:8" x14ac:dyDescent="0.25">
      <c r="F8364" s="338">
        <v>25453589</v>
      </c>
      <c r="G8364" s="339" t="s">
        <v>8016</v>
      </c>
      <c r="H8364" s="340">
        <v>14</v>
      </c>
    </row>
    <row r="8365" spans="6:8" x14ac:dyDescent="0.25">
      <c r="F8365" s="338">
        <v>34329950</v>
      </c>
      <c r="G8365" s="339" t="s">
        <v>8019</v>
      </c>
      <c r="H8365" s="340" t="s">
        <v>31</v>
      </c>
    </row>
    <row r="8366" spans="6:8" x14ac:dyDescent="0.25">
      <c r="F8366" s="338">
        <v>10305226</v>
      </c>
      <c r="G8366" s="339" t="s">
        <v>8021</v>
      </c>
      <c r="H8366" s="340" t="s">
        <v>31</v>
      </c>
    </row>
    <row r="8367" spans="6:8" x14ac:dyDescent="0.25">
      <c r="F8367" s="338">
        <v>4687448</v>
      </c>
      <c r="G8367" s="339" t="s">
        <v>8013</v>
      </c>
      <c r="H8367" s="340">
        <v>14</v>
      </c>
    </row>
    <row r="8368" spans="6:8" x14ac:dyDescent="0.25">
      <c r="F8368" s="338">
        <v>1061708844</v>
      </c>
      <c r="G8368" s="339" t="s">
        <v>13826</v>
      </c>
      <c r="H8368" s="340" t="s">
        <v>31</v>
      </c>
    </row>
    <row r="8369" spans="6:8" x14ac:dyDescent="0.25">
      <c r="F8369" s="338">
        <v>10294944</v>
      </c>
      <c r="G8369" s="339" t="s">
        <v>8015</v>
      </c>
      <c r="H8369" s="340" t="s">
        <v>31</v>
      </c>
    </row>
    <row r="8370" spans="6:8" x14ac:dyDescent="0.25">
      <c r="F8370" s="338">
        <v>25559573</v>
      </c>
      <c r="G8370" s="339" t="s">
        <v>8011</v>
      </c>
      <c r="H8370" s="340">
        <v>14</v>
      </c>
    </row>
    <row r="8371" spans="6:8" x14ac:dyDescent="0.25">
      <c r="F8371" s="338">
        <v>16726280</v>
      </c>
      <c r="G8371" s="339" t="s">
        <v>8006</v>
      </c>
      <c r="H8371" s="340">
        <v>13</v>
      </c>
    </row>
    <row r="8372" spans="6:8" x14ac:dyDescent="0.25">
      <c r="F8372" s="338">
        <v>12277332</v>
      </c>
      <c r="G8372" s="339" t="s">
        <v>7993</v>
      </c>
      <c r="H8372" s="340" t="s">
        <v>89</v>
      </c>
    </row>
    <row r="8373" spans="6:8" x14ac:dyDescent="0.25">
      <c r="F8373" s="338">
        <v>1061703686</v>
      </c>
      <c r="G8373" s="339" t="s">
        <v>8003</v>
      </c>
      <c r="H8373" s="340" t="s">
        <v>31</v>
      </c>
    </row>
    <row r="8374" spans="6:8" x14ac:dyDescent="0.25">
      <c r="F8374" s="338">
        <v>76314792</v>
      </c>
      <c r="G8374" s="339" t="s">
        <v>8005</v>
      </c>
      <c r="H8374" s="340" t="s">
        <v>20</v>
      </c>
    </row>
    <row r="8375" spans="6:8" x14ac:dyDescent="0.25">
      <c r="F8375" s="338">
        <v>4730361</v>
      </c>
      <c r="G8375" s="339" t="s">
        <v>3428</v>
      </c>
      <c r="H8375" s="340">
        <v>14</v>
      </c>
    </row>
    <row r="8376" spans="6:8" x14ac:dyDescent="0.25">
      <c r="F8376" s="338">
        <v>76325801</v>
      </c>
      <c r="G8376" s="339" t="s">
        <v>13827</v>
      </c>
      <c r="H8376" s="340" t="s">
        <v>31</v>
      </c>
    </row>
    <row r="8377" spans="6:8" x14ac:dyDescent="0.25">
      <c r="F8377" s="338">
        <v>1059904141</v>
      </c>
      <c r="G8377" s="339" t="s">
        <v>8002</v>
      </c>
      <c r="H8377" s="340" t="s">
        <v>31</v>
      </c>
    </row>
    <row r="8378" spans="6:8" x14ac:dyDescent="0.25">
      <c r="F8378" s="338">
        <v>10293954</v>
      </c>
      <c r="G8378" s="339" t="s">
        <v>8000</v>
      </c>
      <c r="H8378" s="340" t="s">
        <v>94</v>
      </c>
    </row>
    <row r="8379" spans="6:8" x14ac:dyDescent="0.25">
      <c r="F8379" s="338">
        <v>4616125</v>
      </c>
      <c r="G8379" s="339" t="s">
        <v>7998</v>
      </c>
      <c r="H8379" s="340" t="s">
        <v>31</v>
      </c>
    </row>
    <row r="8380" spans="6:8" x14ac:dyDescent="0.25">
      <c r="F8380" s="338">
        <v>1083864534</v>
      </c>
      <c r="G8380" s="339" t="s">
        <v>7593</v>
      </c>
      <c r="H8380" s="340" t="s">
        <v>31</v>
      </c>
    </row>
    <row r="8381" spans="6:8" x14ac:dyDescent="0.25">
      <c r="F8381" s="338">
        <v>76356843</v>
      </c>
      <c r="G8381" s="339" t="s">
        <v>8001</v>
      </c>
      <c r="H8381" s="340" t="s">
        <v>31</v>
      </c>
    </row>
    <row r="8382" spans="6:8" x14ac:dyDescent="0.25">
      <c r="F8382" s="338">
        <v>25292257</v>
      </c>
      <c r="G8382" s="339" t="s">
        <v>8004</v>
      </c>
      <c r="H8382" s="340" t="s">
        <v>31</v>
      </c>
    </row>
    <row r="8383" spans="6:8" x14ac:dyDescent="0.25">
      <c r="F8383" s="338">
        <v>76305908</v>
      </c>
      <c r="G8383" s="339" t="s">
        <v>7997</v>
      </c>
      <c r="H8383" s="340">
        <v>14</v>
      </c>
    </row>
    <row r="8384" spans="6:8" x14ac:dyDescent="0.25">
      <c r="F8384" s="338">
        <v>1061691583</v>
      </c>
      <c r="G8384" s="339" t="s">
        <v>8008</v>
      </c>
      <c r="H8384" s="340" t="s">
        <v>20</v>
      </c>
    </row>
    <row r="8385" spans="6:8" x14ac:dyDescent="0.25">
      <c r="F8385" s="338">
        <v>34550255</v>
      </c>
      <c r="G8385" s="339" t="s">
        <v>7996</v>
      </c>
      <c r="H8385" s="340" t="s">
        <v>31</v>
      </c>
    </row>
    <row r="8386" spans="6:8" x14ac:dyDescent="0.25">
      <c r="F8386" s="338">
        <v>18596566</v>
      </c>
      <c r="G8386" s="339" t="s">
        <v>7994</v>
      </c>
      <c r="H8386" s="340">
        <v>14</v>
      </c>
    </row>
    <row r="8387" spans="6:8" x14ac:dyDescent="0.25">
      <c r="F8387" s="338">
        <v>25284661</v>
      </c>
      <c r="G8387" s="339" t="s">
        <v>7995</v>
      </c>
      <c r="H8387" s="340" t="s">
        <v>31</v>
      </c>
    </row>
    <row r="8388" spans="6:8" x14ac:dyDescent="0.25">
      <c r="F8388" s="338">
        <v>76272951</v>
      </c>
      <c r="G8388" s="339" t="s">
        <v>7999</v>
      </c>
      <c r="H8388" s="340">
        <v>14</v>
      </c>
    </row>
    <row r="8389" spans="6:8" x14ac:dyDescent="0.25">
      <c r="F8389" s="338">
        <v>4690726</v>
      </c>
      <c r="G8389" s="339" t="s">
        <v>13828</v>
      </c>
      <c r="H8389" s="340" t="s">
        <v>31</v>
      </c>
    </row>
    <row r="8390" spans="6:8" x14ac:dyDescent="0.25">
      <c r="F8390" s="338">
        <v>34327020</v>
      </c>
      <c r="G8390" s="339" t="s">
        <v>13829</v>
      </c>
      <c r="H8390" s="340" t="s">
        <v>31</v>
      </c>
    </row>
    <row r="8391" spans="6:8" x14ac:dyDescent="0.25">
      <c r="F8391" s="338">
        <v>76317359</v>
      </c>
      <c r="G8391" s="339" t="s">
        <v>7990</v>
      </c>
      <c r="H8391" s="340" t="s">
        <v>31</v>
      </c>
    </row>
    <row r="8392" spans="6:8" x14ac:dyDescent="0.25">
      <c r="F8392" s="338">
        <v>10293664</v>
      </c>
      <c r="G8392" s="339" t="s">
        <v>7989</v>
      </c>
      <c r="H8392" s="340" t="s">
        <v>31</v>
      </c>
    </row>
    <row r="8393" spans="6:8" x14ac:dyDescent="0.25">
      <c r="F8393" s="338">
        <v>1061723246</v>
      </c>
      <c r="G8393" s="339" t="s">
        <v>13830</v>
      </c>
      <c r="H8393" s="340" t="s">
        <v>31</v>
      </c>
    </row>
    <row r="8394" spans="6:8" x14ac:dyDescent="0.25">
      <c r="F8394" s="338">
        <v>34374565</v>
      </c>
      <c r="G8394" s="339" t="s">
        <v>7987</v>
      </c>
      <c r="H8394" s="340" t="s">
        <v>31</v>
      </c>
    </row>
    <row r="8395" spans="6:8" x14ac:dyDescent="0.25">
      <c r="F8395" s="338">
        <v>34327490</v>
      </c>
      <c r="G8395" s="339" t="s">
        <v>7988</v>
      </c>
      <c r="H8395" s="340" t="s">
        <v>31</v>
      </c>
    </row>
    <row r="8396" spans="6:8" x14ac:dyDescent="0.25">
      <c r="F8396" s="338">
        <v>4686844</v>
      </c>
      <c r="G8396" s="339" t="s">
        <v>7977</v>
      </c>
      <c r="H8396" s="340">
        <v>11</v>
      </c>
    </row>
    <row r="8397" spans="6:8" x14ac:dyDescent="0.25">
      <c r="F8397" s="338">
        <v>25277212</v>
      </c>
      <c r="G8397" s="339" t="s">
        <v>7983</v>
      </c>
      <c r="H8397" s="340" t="s">
        <v>31</v>
      </c>
    </row>
    <row r="8398" spans="6:8" x14ac:dyDescent="0.25">
      <c r="F8398" s="338">
        <v>34570659</v>
      </c>
      <c r="G8398" s="339" t="s">
        <v>7982</v>
      </c>
      <c r="H8398" s="340" t="s">
        <v>23</v>
      </c>
    </row>
    <row r="8399" spans="6:8" x14ac:dyDescent="0.25">
      <c r="F8399" s="338">
        <v>12272626</v>
      </c>
      <c r="G8399" s="339" t="s">
        <v>7975</v>
      </c>
      <c r="H8399" s="340">
        <v>13</v>
      </c>
    </row>
    <row r="8400" spans="6:8" x14ac:dyDescent="0.25">
      <c r="F8400" s="338">
        <v>36381062</v>
      </c>
      <c r="G8400" s="339" t="s">
        <v>7979</v>
      </c>
      <c r="H8400" s="340">
        <v>14</v>
      </c>
    </row>
    <row r="8401" spans="6:8" x14ac:dyDescent="0.25">
      <c r="F8401" s="338">
        <v>1061724981</v>
      </c>
      <c r="G8401" s="339" t="s">
        <v>7981</v>
      </c>
      <c r="H8401" s="340" t="s">
        <v>21</v>
      </c>
    </row>
    <row r="8402" spans="6:8" x14ac:dyDescent="0.25">
      <c r="F8402" s="338">
        <v>80353475</v>
      </c>
      <c r="G8402" s="339" t="s">
        <v>7978</v>
      </c>
      <c r="H8402" s="340">
        <v>14</v>
      </c>
    </row>
    <row r="8403" spans="6:8" x14ac:dyDescent="0.25">
      <c r="F8403" s="338">
        <v>13072228</v>
      </c>
      <c r="G8403" s="339" t="s">
        <v>13831</v>
      </c>
      <c r="H8403" s="340" t="s">
        <v>31</v>
      </c>
    </row>
    <row r="8404" spans="6:8" x14ac:dyDescent="0.25">
      <c r="F8404" s="338">
        <v>12272647</v>
      </c>
      <c r="G8404" s="339" t="s">
        <v>7976</v>
      </c>
      <c r="H8404" s="340">
        <v>13</v>
      </c>
    </row>
    <row r="8405" spans="6:8" x14ac:dyDescent="0.25">
      <c r="F8405" s="338">
        <v>1130608080</v>
      </c>
      <c r="G8405" s="339" t="s">
        <v>7969</v>
      </c>
      <c r="H8405" s="340" t="s">
        <v>31</v>
      </c>
    </row>
    <row r="8406" spans="6:8" x14ac:dyDescent="0.25">
      <c r="F8406" s="338">
        <v>10307471</v>
      </c>
      <c r="G8406" s="339" t="s">
        <v>7968</v>
      </c>
      <c r="H8406" s="340" t="s">
        <v>31</v>
      </c>
    </row>
    <row r="8407" spans="6:8" x14ac:dyDescent="0.25">
      <c r="F8407" s="338">
        <v>79399421</v>
      </c>
      <c r="G8407" s="339" t="s">
        <v>7967</v>
      </c>
      <c r="H8407" s="340">
        <v>14</v>
      </c>
    </row>
    <row r="8408" spans="6:8" x14ac:dyDescent="0.25">
      <c r="F8408" s="338">
        <v>1061704776</v>
      </c>
      <c r="G8408" s="339" t="s">
        <v>7972</v>
      </c>
      <c r="H8408" s="340" t="s">
        <v>31</v>
      </c>
    </row>
    <row r="8409" spans="6:8" x14ac:dyDescent="0.25">
      <c r="F8409" s="338">
        <v>1061744769</v>
      </c>
      <c r="G8409" s="339" t="s">
        <v>7970</v>
      </c>
      <c r="H8409" s="340" t="s">
        <v>31</v>
      </c>
    </row>
    <row r="8410" spans="6:8" x14ac:dyDescent="0.25">
      <c r="F8410" s="338">
        <v>1061702485</v>
      </c>
      <c r="G8410" s="339" t="s">
        <v>13832</v>
      </c>
      <c r="H8410" s="340" t="s">
        <v>31</v>
      </c>
    </row>
    <row r="8411" spans="6:8" x14ac:dyDescent="0.25">
      <c r="F8411" s="338">
        <v>1059596662</v>
      </c>
      <c r="G8411" s="339" t="s">
        <v>7971</v>
      </c>
      <c r="H8411" s="340" t="s">
        <v>31</v>
      </c>
    </row>
    <row r="8412" spans="6:8" x14ac:dyDescent="0.25">
      <c r="F8412" s="338">
        <v>48632290</v>
      </c>
      <c r="G8412" s="339" t="s">
        <v>5956</v>
      </c>
      <c r="H8412" s="340">
        <v>14</v>
      </c>
    </row>
    <row r="8413" spans="6:8" x14ac:dyDescent="0.25">
      <c r="F8413" s="338">
        <v>76245350</v>
      </c>
      <c r="G8413" s="339" t="s">
        <v>5957</v>
      </c>
      <c r="H8413" s="340">
        <v>14</v>
      </c>
    </row>
    <row r="8414" spans="6:8" x14ac:dyDescent="0.25">
      <c r="F8414" s="338">
        <v>76357549</v>
      </c>
      <c r="G8414" s="339" t="s">
        <v>5958</v>
      </c>
      <c r="H8414" s="340" t="s">
        <v>86</v>
      </c>
    </row>
    <row r="8415" spans="6:8" x14ac:dyDescent="0.25">
      <c r="F8415" s="338">
        <v>65797687</v>
      </c>
      <c r="G8415" s="339" t="s">
        <v>8087</v>
      </c>
      <c r="H8415" s="340" t="s">
        <v>31</v>
      </c>
    </row>
    <row r="8416" spans="6:8" x14ac:dyDescent="0.25">
      <c r="F8416" s="338">
        <v>12190065</v>
      </c>
      <c r="G8416" s="339" t="s">
        <v>8088</v>
      </c>
      <c r="H8416" s="340">
        <v>14</v>
      </c>
    </row>
    <row r="8417" spans="6:8" x14ac:dyDescent="0.25">
      <c r="F8417" s="338">
        <v>34569092</v>
      </c>
      <c r="G8417" s="339" t="s">
        <v>8083</v>
      </c>
      <c r="H8417" s="340" t="s">
        <v>31</v>
      </c>
    </row>
    <row r="8418" spans="6:8" x14ac:dyDescent="0.25">
      <c r="F8418" s="338">
        <v>98325471</v>
      </c>
      <c r="G8418" s="339" t="s">
        <v>8085</v>
      </c>
      <c r="H8418" s="340">
        <v>14</v>
      </c>
    </row>
    <row r="8419" spans="6:8" x14ac:dyDescent="0.25">
      <c r="F8419" s="338">
        <v>1061732493</v>
      </c>
      <c r="G8419" s="339" t="s">
        <v>13833</v>
      </c>
      <c r="H8419" s="340" t="s">
        <v>31</v>
      </c>
    </row>
    <row r="8420" spans="6:8" x14ac:dyDescent="0.25">
      <c r="F8420" s="338">
        <v>76323728</v>
      </c>
      <c r="G8420" s="339" t="s">
        <v>8079</v>
      </c>
      <c r="H8420" s="340">
        <v>13</v>
      </c>
    </row>
    <row r="8421" spans="6:8" x14ac:dyDescent="0.25">
      <c r="F8421" s="338">
        <v>1061701973</v>
      </c>
      <c r="G8421" s="339" t="s">
        <v>8092</v>
      </c>
      <c r="H8421" s="340" t="s">
        <v>31</v>
      </c>
    </row>
    <row r="8422" spans="6:8" x14ac:dyDescent="0.25">
      <c r="F8422" s="338">
        <v>30724600</v>
      </c>
      <c r="G8422" s="339" t="s">
        <v>8081</v>
      </c>
      <c r="H8422" s="340">
        <v>14</v>
      </c>
    </row>
    <row r="8423" spans="6:8" x14ac:dyDescent="0.25">
      <c r="F8423" s="338">
        <v>34554290</v>
      </c>
      <c r="G8423" s="339" t="s">
        <v>8086</v>
      </c>
      <c r="H8423" s="340" t="s">
        <v>31</v>
      </c>
    </row>
    <row r="8424" spans="6:8" x14ac:dyDescent="0.25">
      <c r="F8424" s="338">
        <v>10300431</v>
      </c>
      <c r="G8424" s="339" t="s">
        <v>8090</v>
      </c>
      <c r="H8424" s="340" t="s">
        <v>31</v>
      </c>
    </row>
    <row r="8425" spans="6:8" x14ac:dyDescent="0.25">
      <c r="F8425" s="338">
        <v>25453724</v>
      </c>
      <c r="G8425" s="339" t="s">
        <v>8084</v>
      </c>
      <c r="H8425" s="340">
        <v>14</v>
      </c>
    </row>
    <row r="8426" spans="6:8" x14ac:dyDescent="0.25">
      <c r="F8426" s="338">
        <v>25292545</v>
      </c>
      <c r="G8426" s="339" t="s">
        <v>8078</v>
      </c>
      <c r="H8426" s="340" t="s">
        <v>31</v>
      </c>
    </row>
    <row r="8427" spans="6:8" x14ac:dyDescent="0.25">
      <c r="F8427" s="338">
        <v>76325625</v>
      </c>
      <c r="G8427" s="339" t="s">
        <v>8089</v>
      </c>
      <c r="H8427" s="340" t="s">
        <v>31</v>
      </c>
    </row>
    <row r="8428" spans="6:8" x14ac:dyDescent="0.25">
      <c r="F8428" s="338">
        <v>25452881</v>
      </c>
      <c r="G8428" s="339" t="s">
        <v>8080</v>
      </c>
      <c r="H8428" s="340">
        <v>14</v>
      </c>
    </row>
    <row r="8429" spans="6:8" x14ac:dyDescent="0.25">
      <c r="F8429" s="338">
        <v>4628317</v>
      </c>
      <c r="G8429" s="339" t="s">
        <v>8926</v>
      </c>
      <c r="H8429" s="340" t="s">
        <v>94</v>
      </c>
    </row>
    <row r="8430" spans="6:8" x14ac:dyDescent="0.25">
      <c r="F8430" s="338">
        <v>10545523</v>
      </c>
      <c r="G8430" s="339" t="s">
        <v>8082</v>
      </c>
      <c r="H8430" s="340">
        <v>14</v>
      </c>
    </row>
    <row r="8431" spans="6:8" x14ac:dyDescent="0.25">
      <c r="F8431" s="338">
        <v>34324409</v>
      </c>
      <c r="G8431" s="339" t="s">
        <v>8091</v>
      </c>
      <c r="H8431" s="340" t="s">
        <v>20</v>
      </c>
    </row>
    <row r="8432" spans="6:8" x14ac:dyDescent="0.25">
      <c r="F8432" s="338">
        <v>25435817</v>
      </c>
      <c r="G8432" s="339" t="s">
        <v>7923</v>
      </c>
      <c r="H8432" s="340">
        <v>14</v>
      </c>
    </row>
    <row r="8433" spans="6:8" x14ac:dyDescent="0.25">
      <c r="F8433" s="338">
        <v>4679517</v>
      </c>
      <c r="G8433" s="339" t="s">
        <v>7938</v>
      </c>
      <c r="H8433" s="340" t="s">
        <v>31</v>
      </c>
    </row>
    <row r="8434" spans="6:8" x14ac:dyDescent="0.25">
      <c r="F8434" s="338">
        <v>4679637</v>
      </c>
      <c r="G8434" s="339" t="s">
        <v>7940</v>
      </c>
      <c r="H8434" s="340">
        <v>14</v>
      </c>
    </row>
    <row r="8435" spans="6:8" x14ac:dyDescent="0.25">
      <c r="F8435" s="338">
        <v>10385452</v>
      </c>
      <c r="G8435" s="339" t="s">
        <v>7930</v>
      </c>
      <c r="H8435" s="340">
        <v>13</v>
      </c>
    </row>
    <row r="8436" spans="6:8" x14ac:dyDescent="0.25">
      <c r="F8436" s="338">
        <v>10386546</v>
      </c>
      <c r="G8436" s="339" t="s">
        <v>7961</v>
      </c>
      <c r="H8436" s="340" t="s">
        <v>21</v>
      </c>
    </row>
    <row r="8437" spans="6:8" x14ac:dyDescent="0.25">
      <c r="F8437" s="338">
        <v>4679532</v>
      </c>
      <c r="G8437" s="339" t="s">
        <v>7939</v>
      </c>
      <c r="H8437" s="340">
        <v>14</v>
      </c>
    </row>
    <row r="8438" spans="6:8" x14ac:dyDescent="0.25">
      <c r="F8438" s="338">
        <v>14216001</v>
      </c>
      <c r="G8438" s="339" t="s">
        <v>7944</v>
      </c>
      <c r="H8438" s="340">
        <v>14</v>
      </c>
    </row>
    <row r="8439" spans="6:8" x14ac:dyDescent="0.25">
      <c r="F8439" s="338">
        <v>34678078</v>
      </c>
      <c r="G8439" s="339" t="s">
        <v>7963</v>
      </c>
      <c r="H8439" s="340" t="s">
        <v>21</v>
      </c>
    </row>
    <row r="8440" spans="6:8" x14ac:dyDescent="0.25">
      <c r="F8440" s="338">
        <v>25435452</v>
      </c>
      <c r="G8440" s="339" t="s">
        <v>7958</v>
      </c>
      <c r="H8440" s="340">
        <v>14</v>
      </c>
    </row>
    <row r="8441" spans="6:8" x14ac:dyDescent="0.25">
      <c r="F8441" s="338">
        <v>10385232</v>
      </c>
      <c r="G8441" s="339" t="s">
        <v>7929</v>
      </c>
      <c r="H8441" s="340">
        <v>14</v>
      </c>
    </row>
    <row r="8442" spans="6:8" x14ac:dyDescent="0.25">
      <c r="F8442" s="338">
        <v>16473636</v>
      </c>
      <c r="G8442" s="339" t="s">
        <v>7934</v>
      </c>
      <c r="H8442" s="340">
        <v>14</v>
      </c>
    </row>
    <row r="8443" spans="6:8" x14ac:dyDescent="0.25">
      <c r="F8443" s="338">
        <v>10385365</v>
      </c>
      <c r="G8443" s="339" t="s">
        <v>7960</v>
      </c>
      <c r="H8443" s="340" t="s">
        <v>21</v>
      </c>
    </row>
    <row r="8444" spans="6:8" x14ac:dyDescent="0.25">
      <c r="F8444" s="338">
        <v>10385610</v>
      </c>
      <c r="G8444" s="339" t="s">
        <v>7931</v>
      </c>
      <c r="H8444" s="340">
        <v>3</v>
      </c>
    </row>
    <row r="8445" spans="6:8" x14ac:dyDescent="0.25">
      <c r="F8445" s="338">
        <v>12905747</v>
      </c>
      <c r="G8445" s="339" t="s">
        <v>7935</v>
      </c>
      <c r="H8445" s="340">
        <v>14</v>
      </c>
    </row>
    <row r="8446" spans="6:8" x14ac:dyDescent="0.25">
      <c r="F8446" s="338">
        <v>25435050</v>
      </c>
      <c r="G8446" s="339" t="s">
        <v>7953</v>
      </c>
      <c r="H8446" s="340">
        <v>14</v>
      </c>
    </row>
    <row r="8447" spans="6:8" x14ac:dyDescent="0.25">
      <c r="F8447" s="338">
        <v>4679648</v>
      </c>
      <c r="G8447" s="339" t="s">
        <v>7941</v>
      </c>
      <c r="H8447" s="340">
        <v>14</v>
      </c>
    </row>
    <row r="8448" spans="6:8" x14ac:dyDescent="0.25">
      <c r="F8448" s="338">
        <v>4679668</v>
      </c>
      <c r="G8448" s="339" t="s">
        <v>7943</v>
      </c>
      <c r="H8448" s="340">
        <v>14</v>
      </c>
    </row>
    <row r="8449" spans="6:8" x14ac:dyDescent="0.25">
      <c r="F8449" s="338">
        <v>34678067</v>
      </c>
      <c r="G8449" s="339" t="s">
        <v>7952</v>
      </c>
      <c r="H8449" s="340" t="s">
        <v>39</v>
      </c>
    </row>
    <row r="8450" spans="6:8" x14ac:dyDescent="0.25">
      <c r="F8450" s="338">
        <v>34553830</v>
      </c>
      <c r="G8450" s="339" t="s">
        <v>7962</v>
      </c>
      <c r="H8450" s="340">
        <v>14</v>
      </c>
    </row>
    <row r="8451" spans="6:8" x14ac:dyDescent="0.25">
      <c r="F8451" s="338">
        <v>25435247</v>
      </c>
      <c r="G8451" s="339" t="s">
        <v>7955</v>
      </c>
      <c r="H8451" s="340">
        <v>13</v>
      </c>
    </row>
    <row r="8452" spans="6:8" x14ac:dyDescent="0.25">
      <c r="F8452" s="338">
        <v>4679988</v>
      </c>
      <c r="G8452" s="339" t="s">
        <v>7948</v>
      </c>
      <c r="H8452" s="340">
        <v>13</v>
      </c>
    </row>
    <row r="8453" spans="6:8" x14ac:dyDescent="0.25">
      <c r="F8453" s="338">
        <v>4679706</v>
      </c>
      <c r="G8453" s="339" t="s">
        <v>7945</v>
      </c>
      <c r="H8453" s="340">
        <v>14</v>
      </c>
    </row>
    <row r="8454" spans="6:8" x14ac:dyDescent="0.25">
      <c r="F8454" s="338">
        <v>10386535</v>
      </c>
      <c r="G8454" s="339" t="s">
        <v>7932</v>
      </c>
      <c r="H8454" s="340" t="s">
        <v>39</v>
      </c>
    </row>
    <row r="8455" spans="6:8" x14ac:dyDescent="0.25">
      <c r="F8455" s="338">
        <v>10387480</v>
      </c>
      <c r="G8455" s="339" t="s">
        <v>7933</v>
      </c>
      <c r="H8455" s="340" t="s">
        <v>39</v>
      </c>
    </row>
    <row r="8456" spans="6:8" x14ac:dyDescent="0.25">
      <c r="F8456" s="338">
        <v>16947298</v>
      </c>
      <c r="G8456" s="339" t="s">
        <v>7950</v>
      </c>
      <c r="H8456" s="340" t="s">
        <v>20</v>
      </c>
    </row>
    <row r="8457" spans="6:8" x14ac:dyDescent="0.25">
      <c r="F8457" s="338">
        <v>4679720</v>
      </c>
      <c r="G8457" s="339" t="s">
        <v>7946</v>
      </c>
      <c r="H8457" s="340">
        <v>13</v>
      </c>
    </row>
    <row r="8458" spans="6:8" x14ac:dyDescent="0.25">
      <c r="F8458" s="338">
        <v>4680072</v>
      </c>
      <c r="G8458" s="339" t="s">
        <v>7949</v>
      </c>
      <c r="H8458" s="340">
        <v>14</v>
      </c>
    </row>
    <row r="8459" spans="6:8" x14ac:dyDescent="0.25">
      <c r="F8459" s="338">
        <v>25435327</v>
      </c>
      <c r="G8459" s="339" t="s">
        <v>7956</v>
      </c>
      <c r="H8459" s="340">
        <v>14</v>
      </c>
    </row>
    <row r="8460" spans="6:8" x14ac:dyDescent="0.25">
      <c r="F8460" s="338">
        <v>4679332</v>
      </c>
      <c r="G8460" s="339" t="s">
        <v>7937</v>
      </c>
      <c r="H8460" s="340">
        <v>14</v>
      </c>
    </row>
    <row r="8461" spans="6:8" x14ac:dyDescent="0.25">
      <c r="F8461" s="338">
        <v>4679649</v>
      </c>
      <c r="G8461" s="339" t="s">
        <v>7942</v>
      </c>
      <c r="H8461" s="340">
        <v>14</v>
      </c>
    </row>
    <row r="8462" spans="6:8" x14ac:dyDescent="0.25">
      <c r="F8462" s="338">
        <v>16660448</v>
      </c>
      <c r="G8462" s="339" t="s">
        <v>7936</v>
      </c>
      <c r="H8462" s="340">
        <v>14</v>
      </c>
    </row>
    <row r="8463" spans="6:8" x14ac:dyDescent="0.25">
      <c r="F8463" s="338">
        <v>5219970</v>
      </c>
      <c r="G8463" s="339" t="s">
        <v>7947</v>
      </c>
      <c r="H8463" s="340">
        <v>14</v>
      </c>
    </row>
    <row r="8464" spans="6:8" x14ac:dyDescent="0.25">
      <c r="F8464" s="338">
        <v>66759839</v>
      </c>
      <c r="G8464" s="339" t="s">
        <v>7951</v>
      </c>
      <c r="H8464" s="340">
        <v>14</v>
      </c>
    </row>
    <row r="8465" spans="6:8" x14ac:dyDescent="0.25">
      <c r="F8465" s="338">
        <v>25435164</v>
      </c>
      <c r="G8465" s="339" t="s">
        <v>7954</v>
      </c>
      <c r="H8465" s="340">
        <v>14</v>
      </c>
    </row>
    <row r="8466" spans="6:8" x14ac:dyDescent="0.25">
      <c r="F8466" s="338">
        <v>25435413</v>
      </c>
      <c r="G8466" s="339" t="s">
        <v>7957</v>
      </c>
      <c r="H8466" s="340">
        <v>14</v>
      </c>
    </row>
    <row r="8467" spans="6:8" x14ac:dyDescent="0.25">
      <c r="F8467" s="338">
        <v>48607879</v>
      </c>
      <c r="G8467" s="339" t="s">
        <v>7959</v>
      </c>
      <c r="H8467" s="340" t="s">
        <v>20</v>
      </c>
    </row>
    <row r="8468" spans="6:8" x14ac:dyDescent="0.25">
      <c r="F8468" s="338">
        <v>66843180</v>
      </c>
      <c r="G8468" s="339" t="s">
        <v>13834</v>
      </c>
      <c r="H8468" s="340" t="s">
        <v>31</v>
      </c>
    </row>
    <row r="8469" spans="6:8" x14ac:dyDescent="0.25">
      <c r="F8469" s="338">
        <v>4679375</v>
      </c>
      <c r="G8469" s="339" t="s">
        <v>7918</v>
      </c>
      <c r="H8469" s="340">
        <v>13</v>
      </c>
    </row>
    <row r="8470" spans="6:8" x14ac:dyDescent="0.25">
      <c r="F8470" s="338">
        <v>1111744902</v>
      </c>
      <c r="G8470" s="339" t="s">
        <v>13835</v>
      </c>
      <c r="H8470" s="340" t="s">
        <v>31</v>
      </c>
    </row>
    <row r="8471" spans="6:8" x14ac:dyDescent="0.25">
      <c r="F8471" s="338">
        <v>25435520</v>
      </c>
      <c r="G8471" s="339" t="s">
        <v>7920</v>
      </c>
      <c r="H8471" s="340">
        <v>14</v>
      </c>
    </row>
    <row r="8472" spans="6:8" x14ac:dyDescent="0.25">
      <c r="F8472" s="338">
        <v>48629010</v>
      </c>
      <c r="G8472" s="339" t="s">
        <v>7921</v>
      </c>
      <c r="H8472" s="340" t="s">
        <v>31</v>
      </c>
    </row>
    <row r="8473" spans="6:8" x14ac:dyDescent="0.25">
      <c r="F8473" s="338">
        <v>1059445189</v>
      </c>
      <c r="G8473" s="339" t="s">
        <v>7922</v>
      </c>
      <c r="H8473" s="340" t="s">
        <v>31</v>
      </c>
    </row>
    <row r="8474" spans="6:8" x14ac:dyDescent="0.25">
      <c r="F8474" s="338">
        <v>94443625</v>
      </c>
      <c r="G8474" s="339" t="s">
        <v>7919</v>
      </c>
      <c r="H8474" s="340" t="s">
        <v>20</v>
      </c>
    </row>
    <row r="8475" spans="6:8" x14ac:dyDescent="0.25">
      <c r="F8475" s="338">
        <v>10387295</v>
      </c>
      <c r="G8475" s="339" t="s">
        <v>7917</v>
      </c>
      <c r="H8475" s="340" t="s">
        <v>31</v>
      </c>
    </row>
    <row r="8476" spans="6:8" x14ac:dyDescent="0.25">
      <c r="F8476" s="338">
        <v>34678036</v>
      </c>
      <c r="G8476" s="339" t="s">
        <v>7914</v>
      </c>
      <c r="H8476" s="340" t="s">
        <v>40</v>
      </c>
    </row>
    <row r="8477" spans="6:8" x14ac:dyDescent="0.25">
      <c r="F8477" s="338">
        <v>4679641</v>
      </c>
      <c r="G8477" s="339" t="s">
        <v>7912</v>
      </c>
      <c r="H8477" s="340" t="s">
        <v>39</v>
      </c>
    </row>
    <row r="8478" spans="6:8" x14ac:dyDescent="0.25">
      <c r="F8478" s="338">
        <v>34679894</v>
      </c>
      <c r="G8478" s="339" t="s">
        <v>7915</v>
      </c>
      <c r="H8478" s="340" t="s">
        <v>24</v>
      </c>
    </row>
    <row r="8479" spans="6:8" x14ac:dyDescent="0.25">
      <c r="F8479" s="338">
        <v>34677919</v>
      </c>
      <c r="G8479" s="339" t="s">
        <v>7913</v>
      </c>
      <c r="H8479" s="340">
        <v>14</v>
      </c>
    </row>
    <row r="8480" spans="6:8" x14ac:dyDescent="0.25">
      <c r="F8480" s="338">
        <v>1064487368</v>
      </c>
      <c r="G8480" s="339" t="s">
        <v>7899</v>
      </c>
      <c r="H8480" s="340" t="s">
        <v>31</v>
      </c>
    </row>
    <row r="8481" spans="6:8" x14ac:dyDescent="0.25">
      <c r="F8481" s="338">
        <v>1077439950</v>
      </c>
      <c r="G8481" s="339" t="s">
        <v>13836</v>
      </c>
      <c r="H8481" s="340" t="s">
        <v>31</v>
      </c>
    </row>
    <row r="8482" spans="6:8" x14ac:dyDescent="0.25">
      <c r="F8482" s="338">
        <v>48628738</v>
      </c>
      <c r="G8482" s="339" t="s">
        <v>13837</v>
      </c>
      <c r="H8482" s="340" t="s">
        <v>31</v>
      </c>
    </row>
    <row r="8483" spans="6:8" x14ac:dyDescent="0.25">
      <c r="F8483" s="338">
        <v>34678028</v>
      </c>
      <c r="G8483" s="339" t="s">
        <v>7905</v>
      </c>
      <c r="H8483" s="340">
        <v>14</v>
      </c>
    </row>
    <row r="8484" spans="6:8" x14ac:dyDescent="0.25">
      <c r="F8484" s="338">
        <v>25435763</v>
      </c>
      <c r="G8484" s="339" t="s">
        <v>7908</v>
      </c>
      <c r="H8484" s="340">
        <v>14</v>
      </c>
    </row>
    <row r="8485" spans="6:8" x14ac:dyDescent="0.25">
      <c r="F8485" s="338">
        <v>4679973</v>
      </c>
      <c r="G8485" s="339" t="s">
        <v>7903</v>
      </c>
      <c r="H8485" s="340">
        <v>14</v>
      </c>
    </row>
    <row r="8486" spans="6:8" x14ac:dyDescent="0.25">
      <c r="F8486" s="338">
        <v>10385484</v>
      </c>
      <c r="G8486" s="339" t="s">
        <v>7909</v>
      </c>
      <c r="H8486" s="340">
        <v>14</v>
      </c>
    </row>
    <row r="8487" spans="6:8" x14ac:dyDescent="0.25">
      <c r="F8487" s="338">
        <v>1053804571</v>
      </c>
      <c r="G8487" s="339" t="s">
        <v>7907</v>
      </c>
      <c r="H8487" s="340" t="s">
        <v>31</v>
      </c>
    </row>
    <row r="8488" spans="6:8" x14ac:dyDescent="0.25">
      <c r="F8488" s="338">
        <v>25436219</v>
      </c>
      <c r="G8488" s="339" t="s">
        <v>7902</v>
      </c>
      <c r="H8488" s="340" t="s">
        <v>23</v>
      </c>
    </row>
    <row r="8489" spans="6:8" x14ac:dyDescent="0.25">
      <c r="F8489" s="338">
        <v>25435679</v>
      </c>
      <c r="G8489" s="339" t="s">
        <v>7906</v>
      </c>
      <c r="H8489" s="340">
        <v>14</v>
      </c>
    </row>
    <row r="8490" spans="6:8" x14ac:dyDescent="0.25">
      <c r="F8490" s="338">
        <v>1076818627</v>
      </c>
      <c r="G8490" s="339" t="s">
        <v>7898</v>
      </c>
      <c r="H8490" s="340" t="s">
        <v>31</v>
      </c>
    </row>
    <row r="8491" spans="6:8" x14ac:dyDescent="0.25">
      <c r="F8491" s="338">
        <v>34678893</v>
      </c>
      <c r="G8491" s="339" t="s">
        <v>7896</v>
      </c>
      <c r="H8491" s="340" t="s">
        <v>31</v>
      </c>
    </row>
    <row r="8492" spans="6:8" x14ac:dyDescent="0.25">
      <c r="F8492" s="338">
        <v>1077464225</v>
      </c>
      <c r="G8492" s="339" t="s">
        <v>13838</v>
      </c>
      <c r="H8492" s="340" t="s">
        <v>31</v>
      </c>
    </row>
    <row r="8493" spans="6:8" x14ac:dyDescent="0.25">
      <c r="F8493" s="338">
        <v>1469022</v>
      </c>
      <c r="G8493" s="339" t="s">
        <v>7883</v>
      </c>
      <c r="H8493" s="340" t="s">
        <v>31</v>
      </c>
    </row>
    <row r="8494" spans="6:8" x14ac:dyDescent="0.25">
      <c r="F8494" s="338">
        <v>10386627</v>
      </c>
      <c r="G8494" s="339" t="s">
        <v>7889</v>
      </c>
      <c r="H8494" s="340" t="s">
        <v>21</v>
      </c>
    </row>
    <row r="8495" spans="6:8" x14ac:dyDescent="0.25">
      <c r="F8495" s="338">
        <v>1077475243</v>
      </c>
      <c r="G8495" s="339" t="s">
        <v>7888</v>
      </c>
      <c r="H8495" s="340" t="s">
        <v>31</v>
      </c>
    </row>
    <row r="8496" spans="6:8" x14ac:dyDescent="0.25">
      <c r="F8496" s="338">
        <v>25435369</v>
      </c>
      <c r="G8496" s="339" t="s">
        <v>7886</v>
      </c>
      <c r="H8496" s="340">
        <v>14</v>
      </c>
    </row>
    <row r="8497" spans="6:8" x14ac:dyDescent="0.25">
      <c r="F8497" s="338">
        <v>1064489460</v>
      </c>
      <c r="G8497" s="339" t="s">
        <v>7887</v>
      </c>
      <c r="H8497" s="340" t="s">
        <v>31</v>
      </c>
    </row>
    <row r="8498" spans="6:8" x14ac:dyDescent="0.25">
      <c r="F8498" s="338">
        <v>4679700</v>
      </c>
      <c r="G8498" s="339" t="s">
        <v>7884</v>
      </c>
      <c r="H8498" s="340">
        <v>14</v>
      </c>
    </row>
    <row r="8499" spans="6:8" x14ac:dyDescent="0.25">
      <c r="F8499" s="338">
        <v>34531148</v>
      </c>
      <c r="G8499" s="339" t="s">
        <v>7885</v>
      </c>
      <c r="H8499" s="340">
        <v>14</v>
      </c>
    </row>
    <row r="8500" spans="6:8" x14ac:dyDescent="0.25">
      <c r="F8500" s="338">
        <v>4685017</v>
      </c>
      <c r="G8500" s="339" t="s">
        <v>7880</v>
      </c>
      <c r="H8500" s="340">
        <v>14</v>
      </c>
    </row>
    <row r="8501" spans="6:8" x14ac:dyDescent="0.25">
      <c r="F8501" s="338">
        <v>4685014</v>
      </c>
      <c r="G8501" s="339" t="s">
        <v>7881</v>
      </c>
      <c r="H8501" s="340" t="s">
        <v>31</v>
      </c>
    </row>
    <row r="8502" spans="6:8" x14ac:dyDescent="0.25">
      <c r="F8502" s="338">
        <v>10385487</v>
      </c>
      <c r="G8502" s="339" t="s">
        <v>7867</v>
      </c>
      <c r="H8502" s="340">
        <v>14</v>
      </c>
    </row>
    <row r="8503" spans="6:8" x14ac:dyDescent="0.25">
      <c r="F8503" s="338">
        <v>1059445594</v>
      </c>
      <c r="G8503" s="339" t="s">
        <v>7872</v>
      </c>
      <c r="H8503" s="340" t="s">
        <v>31</v>
      </c>
    </row>
    <row r="8504" spans="6:8" x14ac:dyDescent="0.25">
      <c r="F8504" s="338">
        <v>10387531</v>
      </c>
      <c r="G8504" s="339" t="s">
        <v>7868</v>
      </c>
      <c r="H8504" s="340" t="s">
        <v>31</v>
      </c>
    </row>
    <row r="8505" spans="6:8" x14ac:dyDescent="0.25">
      <c r="F8505" s="338">
        <v>10385412</v>
      </c>
      <c r="G8505" s="339" t="s">
        <v>7873</v>
      </c>
      <c r="H8505" s="340" t="s">
        <v>31</v>
      </c>
    </row>
    <row r="8506" spans="6:8" x14ac:dyDescent="0.25">
      <c r="F8506" s="338">
        <v>10386665</v>
      </c>
      <c r="G8506" s="339" t="s">
        <v>7871</v>
      </c>
      <c r="H8506" s="340" t="s">
        <v>21</v>
      </c>
    </row>
    <row r="8507" spans="6:8" x14ac:dyDescent="0.25">
      <c r="F8507" s="338">
        <v>1059444786</v>
      </c>
      <c r="G8507" s="339" t="s">
        <v>7874</v>
      </c>
      <c r="H8507" s="340" t="s">
        <v>31</v>
      </c>
    </row>
    <row r="8508" spans="6:8" x14ac:dyDescent="0.25">
      <c r="F8508" s="338">
        <v>10387142</v>
      </c>
      <c r="G8508" s="339" t="s">
        <v>7875</v>
      </c>
      <c r="H8508" s="340" t="s">
        <v>20</v>
      </c>
    </row>
    <row r="8509" spans="6:8" x14ac:dyDescent="0.25">
      <c r="F8509" s="338">
        <v>25436035</v>
      </c>
      <c r="G8509" s="339" t="s">
        <v>7870</v>
      </c>
      <c r="H8509" s="340">
        <v>14</v>
      </c>
    </row>
    <row r="8510" spans="6:8" x14ac:dyDescent="0.25">
      <c r="F8510" s="338">
        <v>25435152</v>
      </c>
      <c r="G8510" s="339" t="s">
        <v>7869</v>
      </c>
      <c r="H8510" s="340">
        <v>14</v>
      </c>
    </row>
    <row r="8511" spans="6:8" x14ac:dyDescent="0.25">
      <c r="F8511" s="338">
        <v>10543526</v>
      </c>
      <c r="G8511" s="339" t="s">
        <v>7840</v>
      </c>
      <c r="H8511" s="340">
        <v>13</v>
      </c>
    </row>
    <row r="8512" spans="6:8" x14ac:dyDescent="0.25">
      <c r="F8512" s="338">
        <v>25434898</v>
      </c>
      <c r="G8512" s="339" t="s">
        <v>7849</v>
      </c>
      <c r="H8512" s="340">
        <v>14</v>
      </c>
    </row>
    <row r="8513" spans="6:8" x14ac:dyDescent="0.25">
      <c r="F8513" s="338">
        <v>10389339</v>
      </c>
      <c r="G8513" s="339" t="s">
        <v>7843</v>
      </c>
      <c r="H8513" s="340" t="s">
        <v>31</v>
      </c>
    </row>
    <row r="8514" spans="6:8" x14ac:dyDescent="0.25">
      <c r="F8514" s="338">
        <v>10387258</v>
      </c>
      <c r="G8514" s="339" t="s">
        <v>7839</v>
      </c>
      <c r="H8514" s="340" t="s">
        <v>40</v>
      </c>
    </row>
    <row r="8515" spans="6:8" x14ac:dyDescent="0.25">
      <c r="F8515" s="338">
        <v>34677987</v>
      </c>
      <c r="G8515" s="339" t="s">
        <v>7856</v>
      </c>
      <c r="H8515" s="340" t="s">
        <v>23</v>
      </c>
    </row>
    <row r="8516" spans="6:8" x14ac:dyDescent="0.25">
      <c r="F8516" s="338">
        <v>41604501</v>
      </c>
      <c r="G8516" s="339" t="s">
        <v>7846</v>
      </c>
      <c r="H8516" s="340">
        <v>12</v>
      </c>
    </row>
    <row r="8517" spans="6:8" x14ac:dyDescent="0.25">
      <c r="F8517" s="338">
        <v>1059445400</v>
      </c>
      <c r="G8517" s="339" t="s">
        <v>7857</v>
      </c>
      <c r="H8517" s="340" t="s">
        <v>31</v>
      </c>
    </row>
    <row r="8518" spans="6:8" x14ac:dyDescent="0.25">
      <c r="F8518" s="338">
        <v>4681210</v>
      </c>
      <c r="G8518" s="339" t="s">
        <v>7841</v>
      </c>
      <c r="H8518" s="340">
        <v>13</v>
      </c>
    </row>
    <row r="8519" spans="6:8" x14ac:dyDescent="0.25">
      <c r="F8519" s="338">
        <v>34322319</v>
      </c>
      <c r="G8519" s="339" t="s">
        <v>7847</v>
      </c>
      <c r="H8519" s="340" t="s">
        <v>20</v>
      </c>
    </row>
    <row r="8520" spans="6:8" x14ac:dyDescent="0.25">
      <c r="F8520" s="338">
        <v>34679356</v>
      </c>
      <c r="G8520" s="339" t="s">
        <v>7860</v>
      </c>
      <c r="H8520" s="340" t="s">
        <v>21</v>
      </c>
    </row>
    <row r="8521" spans="6:8" x14ac:dyDescent="0.25">
      <c r="F8521" s="338">
        <v>76330828</v>
      </c>
      <c r="G8521" s="339" t="s">
        <v>7844</v>
      </c>
      <c r="H8521" s="340" t="s">
        <v>31</v>
      </c>
    </row>
    <row r="8522" spans="6:8" x14ac:dyDescent="0.25">
      <c r="F8522" s="338">
        <v>82140799</v>
      </c>
      <c r="G8522" s="339" t="s">
        <v>7859</v>
      </c>
      <c r="H8522" s="340" t="s">
        <v>31</v>
      </c>
    </row>
    <row r="8523" spans="6:8" x14ac:dyDescent="0.25">
      <c r="F8523" s="338">
        <v>48628667</v>
      </c>
      <c r="G8523" s="339" t="s">
        <v>7853</v>
      </c>
      <c r="H8523" s="340" t="s">
        <v>20</v>
      </c>
    </row>
    <row r="8524" spans="6:8" x14ac:dyDescent="0.25">
      <c r="F8524" s="338">
        <v>34679929</v>
      </c>
      <c r="G8524" s="339" t="s">
        <v>7858</v>
      </c>
      <c r="H8524" s="340" t="s">
        <v>20</v>
      </c>
    </row>
    <row r="8525" spans="6:8" x14ac:dyDescent="0.25">
      <c r="F8525" s="338">
        <v>25435754</v>
      </c>
      <c r="G8525" s="339" t="s">
        <v>7851</v>
      </c>
      <c r="H8525" s="340">
        <v>14</v>
      </c>
    </row>
    <row r="8526" spans="6:8" x14ac:dyDescent="0.25">
      <c r="F8526" s="338">
        <v>25434881</v>
      </c>
      <c r="G8526" s="339" t="s">
        <v>7848</v>
      </c>
      <c r="H8526" s="340">
        <v>14</v>
      </c>
    </row>
    <row r="8527" spans="6:8" x14ac:dyDescent="0.25">
      <c r="F8527" s="338">
        <v>25435467</v>
      </c>
      <c r="G8527" s="339" t="s">
        <v>7850</v>
      </c>
      <c r="H8527" s="340">
        <v>13</v>
      </c>
    </row>
    <row r="8528" spans="6:8" x14ac:dyDescent="0.25">
      <c r="F8528" s="338">
        <v>10388585</v>
      </c>
      <c r="G8528" s="339" t="s">
        <v>7854</v>
      </c>
      <c r="H8528" s="340" t="s">
        <v>31</v>
      </c>
    </row>
    <row r="8529" spans="6:8" x14ac:dyDescent="0.25">
      <c r="F8529" s="338">
        <v>10386591</v>
      </c>
      <c r="G8529" s="339" t="s">
        <v>7842</v>
      </c>
      <c r="H8529" s="340" t="s">
        <v>20</v>
      </c>
    </row>
    <row r="8530" spans="6:8" x14ac:dyDescent="0.25">
      <c r="F8530" s="338">
        <v>1053774103</v>
      </c>
      <c r="G8530" s="339" t="s">
        <v>7855</v>
      </c>
      <c r="H8530" s="340" t="s">
        <v>31</v>
      </c>
    </row>
    <row r="8531" spans="6:8" x14ac:dyDescent="0.25">
      <c r="F8531" s="338">
        <v>34677975</v>
      </c>
      <c r="G8531" s="339" t="s">
        <v>7845</v>
      </c>
      <c r="H8531" s="340">
        <v>14</v>
      </c>
    </row>
    <row r="8532" spans="6:8" x14ac:dyDescent="0.25">
      <c r="F8532" s="338">
        <v>25436406</v>
      </c>
      <c r="G8532" s="339" t="s">
        <v>7852</v>
      </c>
      <c r="H8532" s="340" t="s">
        <v>94</v>
      </c>
    </row>
    <row r="8533" spans="6:8" x14ac:dyDescent="0.25">
      <c r="F8533" s="338">
        <v>25435018</v>
      </c>
      <c r="G8533" s="339" t="s">
        <v>7861</v>
      </c>
      <c r="H8533" s="340">
        <v>14</v>
      </c>
    </row>
    <row r="8534" spans="6:8" x14ac:dyDescent="0.25">
      <c r="F8534" s="338">
        <v>10388563</v>
      </c>
      <c r="G8534" s="339" t="s">
        <v>7862</v>
      </c>
      <c r="H8534" s="340" t="s">
        <v>31</v>
      </c>
    </row>
    <row r="8535" spans="6:8" x14ac:dyDescent="0.25">
      <c r="F8535" s="338">
        <v>27298318</v>
      </c>
      <c r="G8535" s="339" t="s">
        <v>7825</v>
      </c>
      <c r="H8535" s="340" t="s">
        <v>31</v>
      </c>
    </row>
    <row r="8536" spans="6:8" x14ac:dyDescent="0.25">
      <c r="F8536" s="338">
        <v>25436382</v>
      </c>
      <c r="G8536" s="339" t="s">
        <v>7820</v>
      </c>
      <c r="H8536" s="340" t="s">
        <v>23</v>
      </c>
    </row>
    <row r="8537" spans="6:8" x14ac:dyDescent="0.25">
      <c r="F8537" s="338">
        <v>16734859</v>
      </c>
      <c r="G8537" s="339" t="s">
        <v>7807</v>
      </c>
      <c r="H8537" s="340">
        <v>13</v>
      </c>
    </row>
    <row r="8538" spans="6:8" x14ac:dyDescent="0.25">
      <c r="F8538" s="338">
        <v>12023500</v>
      </c>
      <c r="G8538" s="339" t="s">
        <v>13839</v>
      </c>
      <c r="H8538" s="340" t="s">
        <v>31</v>
      </c>
    </row>
    <row r="8539" spans="6:8" x14ac:dyDescent="0.25">
      <c r="F8539" s="338">
        <v>10385443</v>
      </c>
      <c r="G8539" s="339" t="s">
        <v>7822</v>
      </c>
      <c r="H8539" s="340" t="s">
        <v>31</v>
      </c>
    </row>
    <row r="8540" spans="6:8" x14ac:dyDescent="0.25">
      <c r="F8540" s="338">
        <v>25280976</v>
      </c>
      <c r="G8540" s="339" t="s">
        <v>7832</v>
      </c>
      <c r="H8540" s="340" t="s">
        <v>20</v>
      </c>
    </row>
    <row r="8541" spans="6:8" x14ac:dyDescent="0.25">
      <c r="F8541" s="338">
        <v>25435103</v>
      </c>
      <c r="G8541" s="339" t="s">
        <v>7814</v>
      </c>
      <c r="H8541" s="340">
        <v>14</v>
      </c>
    </row>
    <row r="8542" spans="6:8" x14ac:dyDescent="0.25">
      <c r="F8542" s="338">
        <v>25436241</v>
      </c>
      <c r="G8542" s="339" t="s">
        <v>7819</v>
      </c>
      <c r="H8542" s="340">
        <v>13</v>
      </c>
    </row>
    <row r="8543" spans="6:8" x14ac:dyDescent="0.25">
      <c r="F8543" s="338">
        <v>25435568</v>
      </c>
      <c r="G8543" s="339" t="s">
        <v>7815</v>
      </c>
      <c r="H8543" s="340">
        <v>14</v>
      </c>
    </row>
    <row r="8544" spans="6:8" x14ac:dyDescent="0.25">
      <c r="F8544" s="338">
        <v>31383649</v>
      </c>
      <c r="G8544" s="339" t="s">
        <v>7800</v>
      </c>
      <c r="H8544" s="340">
        <v>14</v>
      </c>
    </row>
    <row r="8545" spans="6:8" x14ac:dyDescent="0.25">
      <c r="F8545" s="338">
        <v>76328108</v>
      </c>
      <c r="G8545" s="339" t="s">
        <v>7828</v>
      </c>
      <c r="H8545" s="340" t="s">
        <v>20</v>
      </c>
    </row>
    <row r="8546" spans="6:8" x14ac:dyDescent="0.25">
      <c r="F8546" s="338">
        <v>10293989</v>
      </c>
      <c r="G8546" s="339" t="s">
        <v>7806</v>
      </c>
      <c r="H8546" s="340" t="s">
        <v>31</v>
      </c>
    </row>
    <row r="8547" spans="6:8" x14ac:dyDescent="0.25">
      <c r="F8547" s="338">
        <v>10385007</v>
      </c>
      <c r="G8547" s="339" t="s">
        <v>13840</v>
      </c>
      <c r="H8547" s="340" t="s">
        <v>31</v>
      </c>
    </row>
    <row r="8548" spans="6:8" x14ac:dyDescent="0.25">
      <c r="F8548" s="338">
        <v>48629807</v>
      </c>
      <c r="G8548" s="339" t="s">
        <v>7831</v>
      </c>
      <c r="H8548" s="340" t="s">
        <v>94</v>
      </c>
    </row>
    <row r="8549" spans="6:8" x14ac:dyDescent="0.25">
      <c r="F8549" s="338">
        <v>1061773192</v>
      </c>
      <c r="G8549" s="339" t="s">
        <v>7829</v>
      </c>
      <c r="H8549" s="340" t="s">
        <v>31</v>
      </c>
    </row>
    <row r="8550" spans="6:8" x14ac:dyDescent="0.25">
      <c r="F8550" s="338">
        <v>25435643</v>
      </c>
      <c r="G8550" s="339" t="s">
        <v>7816</v>
      </c>
      <c r="H8550" s="340">
        <v>14</v>
      </c>
    </row>
    <row r="8551" spans="6:8" x14ac:dyDescent="0.25">
      <c r="F8551" s="338">
        <v>31388451</v>
      </c>
      <c r="G8551" s="339" t="s">
        <v>7821</v>
      </c>
      <c r="H8551" s="340">
        <v>14</v>
      </c>
    </row>
    <row r="8552" spans="6:8" x14ac:dyDescent="0.25">
      <c r="F8552" s="338">
        <v>34679950</v>
      </c>
      <c r="G8552" s="339" t="s">
        <v>7809</v>
      </c>
      <c r="H8552" s="340" t="s">
        <v>32</v>
      </c>
    </row>
    <row r="8553" spans="6:8" x14ac:dyDescent="0.25">
      <c r="F8553" s="338">
        <v>1059446195</v>
      </c>
      <c r="G8553" s="339" t="s">
        <v>7824</v>
      </c>
      <c r="H8553" s="340" t="s">
        <v>31</v>
      </c>
    </row>
    <row r="8554" spans="6:8" x14ac:dyDescent="0.25">
      <c r="F8554" s="338">
        <v>25434897</v>
      </c>
      <c r="G8554" s="339" t="s">
        <v>7810</v>
      </c>
      <c r="H8554" s="340">
        <v>14</v>
      </c>
    </row>
    <row r="8555" spans="6:8" x14ac:dyDescent="0.25">
      <c r="F8555" s="338">
        <v>10387769</v>
      </c>
      <c r="G8555" s="339" t="s">
        <v>7823</v>
      </c>
      <c r="H8555" s="340" t="s">
        <v>31</v>
      </c>
    </row>
    <row r="8556" spans="6:8" x14ac:dyDescent="0.25">
      <c r="F8556" s="338">
        <v>10385315</v>
      </c>
      <c r="G8556" s="339" t="s">
        <v>7804</v>
      </c>
      <c r="H8556" s="340">
        <v>14</v>
      </c>
    </row>
    <row r="8557" spans="6:8" x14ac:dyDescent="0.25">
      <c r="F8557" s="338">
        <v>25434900</v>
      </c>
      <c r="G8557" s="339" t="s">
        <v>7811</v>
      </c>
      <c r="H8557" s="340">
        <v>14</v>
      </c>
    </row>
    <row r="8558" spans="6:8" x14ac:dyDescent="0.25">
      <c r="F8558" s="338">
        <v>31287937</v>
      </c>
      <c r="G8558" s="339" t="s">
        <v>7818</v>
      </c>
      <c r="H8558" s="340">
        <v>14</v>
      </c>
    </row>
    <row r="8559" spans="6:8" x14ac:dyDescent="0.25">
      <c r="F8559" s="338">
        <v>34678421</v>
      </c>
      <c r="G8559" s="339" t="s">
        <v>7830</v>
      </c>
      <c r="H8559" s="340" t="s">
        <v>21</v>
      </c>
    </row>
    <row r="8560" spans="6:8" x14ac:dyDescent="0.25">
      <c r="F8560" s="338">
        <v>25435075</v>
      </c>
      <c r="G8560" s="339" t="s">
        <v>7813</v>
      </c>
      <c r="H8560" s="340">
        <v>12</v>
      </c>
    </row>
    <row r="8561" spans="6:8" x14ac:dyDescent="0.25">
      <c r="F8561" s="338">
        <v>25435761</v>
      </c>
      <c r="G8561" s="339" t="s">
        <v>7817</v>
      </c>
      <c r="H8561" s="340">
        <v>13</v>
      </c>
    </row>
    <row r="8562" spans="6:8" x14ac:dyDescent="0.25">
      <c r="F8562" s="338">
        <v>25434959</v>
      </c>
      <c r="G8562" s="339" t="s">
        <v>7812</v>
      </c>
      <c r="H8562" s="340">
        <v>14</v>
      </c>
    </row>
    <row r="8563" spans="6:8" x14ac:dyDescent="0.25">
      <c r="F8563" s="338">
        <v>10385305</v>
      </c>
      <c r="G8563" s="339" t="s">
        <v>7803</v>
      </c>
      <c r="H8563" s="340">
        <v>14</v>
      </c>
    </row>
    <row r="8564" spans="6:8" x14ac:dyDescent="0.25">
      <c r="F8564" s="338">
        <v>10385045</v>
      </c>
      <c r="G8564" s="339" t="s">
        <v>7826</v>
      </c>
      <c r="H8564" s="340">
        <v>14</v>
      </c>
    </row>
    <row r="8565" spans="6:8" x14ac:dyDescent="0.25">
      <c r="F8565" s="338">
        <v>10385438</v>
      </c>
      <c r="G8565" s="339" t="s">
        <v>7808</v>
      </c>
      <c r="H8565" s="340">
        <v>13</v>
      </c>
    </row>
    <row r="8566" spans="6:8" x14ac:dyDescent="0.25">
      <c r="F8566" s="338">
        <v>34678440</v>
      </c>
      <c r="G8566" s="339" t="s">
        <v>7827</v>
      </c>
      <c r="H8566" s="340" t="s">
        <v>21</v>
      </c>
    </row>
    <row r="8567" spans="6:8" x14ac:dyDescent="0.25">
      <c r="F8567" s="338">
        <v>38463753</v>
      </c>
      <c r="G8567" s="339" t="s">
        <v>7799</v>
      </c>
      <c r="H8567" s="340" t="s">
        <v>32</v>
      </c>
    </row>
    <row r="8568" spans="6:8" x14ac:dyDescent="0.25">
      <c r="F8568" s="338">
        <v>48654356</v>
      </c>
      <c r="G8568" s="339" t="s">
        <v>7758</v>
      </c>
      <c r="H8568" s="340">
        <v>13</v>
      </c>
    </row>
    <row r="8569" spans="6:8" x14ac:dyDescent="0.25">
      <c r="F8569" s="338">
        <v>27296697</v>
      </c>
      <c r="G8569" s="339" t="s">
        <v>7787</v>
      </c>
      <c r="H8569" s="340">
        <v>14</v>
      </c>
    </row>
    <row r="8570" spans="6:8" x14ac:dyDescent="0.25">
      <c r="F8570" s="338">
        <v>4615951</v>
      </c>
      <c r="G8570" s="339" t="s">
        <v>7764</v>
      </c>
      <c r="H8570" s="340" t="s">
        <v>31</v>
      </c>
    </row>
    <row r="8571" spans="6:8" x14ac:dyDescent="0.25">
      <c r="F8571" s="338">
        <v>4779722</v>
      </c>
      <c r="G8571" s="339" t="s">
        <v>7767</v>
      </c>
      <c r="H8571" s="340">
        <v>14</v>
      </c>
    </row>
    <row r="8572" spans="6:8" x14ac:dyDescent="0.25">
      <c r="F8572" s="338">
        <v>94306126</v>
      </c>
      <c r="G8572" s="339" t="s">
        <v>7793</v>
      </c>
      <c r="H8572" s="340" t="s">
        <v>94</v>
      </c>
    </row>
    <row r="8573" spans="6:8" x14ac:dyDescent="0.25">
      <c r="F8573" s="338">
        <v>34507939</v>
      </c>
      <c r="G8573" s="339" t="s">
        <v>7788</v>
      </c>
      <c r="H8573" s="340">
        <v>14</v>
      </c>
    </row>
    <row r="8574" spans="6:8" x14ac:dyDescent="0.25">
      <c r="F8574" s="338">
        <v>38863875</v>
      </c>
      <c r="G8574" s="339" t="s">
        <v>7774</v>
      </c>
      <c r="H8574" s="340">
        <v>14</v>
      </c>
    </row>
    <row r="8575" spans="6:8" x14ac:dyDescent="0.25">
      <c r="F8575" s="338">
        <v>66860180</v>
      </c>
      <c r="G8575" s="339" t="s">
        <v>7771</v>
      </c>
      <c r="H8575" s="340" t="s">
        <v>31</v>
      </c>
    </row>
    <row r="8576" spans="6:8" x14ac:dyDescent="0.25">
      <c r="F8576" s="338">
        <v>10386151</v>
      </c>
      <c r="G8576" s="339" t="s">
        <v>7789</v>
      </c>
      <c r="H8576" s="340" t="s">
        <v>32</v>
      </c>
    </row>
    <row r="8577" spans="6:8" x14ac:dyDescent="0.25">
      <c r="F8577" s="338">
        <v>11311669</v>
      </c>
      <c r="G8577" s="339" t="s">
        <v>7762</v>
      </c>
      <c r="H8577" s="340">
        <v>14</v>
      </c>
    </row>
    <row r="8578" spans="6:8" x14ac:dyDescent="0.25">
      <c r="F8578" s="338">
        <v>10492388</v>
      </c>
      <c r="G8578" s="339" t="s">
        <v>7770</v>
      </c>
      <c r="H8578" s="340" t="s">
        <v>21</v>
      </c>
    </row>
    <row r="8579" spans="6:8" x14ac:dyDescent="0.25">
      <c r="F8579" s="338">
        <v>1149685382</v>
      </c>
      <c r="G8579" s="339" t="s">
        <v>13841</v>
      </c>
      <c r="H8579" s="340" t="s">
        <v>31</v>
      </c>
    </row>
    <row r="8580" spans="6:8" x14ac:dyDescent="0.25">
      <c r="F8580" s="338">
        <v>25371183</v>
      </c>
      <c r="G8580" s="339" t="s">
        <v>7779</v>
      </c>
      <c r="H8580" s="340">
        <v>14</v>
      </c>
    </row>
    <row r="8581" spans="6:8" x14ac:dyDescent="0.25">
      <c r="F8581" s="338">
        <v>4655031</v>
      </c>
      <c r="G8581" s="339" t="s">
        <v>7765</v>
      </c>
      <c r="H8581" s="340">
        <v>14</v>
      </c>
    </row>
    <row r="8582" spans="6:8" x14ac:dyDescent="0.25">
      <c r="F8582" s="338">
        <v>31841540</v>
      </c>
      <c r="G8582" s="339" t="s">
        <v>7780</v>
      </c>
      <c r="H8582" s="340">
        <v>9</v>
      </c>
    </row>
    <row r="8583" spans="6:8" x14ac:dyDescent="0.25">
      <c r="F8583" s="338">
        <v>34516104</v>
      </c>
      <c r="G8583" s="339" t="s">
        <v>7784</v>
      </c>
      <c r="H8583" s="340">
        <v>14</v>
      </c>
    </row>
    <row r="8584" spans="6:8" x14ac:dyDescent="0.25">
      <c r="F8584" s="338">
        <v>25669814</v>
      </c>
      <c r="G8584" s="339" t="s">
        <v>7786</v>
      </c>
      <c r="H8584" s="340">
        <v>14</v>
      </c>
    </row>
    <row r="8585" spans="6:8" x14ac:dyDescent="0.25">
      <c r="F8585" s="338">
        <v>34604765</v>
      </c>
      <c r="G8585" s="339" t="s">
        <v>7773</v>
      </c>
      <c r="H8585" s="340">
        <v>14</v>
      </c>
    </row>
    <row r="8586" spans="6:8" x14ac:dyDescent="0.25">
      <c r="F8586" s="338">
        <v>10551924</v>
      </c>
      <c r="G8586" s="339" t="s">
        <v>7763</v>
      </c>
      <c r="H8586" s="340">
        <v>14</v>
      </c>
    </row>
    <row r="8587" spans="6:8" x14ac:dyDescent="0.25">
      <c r="F8587" s="338">
        <v>34513239</v>
      </c>
      <c r="G8587" s="339" t="s">
        <v>7783</v>
      </c>
      <c r="H8587" s="340">
        <v>14</v>
      </c>
    </row>
    <row r="8588" spans="6:8" x14ac:dyDescent="0.25">
      <c r="F8588" s="338">
        <v>34567578</v>
      </c>
      <c r="G8588" s="339" t="s">
        <v>7775</v>
      </c>
      <c r="H8588" s="340" t="s">
        <v>32</v>
      </c>
    </row>
    <row r="8589" spans="6:8" x14ac:dyDescent="0.25">
      <c r="F8589" s="338">
        <v>34507742</v>
      </c>
      <c r="G8589" s="339" t="s">
        <v>7790</v>
      </c>
      <c r="H8589" s="340" t="s">
        <v>31</v>
      </c>
    </row>
    <row r="8590" spans="6:8" x14ac:dyDescent="0.25">
      <c r="F8590" s="338">
        <v>10487674</v>
      </c>
      <c r="G8590" s="339" t="s">
        <v>7761</v>
      </c>
      <c r="H8590" s="340" t="s">
        <v>31</v>
      </c>
    </row>
    <row r="8591" spans="6:8" x14ac:dyDescent="0.25">
      <c r="F8591" s="338">
        <v>4653139</v>
      </c>
      <c r="G8591" s="339" t="s">
        <v>13842</v>
      </c>
      <c r="H8591" s="340" t="s">
        <v>20</v>
      </c>
    </row>
    <row r="8592" spans="6:8" x14ac:dyDescent="0.25">
      <c r="F8592" s="338">
        <v>76267884</v>
      </c>
      <c r="G8592" s="339" t="s">
        <v>7777</v>
      </c>
      <c r="H8592" s="340">
        <v>14</v>
      </c>
    </row>
    <row r="8593" spans="6:8" x14ac:dyDescent="0.25">
      <c r="F8593" s="338">
        <v>10558887</v>
      </c>
      <c r="G8593" s="339" t="s">
        <v>7768</v>
      </c>
      <c r="H8593" s="340">
        <v>14</v>
      </c>
    </row>
    <row r="8594" spans="6:8" x14ac:dyDescent="0.25">
      <c r="F8594" s="338">
        <v>16843197</v>
      </c>
      <c r="G8594" s="339" t="s">
        <v>7792</v>
      </c>
      <c r="H8594" s="340" t="s">
        <v>31</v>
      </c>
    </row>
    <row r="8595" spans="6:8" x14ac:dyDescent="0.25">
      <c r="F8595" s="338">
        <v>41657815</v>
      </c>
      <c r="G8595" s="339" t="s">
        <v>7776</v>
      </c>
      <c r="H8595" s="340">
        <v>14</v>
      </c>
    </row>
    <row r="8596" spans="6:8" x14ac:dyDescent="0.25">
      <c r="F8596" s="338">
        <v>10555584</v>
      </c>
      <c r="G8596" s="339" t="s">
        <v>7766</v>
      </c>
      <c r="H8596" s="340">
        <v>13</v>
      </c>
    </row>
    <row r="8597" spans="6:8" x14ac:dyDescent="0.25">
      <c r="F8597" s="338">
        <v>10740395</v>
      </c>
      <c r="G8597" s="339" t="s">
        <v>7769</v>
      </c>
      <c r="H8597" s="340">
        <v>13</v>
      </c>
    </row>
    <row r="8598" spans="6:8" x14ac:dyDescent="0.25">
      <c r="F8598" s="338">
        <v>34524332</v>
      </c>
      <c r="G8598" s="339" t="s">
        <v>7785</v>
      </c>
      <c r="H8598" s="340">
        <v>13</v>
      </c>
    </row>
    <row r="8599" spans="6:8" x14ac:dyDescent="0.25">
      <c r="F8599" s="338">
        <v>31864122</v>
      </c>
      <c r="G8599" s="339" t="s">
        <v>7781</v>
      </c>
      <c r="H8599" s="340">
        <v>14</v>
      </c>
    </row>
    <row r="8600" spans="6:8" x14ac:dyDescent="0.25">
      <c r="F8600" s="338">
        <v>15815726</v>
      </c>
      <c r="G8600" s="339" t="s">
        <v>7795</v>
      </c>
      <c r="H8600" s="340" t="s">
        <v>94</v>
      </c>
    </row>
    <row r="8601" spans="6:8" x14ac:dyDescent="0.25">
      <c r="F8601" s="338">
        <v>25371019</v>
      </c>
      <c r="G8601" s="339" t="s">
        <v>7778</v>
      </c>
      <c r="H8601" s="340">
        <v>14</v>
      </c>
    </row>
    <row r="8602" spans="6:8" x14ac:dyDescent="0.25">
      <c r="F8602" s="338">
        <v>25388742</v>
      </c>
      <c r="G8602" s="339" t="s">
        <v>7782</v>
      </c>
      <c r="H8602" s="340">
        <v>14</v>
      </c>
    </row>
    <row r="8603" spans="6:8" x14ac:dyDescent="0.25">
      <c r="F8603" s="338">
        <v>10548857</v>
      </c>
      <c r="G8603" s="339" t="s">
        <v>7794</v>
      </c>
      <c r="H8603" s="340" t="s">
        <v>21</v>
      </c>
    </row>
    <row r="8604" spans="6:8" x14ac:dyDescent="0.25">
      <c r="F8604" s="338">
        <v>10482392</v>
      </c>
      <c r="G8604" s="339" t="s">
        <v>7748</v>
      </c>
      <c r="H8604" s="340" t="s">
        <v>20</v>
      </c>
    </row>
    <row r="8605" spans="6:8" x14ac:dyDescent="0.25">
      <c r="F8605" s="338">
        <v>10491385</v>
      </c>
      <c r="G8605" s="339" t="s">
        <v>7753</v>
      </c>
      <c r="H8605" s="340" t="s">
        <v>142</v>
      </c>
    </row>
    <row r="8606" spans="6:8" x14ac:dyDescent="0.25">
      <c r="F8606" s="338">
        <v>34515183</v>
      </c>
      <c r="G8606" s="339" t="s">
        <v>7750</v>
      </c>
      <c r="H8606" s="340" t="s">
        <v>31</v>
      </c>
    </row>
    <row r="8607" spans="6:8" x14ac:dyDescent="0.25">
      <c r="F8607" s="338">
        <v>34564517</v>
      </c>
      <c r="G8607" s="339" t="s">
        <v>7751</v>
      </c>
      <c r="H8607" s="340" t="s">
        <v>31</v>
      </c>
    </row>
    <row r="8608" spans="6:8" x14ac:dyDescent="0.25">
      <c r="F8608" s="338">
        <v>10290476</v>
      </c>
      <c r="G8608" s="339" t="s">
        <v>7746</v>
      </c>
      <c r="H8608" s="340" t="s">
        <v>23</v>
      </c>
    </row>
    <row r="8609" spans="6:8" x14ac:dyDescent="0.25">
      <c r="F8609" s="338">
        <v>76140323</v>
      </c>
      <c r="G8609" s="339" t="s">
        <v>7749</v>
      </c>
      <c r="H8609" s="340" t="s">
        <v>31</v>
      </c>
    </row>
    <row r="8610" spans="6:8" x14ac:dyDescent="0.25">
      <c r="F8610" s="338">
        <v>10554475</v>
      </c>
      <c r="G8610" s="339" t="s">
        <v>7747</v>
      </c>
      <c r="H8610" s="340" t="s">
        <v>32</v>
      </c>
    </row>
    <row r="8611" spans="6:8" x14ac:dyDescent="0.25">
      <c r="F8611" s="338">
        <v>1061430070</v>
      </c>
      <c r="G8611" s="339" t="s">
        <v>7752</v>
      </c>
      <c r="H8611" s="340" t="s">
        <v>31</v>
      </c>
    </row>
    <row r="8612" spans="6:8" x14ac:dyDescent="0.25">
      <c r="F8612" s="338">
        <v>22440125</v>
      </c>
      <c r="G8612" s="339" t="s">
        <v>7735</v>
      </c>
      <c r="H8612" s="340">
        <v>14</v>
      </c>
    </row>
    <row r="8613" spans="6:8" x14ac:dyDescent="0.25">
      <c r="F8613" s="338">
        <v>34372171</v>
      </c>
      <c r="G8613" s="339" t="s">
        <v>7742</v>
      </c>
      <c r="H8613" s="340" t="s">
        <v>32</v>
      </c>
    </row>
    <row r="8614" spans="6:8" x14ac:dyDescent="0.25">
      <c r="F8614" s="338">
        <v>10492799</v>
      </c>
      <c r="G8614" s="339" t="s">
        <v>7743</v>
      </c>
      <c r="H8614" s="340" t="s">
        <v>32</v>
      </c>
    </row>
    <row r="8615" spans="6:8" x14ac:dyDescent="0.25">
      <c r="F8615" s="338">
        <v>76045528</v>
      </c>
      <c r="G8615" s="339" t="s">
        <v>7739</v>
      </c>
      <c r="H8615" s="340" t="s">
        <v>23</v>
      </c>
    </row>
    <row r="8616" spans="6:8" x14ac:dyDescent="0.25">
      <c r="F8616" s="338">
        <v>76267811</v>
      </c>
      <c r="G8616" s="339" t="s">
        <v>7741</v>
      </c>
      <c r="H8616" s="340">
        <v>14</v>
      </c>
    </row>
    <row r="8617" spans="6:8" x14ac:dyDescent="0.25">
      <c r="F8617" s="338">
        <v>48619238</v>
      </c>
      <c r="G8617" s="339" t="s">
        <v>7740</v>
      </c>
      <c r="H8617" s="340">
        <v>14</v>
      </c>
    </row>
    <row r="8618" spans="6:8" x14ac:dyDescent="0.25">
      <c r="F8618" s="338">
        <v>10740138</v>
      </c>
      <c r="G8618" s="339" t="s">
        <v>7737</v>
      </c>
      <c r="H8618" s="340">
        <v>14</v>
      </c>
    </row>
    <row r="8619" spans="6:8" x14ac:dyDescent="0.25">
      <c r="F8619" s="338">
        <v>76043451</v>
      </c>
      <c r="G8619" s="339" t="s">
        <v>7738</v>
      </c>
      <c r="H8619" s="340" t="s">
        <v>31</v>
      </c>
    </row>
    <row r="8620" spans="6:8" x14ac:dyDescent="0.25">
      <c r="F8620" s="338">
        <v>10552649</v>
      </c>
      <c r="G8620" s="339" t="s">
        <v>7736</v>
      </c>
      <c r="H8620" s="340" t="s">
        <v>23</v>
      </c>
    </row>
    <row r="8621" spans="6:8" x14ac:dyDescent="0.25">
      <c r="F8621" s="338">
        <v>16796725</v>
      </c>
      <c r="G8621" s="339" t="s">
        <v>7733</v>
      </c>
      <c r="H8621" s="340" t="s">
        <v>33</v>
      </c>
    </row>
    <row r="8622" spans="6:8" x14ac:dyDescent="0.25">
      <c r="F8622" s="338">
        <v>94522732</v>
      </c>
      <c r="G8622" s="339" t="s">
        <v>7732</v>
      </c>
      <c r="H8622" s="340" t="s">
        <v>20</v>
      </c>
    </row>
    <row r="8623" spans="6:8" x14ac:dyDescent="0.25">
      <c r="F8623" s="338">
        <v>25292324</v>
      </c>
      <c r="G8623" s="339" t="s">
        <v>7727</v>
      </c>
      <c r="H8623" s="340" t="s">
        <v>20</v>
      </c>
    </row>
    <row r="8624" spans="6:8" x14ac:dyDescent="0.25">
      <c r="F8624" s="338">
        <v>1061734930</v>
      </c>
      <c r="G8624" s="339" t="s">
        <v>7730</v>
      </c>
      <c r="H8624" s="340" t="s">
        <v>31</v>
      </c>
    </row>
    <row r="8625" spans="6:8" x14ac:dyDescent="0.25">
      <c r="F8625" s="338">
        <v>25498482</v>
      </c>
      <c r="G8625" s="339" t="s">
        <v>7731</v>
      </c>
      <c r="H8625" s="340" t="s">
        <v>31</v>
      </c>
    </row>
    <row r="8626" spans="6:8" x14ac:dyDescent="0.25">
      <c r="F8626" s="338">
        <v>16927916</v>
      </c>
      <c r="G8626" s="339" t="s">
        <v>7728</v>
      </c>
      <c r="H8626" s="340" t="s">
        <v>31</v>
      </c>
    </row>
    <row r="8627" spans="6:8" x14ac:dyDescent="0.25">
      <c r="F8627" s="338">
        <v>48620112</v>
      </c>
      <c r="G8627" s="339" t="s">
        <v>7729</v>
      </c>
      <c r="H8627" s="340">
        <v>14</v>
      </c>
    </row>
    <row r="8628" spans="6:8" x14ac:dyDescent="0.25">
      <c r="F8628" s="338">
        <v>10552295</v>
      </c>
      <c r="G8628" s="339" t="s">
        <v>7708</v>
      </c>
      <c r="H8628" s="340">
        <v>14</v>
      </c>
    </row>
    <row r="8629" spans="6:8" x14ac:dyDescent="0.25">
      <c r="F8629" s="338">
        <v>25619329</v>
      </c>
      <c r="G8629" s="339" t="s">
        <v>7715</v>
      </c>
      <c r="H8629" s="340" t="s">
        <v>31</v>
      </c>
    </row>
    <row r="8630" spans="6:8" x14ac:dyDescent="0.25">
      <c r="F8630" s="338">
        <v>25530240</v>
      </c>
      <c r="G8630" s="339" t="s">
        <v>7720</v>
      </c>
      <c r="H8630" s="340" t="s">
        <v>20</v>
      </c>
    </row>
    <row r="8631" spans="6:8" x14ac:dyDescent="0.25">
      <c r="F8631" s="338">
        <v>76268069</v>
      </c>
      <c r="G8631" s="339" t="s">
        <v>7714</v>
      </c>
      <c r="H8631" s="340" t="s">
        <v>20</v>
      </c>
    </row>
    <row r="8632" spans="6:8" x14ac:dyDescent="0.25">
      <c r="F8632" s="338">
        <v>16744580</v>
      </c>
      <c r="G8632" s="339" t="s">
        <v>7710</v>
      </c>
      <c r="H8632" s="340" t="s">
        <v>31</v>
      </c>
    </row>
    <row r="8633" spans="6:8" x14ac:dyDescent="0.25">
      <c r="F8633" s="338">
        <v>76336389</v>
      </c>
      <c r="G8633" s="339" t="s">
        <v>10562</v>
      </c>
      <c r="H8633" s="340" t="s">
        <v>94</v>
      </c>
    </row>
    <row r="8634" spans="6:8" x14ac:dyDescent="0.25">
      <c r="F8634" s="338">
        <v>67017624</v>
      </c>
      <c r="G8634" s="339" t="s">
        <v>7721</v>
      </c>
      <c r="H8634" s="340" t="s">
        <v>31</v>
      </c>
    </row>
    <row r="8635" spans="6:8" x14ac:dyDescent="0.25">
      <c r="F8635" s="338">
        <v>52131911</v>
      </c>
      <c r="G8635" s="339" t="s">
        <v>7713</v>
      </c>
      <c r="H8635" s="340" t="s">
        <v>23</v>
      </c>
    </row>
    <row r="8636" spans="6:8" x14ac:dyDescent="0.25">
      <c r="F8636" s="338">
        <v>66885492</v>
      </c>
      <c r="G8636" s="339" t="s">
        <v>7717</v>
      </c>
      <c r="H8636" s="340" t="s">
        <v>31</v>
      </c>
    </row>
    <row r="8637" spans="6:8" x14ac:dyDescent="0.25">
      <c r="F8637" s="338">
        <v>16473024</v>
      </c>
      <c r="G8637" s="339" t="s">
        <v>7707</v>
      </c>
      <c r="H8637" s="340" t="s">
        <v>32</v>
      </c>
    </row>
    <row r="8638" spans="6:8" x14ac:dyDescent="0.25">
      <c r="F8638" s="338">
        <v>25371436</v>
      </c>
      <c r="G8638" s="339" t="s">
        <v>7718</v>
      </c>
      <c r="H8638" s="340" t="s">
        <v>31</v>
      </c>
    </row>
    <row r="8639" spans="6:8" x14ac:dyDescent="0.25">
      <c r="F8639" s="338">
        <v>76309914</v>
      </c>
      <c r="G8639" s="339" t="s">
        <v>7723</v>
      </c>
      <c r="H8639" s="340" t="s">
        <v>31</v>
      </c>
    </row>
    <row r="8640" spans="6:8" x14ac:dyDescent="0.25">
      <c r="F8640" s="338">
        <v>34557147</v>
      </c>
      <c r="G8640" s="339" t="s">
        <v>7712</v>
      </c>
      <c r="H8640" s="340">
        <v>14</v>
      </c>
    </row>
    <row r="8641" spans="6:8" x14ac:dyDescent="0.25">
      <c r="F8641" s="338">
        <v>82382313</v>
      </c>
      <c r="G8641" s="339" t="s">
        <v>7711</v>
      </c>
      <c r="H8641" s="340">
        <v>14</v>
      </c>
    </row>
    <row r="8642" spans="6:8" x14ac:dyDescent="0.25">
      <c r="F8642" s="338">
        <v>76142042</v>
      </c>
      <c r="G8642" s="339" t="s">
        <v>7722</v>
      </c>
      <c r="H8642" s="340" t="s">
        <v>31</v>
      </c>
    </row>
    <row r="8643" spans="6:8" x14ac:dyDescent="0.25">
      <c r="F8643" s="338">
        <v>25479315</v>
      </c>
      <c r="G8643" s="339" t="s">
        <v>7716</v>
      </c>
      <c r="H8643" s="340">
        <v>14</v>
      </c>
    </row>
    <row r="8644" spans="6:8" x14ac:dyDescent="0.25">
      <c r="F8644" s="338">
        <v>4779422</v>
      </c>
      <c r="G8644" s="339" t="s">
        <v>7709</v>
      </c>
      <c r="H8644" s="340">
        <v>14</v>
      </c>
    </row>
    <row r="8645" spans="6:8" x14ac:dyDescent="0.25">
      <c r="F8645" s="338">
        <v>76332706</v>
      </c>
      <c r="G8645" s="339" t="s">
        <v>7719</v>
      </c>
      <c r="H8645" s="340" t="s">
        <v>92</v>
      </c>
    </row>
    <row r="8646" spans="6:8" x14ac:dyDescent="0.25">
      <c r="F8646" s="338">
        <v>4709153</v>
      </c>
      <c r="G8646" s="339" t="s">
        <v>7687</v>
      </c>
      <c r="H8646" s="340">
        <v>14</v>
      </c>
    </row>
    <row r="8647" spans="6:8" x14ac:dyDescent="0.25">
      <c r="F8647" s="338">
        <v>1089482802</v>
      </c>
      <c r="G8647" s="339" t="s">
        <v>7698</v>
      </c>
      <c r="H8647" s="340" t="s">
        <v>31</v>
      </c>
    </row>
    <row r="8648" spans="6:8" x14ac:dyDescent="0.25">
      <c r="F8648" s="338">
        <v>30738204</v>
      </c>
      <c r="G8648" s="339" t="s">
        <v>7697</v>
      </c>
      <c r="H8648" s="340">
        <v>13</v>
      </c>
    </row>
    <row r="8649" spans="6:8" x14ac:dyDescent="0.25">
      <c r="F8649" s="338">
        <v>37004270</v>
      </c>
      <c r="G8649" s="339" t="s">
        <v>7690</v>
      </c>
      <c r="H8649" s="340">
        <v>14</v>
      </c>
    </row>
    <row r="8650" spans="6:8" x14ac:dyDescent="0.25">
      <c r="F8650" s="338">
        <v>59836601</v>
      </c>
      <c r="G8650" s="339" t="s">
        <v>7701</v>
      </c>
      <c r="H8650" s="340" t="s">
        <v>21</v>
      </c>
    </row>
    <row r="8651" spans="6:8" x14ac:dyDescent="0.25">
      <c r="F8651" s="338">
        <v>1061713528</v>
      </c>
      <c r="G8651" s="339" t="s">
        <v>7699</v>
      </c>
      <c r="H8651" s="340" t="s">
        <v>31</v>
      </c>
    </row>
    <row r="8652" spans="6:8" x14ac:dyDescent="0.25">
      <c r="F8652" s="338">
        <v>12128118</v>
      </c>
      <c r="G8652" s="339" t="s">
        <v>7685</v>
      </c>
      <c r="H8652" s="340">
        <v>14</v>
      </c>
    </row>
    <row r="8653" spans="6:8" x14ac:dyDescent="0.25">
      <c r="F8653" s="338">
        <v>76317752</v>
      </c>
      <c r="G8653" s="339" t="s">
        <v>7700</v>
      </c>
      <c r="H8653" s="340" t="s">
        <v>31</v>
      </c>
    </row>
    <row r="8654" spans="6:8" x14ac:dyDescent="0.25">
      <c r="F8654" s="338">
        <v>4709027</v>
      </c>
      <c r="G8654" s="339" t="s">
        <v>7686</v>
      </c>
      <c r="H8654" s="340">
        <v>14</v>
      </c>
    </row>
    <row r="8655" spans="6:8" x14ac:dyDescent="0.25">
      <c r="F8655" s="338">
        <v>41744439</v>
      </c>
      <c r="G8655" s="339" t="s">
        <v>7691</v>
      </c>
      <c r="H8655" s="340">
        <v>13</v>
      </c>
    </row>
    <row r="8656" spans="6:8" x14ac:dyDescent="0.25">
      <c r="F8656" s="338">
        <v>76308528</v>
      </c>
      <c r="G8656" s="339" t="s">
        <v>7692</v>
      </c>
      <c r="H8656" s="340">
        <v>14</v>
      </c>
    </row>
    <row r="8657" spans="6:8" x14ac:dyDescent="0.25">
      <c r="F8657" s="338">
        <v>27450160</v>
      </c>
      <c r="G8657" s="339" t="s">
        <v>7695</v>
      </c>
      <c r="H8657" s="340">
        <v>14</v>
      </c>
    </row>
    <row r="8658" spans="6:8" x14ac:dyDescent="0.25">
      <c r="F8658" s="338">
        <v>10316870</v>
      </c>
      <c r="G8658" s="339" t="s">
        <v>7682</v>
      </c>
      <c r="H8658" s="340" t="s">
        <v>94</v>
      </c>
    </row>
    <row r="8659" spans="6:8" x14ac:dyDescent="0.25">
      <c r="F8659" s="338">
        <v>1089483035</v>
      </c>
      <c r="G8659" s="339" t="s">
        <v>7702</v>
      </c>
      <c r="H8659" s="340" t="s">
        <v>31</v>
      </c>
    </row>
    <row r="8660" spans="6:8" x14ac:dyDescent="0.25">
      <c r="F8660" s="338">
        <v>4709454</v>
      </c>
      <c r="G8660" s="339" t="s">
        <v>7688</v>
      </c>
      <c r="H8660" s="340">
        <v>14</v>
      </c>
    </row>
    <row r="8661" spans="6:8" x14ac:dyDescent="0.25">
      <c r="F8661" s="338">
        <v>25521933</v>
      </c>
      <c r="G8661" s="339" t="s">
        <v>7694</v>
      </c>
      <c r="H8661" s="340">
        <v>14</v>
      </c>
    </row>
    <row r="8662" spans="6:8" x14ac:dyDescent="0.25">
      <c r="F8662" s="338">
        <v>4612929</v>
      </c>
      <c r="G8662" s="339" t="s">
        <v>13843</v>
      </c>
      <c r="H8662" s="340" t="s">
        <v>20</v>
      </c>
    </row>
    <row r="8663" spans="6:8" x14ac:dyDescent="0.25">
      <c r="F8663" s="338">
        <v>4696193</v>
      </c>
      <c r="G8663" s="339" t="s">
        <v>7689</v>
      </c>
      <c r="H8663" s="340" t="s">
        <v>31</v>
      </c>
    </row>
    <row r="8664" spans="6:8" x14ac:dyDescent="0.25">
      <c r="F8664" s="338">
        <v>1061742722</v>
      </c>
      <c r="G8664" s="339" t="s">
        <v>7696</v>
      </c>
      <c r="H8664" s="340" t="s">
        <v>31</v>
      </c>
    </row>
    <row r="8665" spans="6:8" x14ac:dyDescent="0.25">
      <c r="F8665" s="338">
        <v>76322708</v>
      </c>
      <c r="G8665" s="339" t="s">
        <v>8737</v>
      </c>
      <c r="H8665" s="340" t="s">
        <v>20</v>
      </c>
    </row>
    <row r="8666" spans="6:8" x14ac:dyDescent="0.25">
      <c r="F8666" s="338">
        <v>87246996</v>
      </c>
      <c r="G8666" s="339" t="s">
        <v>7681</v>
      </c>
      <c r="H8666" s="340">
        <v>14</v>
      </c>
    </row>
    <row r="8667" spans="6:8" x14ac:dyDescent="0.25">
      <c r="F8667" s="338">
        <v>4752902</v>
      </c>
      <c r="G8667" s="339" t="s">
        <v>7622</v>
      </c>
      <c r="H8667" s="340" t="s">
        <v>31</v>
      </c>
    </row>
    <row r="8668" spans="6:8" x14ac:dyDescent="0.25">
      <c r="F8668" s="338">
        <v>1060872026</v>
      </c>
      <c r="G8668" s="339" t="s">
        <v>13844</v>
      </c>
      <c r="H8668" s="340" t="s">
        <v>31</v>
      </c>
    </row>
    <row r="8669" spans="6:8" x14ac:dyDescent="0.25">
      <c r="F8669" s="338">
        <v>34317175</v>
      </c>
      <c r="G8669" s="339" t="s">
        <v>7562</v>
      </c>
      <c r="H8669" s="340" t="s">
        <v>31</v>
      </c>
    </row>
    <row r="8670" spans="6:8" x14ac:dyDescent="0.25">
      <c r="F8670" s="338">
        <v>1061687804</v>
      </c>
      <c r="G8670" s="339" t="s">
        <v>7566</v>
      </c>
      <c r="H8670" s="340" t="s">
        <v>94</v>
      </c>
    </row>
    <row r="8671" spans="6:8" x14ac:dyDescent="0.25">
      <c r="F8671" s="338">
        <v>76297385</v>
      </c>
      <c r="G8671" s="339" t="s">
        <v>13845</v>
      </c>
      <c r="H8671" s="340" t="s">
        <v>31</v>
      </c>
    </row>
    <row r="8672" spans="6:8" x14ac:dyDescent="0.25">
      <c r="F8672" s="338">
        <v>31323646</v>
      </c>
      <c r="G8672" s="339" t="s">
        <v>7567</v>
      </c>
      <c r="H8672" s="340" t="s">
        <v>32</v>
      </c>
    </row>
    <row r="8673" spans="6:8" x14ac:dyDescent="0.25">
      <c r="F8673" s="338">
        <v>25314221</v>
      </c>
      <c r="G8673" s="339" t="s">
        <v>7565</v>
      </c>
      <c r="H8673" s="340" t="s">
        <v>31</v>
      </c>
    </row>
    <row r="8674" spans="6:8" x14ac:dyDescent="0.25">
      <c r="F8674" s="338">
        <v>1061693442</v>
      </c>
      <c r="G8674" s="339" t="s">
        <v>7564</v>
      </c>
      <c r="H8674" s="340" t="s">
        <v>20</v>
      </c>
    </row>
    <row r="8675" spans="6:8" x14ac:dyDescent="0.25">
      <c r="F8675" s="338">
        <v>10549574</v>
      </c>
      <c r="G8675" s="339" t="s">
        <v>7563</v>
      </c>
      <c r="H8675" s="340" t="s">
        <v>31</v>
      </c>
    </row>
    <row r="8676" spans="6:8" x14ac:dyDescent="0.25">
      <c r="F8676" s="338">
        <v>76310350</v>
      </c>
      <c r="G8676" s="339" t="s">
        <v>7676</v>
      </c>
      <c r="H8676" s="340">
        <v>12</v>
      </c>
    </row>
    <row r="8677" spans="6:8" x14ac:dyDescent="0.25">
      <c r="F8677" s="338">
        <v>10542669</v>
      </c>
      <c r="G8677" s="339" t="s">
        <v>7668</v>
      </c>
      <c r="H8677" s="340" t="s">
        <v>31</v>
      </c>
    </row>
    <row r="8678" spans="6:8" x14ac:dyDescent="0.25">
      <c r="F8678" s="338">
        <v>34560545</v>
      </c>
      <c r="G8678" s="339" t="s">
        <v>7664</v>
      </c>
      <c r="H8678" s="340">
        <v>14</v>
      </c>
    </row>
    <row r="8679" spans="6:8" x14ac:dyDescent="0.25">
      <c r="F8679" s="338">
        <v>34556034</v>
      </c>
      <c r="G8679" s="339" t="s">
        <v>7670</v>
      </c>
      <c r="H8679" s="340" t="s">
        <v>31</v>
      </c>
    </row>
    <row r="8680" spans="6:8" x14ac:dyDescent="0.25">
      <c r="F8680" s="338">
        <v>4775830</v>
      </c>
      <c r="G8680" s="339" t="s">
        <v>7665</v>
      </c>
      <c r="H8680" s="340">
        <v>14</v>
      </c>
    </row>
    <row r="8681" spans="6:8" x14ac:dyDescent="0.25">
      <c r="F8681" s="338">
        <v>25284833</v>
      </c>
      <c r="G8681" s="339" t="s">
        <v>7669</v>
      </c>
      <c r="H8681" s="340" t="s">
        <v>23</v>
      </c>
    </row>
    <row r="8682" spans="6:8" x14ac:dyDescent="0.25">
      <c r="F8682" s="338">
        <v>12996915</v>
      </c>
      <c r="G8682" s="339" t="s">
        <v>9444</v>
      </c>
      <c r="H8682" s="340">
        <v>14</v>
      </c>
    </row>
    <row r="8683" spans="6:8" x14ac:dyDescent="0.25">
      <c r="F8683" s="338">
        <v>34547885</v>
      </c>
      <c r="G8683" s="339" t="s">
        <v>7673</v>
      </c>
      <c r="H8683" s="340">
        <v>14</v>
      </c>
    </row>
    <row r="8684" spans="6:8" x14ac:dyDescent="0.25">
      <c r="F8684" s="338">
        <v>10543325</v>
      </c>
      <c r="G8684" s="339" t="s">
        <v>7675</v>
      </c>
      <c r="H8684" s="340">
        <v>14</v>
      </c>
    </row>
    <row r="8685" spans="6:8" x14ac:dyDescent="0.25">
      <c r="F8685" s="338">
        <v>34508142</v>
      </c>
      <c r="G8685" s="339" t="s">
        <v>7674</v>
      </c>
      <c r="H8685" s="340">
        <v>14</v>
      </c>
    </row>
    <row r="8686" spans="6:8" x14ac:dyDescent="0.25">
      <c r="F8686" s="338">
        <v>34550184</v>
      </c>
      <c r="G8686" s="339" t="s">
        <v>7672</v>
      </c>
      <c r="H8686" s="340" t="s">
        <v>31</v>
      </c>
    </row>
    <row r="8687" spans="6:8" x14ac:dyDescent="0.25">
      <c r="F8687" s="338">
        <v>4742002</v>
      </c>
      <c r="G8687" s="339" t="s">
        <v>7667</v>
      </c>
      <c r="H8687" s="340">
        <v>14</v>
      </c>
    </row>
    <row r="8688" spans="6:8" x14ac:dyDescent="0.25">
      <c r="F8688" s="338">
        <v>10533696</v>
      </c>
      <c r="G8688" s="339" t="s">
        <v>7666</v>
      </c>
      <c r="H8688" s="340">
        <v>14</v>
      </c>
    </row>
    <row r="8689" spans="6:8" x14ac:dyDescent="0.25">
      <c r="F8689" s="338">
        <v>76010243</v>
      </c>
      <c r="G8689" s="339" t="s">
        <v>7671</v>
      </c>
      <c r="H8689" s="340">
        <v>14</v>
      </c>
    </row>
    <row r="8690" spans="6:8" x14ac:dyDescent="0.25">
      <c r="F8690" s="338">
        <v>34562752</v>
      </c>
      <c r="G8690" s="339" t="s">
        <v>7657</v>
      </c>
      <c r="H8690" s="340" t="s">
        <v>31</v>
      </c>
    </row>
    <row r="8691" spans="6:8" x14ac:dyDescent="0.25">
      <c r="F8691" s="338">
        <v>25285714</v>
      </c>
      <c r="G8691" s="339" t="s">
        <v>7656</v>
      </c>
      <c r="H8691" s="340" t="s">
        <v>31</v>
      </c>
    </row>
    <row r="8692" spans="6:8" x14ac:dyDescent="0.25">
      <c r="F8692" s="338">
        <v>10535144</v>
      </c>
      <c r="G8692" s="339" t="s">
        <v>7655</v>
      </c>
      <c r="H8692" s="340" t="s">
        <v>32</v>
      </c>
    </row>
    <row r="8693" spans="6:8" x14ac:dyDescent="0.25">
      <c r="F8693" s="338">
        <v>25422724</v>
      </c>
      <c r="G8693" s="339" t="s">
        <v>7659</v>
      </c>
      <c r="H8693" s="340">
        <v>14</v>
      </c>
    </row>
    <row r="8694" spans="6:8" x14ac:dyDescent="0.25">
      <c r="F8694" s="338">
        <v>34550787</v>
      </c>
      <c r="G8694" s="339" t="s">
        <v>7658</v>
      </c>
      <c r="H8694" s="340">
        <v>14</v>
      </c>
    </row>
    <row r="8695" spans="6:8" x14ac:dyDescent="0.25">
      <c r="F8695" s="338">
        <v>76029042</v>
      </c>
      <c r="G8695" s="339" t="s">
        <v>8027</v>
      </c>
      <c r="H8695" s="340" t="s">
        <v>31</v>
      </c>
    </row>
    <row r="8696" spans="6:8" x14ac:dyDescent="0.25">
      <c r="F8696" s="338">
        <v>1061715436</v>
      </c>
      <c r="G8696" s="339" t="s">
        <v>7660</v>
      </c>
      <c r="H8696" s="340" t="s">
        <v>31</v>
      </c>
    </row>
    <row r="8697" spans="6:8" x14ac:dyDescent="0.25">
      <c r="F8697" s="338">
        <v>10497430</v>
      </c>
      <c r="G8697" s="339" t="s">
        <v>7646</v>
      </c>
      <c r="H8697" s="340" t="s">
        <v>94</v>
      </c>
    </row>
    <row r="8698" spans="6:8" x14ac:dyDescent="0.25">
      <c r="F8698" s="338">
        <v>4611495</v>
      </c>
      <c r="G8698" s="339" t="s">
        <v>7644</v>
      </c>
      <c r="H8698" s="340" t="s">
        <v>92</v>
      </c>
    </row>
    <row r="8699" spans="6:8" x14ac:dyDescent="0.25">
      <c r="F8699" s="338">
        <v>76236039</v>
      </c>
      <c r="G8699" s="339" t="s">
        <v>7652</v>
      </c>
      <c r="H8699" s="340">
        <v>14</v>
      </c>
    </row>
    <row r="8700" spans="6:8" x14ac:dyDescent="0.25">
      <c r="F8700" s="338">
        <v>76306906</v>
      </c>
      <c r="G8700" s="339" t="s">
        <v>7650</v>
      </c>
      <c r="H8700" s="340" t="s">
        <v>32</v>
      </c>
    </row>
    <row r="8701" spans="6:8" x14ac:dyDescent="0.25">
      <c r="F8701" s="338">
        <v>34563529</v>
      </c>
      <c r="G8701" s="339" t="s">
        <v>7649</v>
      </c>
      <c r="H8701" s="340">
        <v>14</v>
      </c>
    </row>
    <row r="8702" spans="6:8" x14ac:dyDescent="0.25">
      <c r="F8702" s="338">
        <v>10545732</v>
      </c>
      <c r="G8702" s="339" t="s">
        <v>10243</v>
      </c>
      <c r="H8702" s="340" t="s">
        <v>32</v>
      </c>
    </row>
    <row r="8703" spans="6:8" x14ac:dyDescent="0.25">
      <c r="F8703" s="338">
        <v>10544951</v>
      </c>
      <c r="G8703" s="339" t="s">
        <v>7647</v>
      </c>
      <c r="H8703" s="340" t="s">
        <v>32</v>
      </c>
    </row>
    <row r="8704" spans="6:8" x14ac:dyDescent="0.25">
      <c r="F8704" s="338">
        <v>4675470</v>
      </c>
      <c r="G8704" s="339" t="s">
        <v>7645</v>
      </c>
      <c r="H8704" s="340">
        <v>14</v>
      </c>
    </row>
    <row r="8705" spans="6:8" x14ac:dyDescent="0.25">
      <c r="F8705" s="338">
        <v>12272722</v>
      </c>
      <c r="G8705" s="339" t="s">
        <v>7651</v>
      </c>
      <c r="H8705" s="340" t="s">
        <v>39</v>
      </c>
    </row>
    <row r="8706" spans="6:8" x14ac:dyDescent="0.25">
      <c r="F8706" s="338">
        <v>4775730</v>
      </c>
      <c r="G8706" s="339" t="s">
        <v>7648</v>
      </c>
      <c r="H8706" s="340" t="s">
        <v>31</v>
      </c>
    </row>
    <row r="8707" spans="6:8" x14ac:dyDescent="0.25">
      <c r="F8707" s="338">
        <v>1061721454</v>
      </c>
      <c r="G8707" s="339" t="s">
        <v>13846</v>
      </c>
      <c r="H8707" s="340" t="s">
        <v>31</v>
      </c>
    </row>
    <row r="8708" spans="6:8" x14ac:dyDescent="0.25">
      <c r="F8708" s="338">
        <v>25401587</v>
      </c>
      <c r="G8708" s="339" t="s">
        <v>7643</v>
      </c>
      <c r="H8708" s="340">
        <v>13</v>
      </c>
    </row>
    <row r="8709" spans="6:8" x14ac:dyDescent="0.25">
      <c r="F8709" s="338">
        <v>34550208</v>
      </c>
      <c r="G8709" s="339" t="s">
        <v>7642</v>
      </c>
      <c r="H8709" s="340">
        <v>14</v>
      </c>
    </row>
    <row r="8710" spans="6:8" x14ac:dyDescent="0.25">
      <c r="F8710" s="338">
        <v>34542546</v>
      </c>
      <c r="G8710" s="339" t="s">
        <v>7639</v>
      </c>
      <c r="H8710" s="340">
        <v>14</v>
      </c>
    </row>
    <row r="8711" spans="6:8" x14ac:dyDescent="0.25">
      <c r="F8711" s="338">
        <v>10548566</v>
      </c>
      <c r="G8711" s="339" t="s">
        <v>7628</v>
      </c>
      <c r="H8711" s="340">
        <v>14</v>
      </c>
    </row>
    <row r="8712" spans="6:8" x14ac:dyDescent="0.25">
      <c r="F8712" s="338">
        <v>4763556</v>
      </c>
      <c r="G8712" s="339" t="s">
        <v>7632</v>
      </c>
      <c r="H8712" s="340">
        <v>14</v>
      </c>
    </row>
    <row r="8713" spans="6:8" x14ac:dyDescent="0.25">
      <c r="F8713" s="338">
        <v>34541805</v>
      </c>
      <c r="G8713" s="339" t="s">
        <v>7455</v>
      </c>
      <c r="H8713" s="340">
        <v>14</v>
      </c>
    </row>
    <row r="8714" spans="6:8" x14ac:dyDescent="0.25">
      <c r="F8714" s="338">
        <v>25295646</v>
      </c>
      <c r="G8714" s="339" t="s">
        <v>7631</v>
      </c>
      <c r="H8714" s="340">
        <v>14</v>
      </c>
    </row>
    <row r="8715" spans="6:8" x14ac:dyDescent="0.25">
      <c r="F8715" s="338">
        <v>34531321</v>
      </c>
      <c r="G8715" s="339" t="s">
        <v>7634</v>
      </c>
      <c r="H8715" s="340" t="s">
        <v>23</v>
      </c>
    </row>
    <row r="8716" spans="6:8" x14ac:dyDescent="0.25">
      <c r="F8716" s="338">
        <v>34545719</v>
      </c>
      <c r="G8716" s="339" t="s">
        <v>7635</v>
      </c>
      <c r="H8716" s="340">
        <v>14</v>
      </c>
    </row>
    <row r="8717" spans="6:8" x14ac:dyDescent="0.25">
      <c r="F8717" s="338">
        <v>76316063</v>
      </c>
      <c r="G8717" s="339" t="s">
        <v>7633</v>
      </c>
      <c r="H8717" s="340" t="s">
        <v>32</v>
      </c>
    </row>
    <row r="8718" spans="6:8" x14ac:dyDescent="0.25">
      <c r="F8718" s="338">
        <v>25309739</v>
      </c>
      <c r="G8718" s="339" t="s">
        <v>7630</v>
      </c>
      <c r="H8718" s="340">
        <v>14</v>
      </c>
    </row>
    <row r="8719" spans="6:8" x14ac:dyDescent="0.25">
      <c r="F8719" s="338">
        <v>10535343</v>
      </c>
      <c r="G8719" s="339" t="s">
        <v>7629</v>
      </c>
      <c r="H8719" s="340">
        <v>14</v>
      </c>
    </row>
    <row r="8720" spans="6:8" x14ac:dyDescent="0.25">
      <c r="F8720" s="338">
        <v>34546245</v>
      </c>
      <c r="G8720" s="339" t="s">
        <v>7637</v>
      </c>
      <c r="H8720" s="340">
        <v>14</v>
      </c>
    </row>
    <row r="8721" spans="6:8" x14ac:dyDescent="0.25">
      <c r="F8721" s="338">
        <v>27296897</v>
      </c>
      <c r="G8721" s="339" t="s">
        <v>7638</v>
      </c>
      <c r="H8721" s="340">
        <v>14</v>
      </c>
    </row>
    <row r="8722" spans="6:8" x14ac:dyDescent="0.25">
      <c r="F8722" s="338">
        <v>76276240</v>
      </c>
      <c r="G8722" s="339" t="s">
        <v>7640</v>
      </c>
      <c r="H8722" s="340">
        <v>8</v>
      </c>
    </row>
    <row r="8723" spans="6:8" x14ac:dyDescent="0.25">
      <c r="F8723" s="338">
        <v>34546421</v>
      </c>
      <c r="G8723" s="339" t="s">
        <v>7636</v>
      </c>
      <c r="H8723" s="340">
        <v>14</v>
      </c>
    </row>
    <row r="8724" spans="6:8" x14ac:dyDescent="0.25">
      <c r="F8724" s="338">
        <v>10543013</v>
      </c>
      <c r="G8724" s="339" t="s">
        <v>9275</v>
      </c>
      <c r="H8724" s="340" t="s">
        <v>31</v>
      </c>
    </row>
    <row r="8725" spans="6:8" x14ac:dyDescent="0.25">
      <c r="F8725" s="338">
        <v>1061695777</v>
      </c>
      <c r="G8725" s="339" t="s">
        <v>7626</v>
      </c>
      <c r="H8725" s="340" t="s">
        <v>31</v>
      </c>
    </row>
    <row r="8726" spans="6:8" x14ac:dyDescent="0.25">
      <c r="F8726" s="338">
        <v>1061705952</v>
      </c>
      <c r="G8726" s="339" t="s">
        <v>7627</v>
      </c>
      <c r="H8726" s="340" t="s">
        <v>94</v>
      </c>
    </row>
    <row r="8727" spans="6:8" x14ac:dyDescent="0.25">
      <c r="F8727" s="338">
        <v>76311427</v>
      </c>
      <c r="G8727" s="339" t="s">
        <v>7619</v>
      </c>
      <c r="H8727" s="340" t="s">
        <v>31</v>
      </c>
    </row>
    <row r="8728" spans="6:8" x14ac:dyDescent="0.25">
      <c r="F8728" s="338">
        <v>34326242</v>
      </c>
      <c r="G8728" s="339" t="s">
        <v>6735</v>
      </c>
      <c r="H8728" s="340" t="s">
        <v>20</v>
      </c>
    </row>
    <row r="8729" spans="6:8" x14ac:dyDescent="0.25">
      <c r="F8729" s="338">
        <v>10548056</v>
      </c>
      <c r="G8729" s="339" t="s">
        <v>7620</v>
      </c>
      <c r="H8729" s="340" t="s">
        <v>31</v>
      </c>
    </row>
    <row r="8730" spans="6:8" x14ac:dyDescent="0.25">
      <c r="F8730" s="338">
        <v>1061735473</v>
      </c>
      <c r="G8730" s="339" t="s">
        <v>7621</v>
      </c>
      <c r="H8730" s="340" t="s">
        <v>20</v>
      </c>
    </row>
    <row r="8731" spans="6:8" x14ac:dyDescent="0.25">
      <c r="F8731" s="338">
        <v>10302707</v>
      </c>
      <c r="G8731" s="339" t="s">
        <v>13847</v>
      </c>
      <c r="H8731" s="340" t="s">
        <v>31</v>
      </c>
    </row>
    <row r="8732" spans="6:8" x14ac:dyDescent="0.25">
      <c r="F8732" s="338">
        <v>34561108</v>
      </c>
      <c r="G8732" s="339" t="s">
        <v>7573</v>
      </c>
      <c r="H8732" s="340" t="s">
        <v>31</v>
      </c>
    </row>
    <row r="8733" spans="6:8" x14ac:dyDescent="0.25">
      <c r="F8733" s="338">
        <v>79299301</v>
      </c>
      <c r="G8733" s="339" t="s">
        <v>7611</v>
      </c>
      <c r="H8733" s="340" t="s">
        <v>31</v>
      </c>
    </row>
    <row r="8734" spans="6:8" x14ac:dyDescent="0.25">
      <c r="F8734" s="338">
        <v>34330191</v>
      </c>
      <c r="G8734" s="339" t="s">
        <v>7612</v>
      </c>
      <c r="H8734" s="340" t="s">
        <v>94</v>
      </c>
    </row>
    <row r="8735" spans="6:8" x14ac:dyDescent="0.25">
      <c r="F8735" s="338">
        <v>76311186</v>
      </c>
      <c r="G8735" s="339" t="s">
        <v>7610</v>
      </c>
      <c r="H8735" s="340">
        <v>8</v>
      </c>
    </row>
    <row r="8736" spans="6:8" x14ac:dyDescent="0.25">
      <c r="F8736" s="338">
        <v>34318010</v>
      </c>
      <c r="G8736" s="339" t="s">
        <v>7613</v>
      </c>
      <c r="H8736" s="340" t="s">
        <v>32</v>
      </c>
    </row>
    <row r="8737" spans="6:8" x14ac:dyDescent="0.25">
      <c r="F8737" s="338">
        <v>4664333</v>
      </c>
      <c r="G8737" s="339" t="s">
        <v>7608</v>
      </c>
      <c r="H8737" s="340">
        <v>14</v>
      </c>
    </row>
    <row r="8738" spans="6:8" x14ac:dyDescent="0.25">
      <c r="F8738" s="338">
        <v>10303562</v>
      </c>
      <c r="G8738" s="339" t="s">
        <v>7609</v>
      </c>
      <c r="H8738" s="340" t="s">
        <v>31</v>
      </c>
    </row>
    <row r="8739" spans="6:8" x14ac:dyDescent="0.25">
      <c r="F8739" s="338">
        <v>10387729</v>
      </c>
      <c r="G8739" s="339" t="s">
        <v>7607</v>
      </c>
      <c r="H8739" s="340" t="s">
        <v>31</v>
      </c>
    </row>
    <row r="8740" spans="6:8" x14ac:dyDescent="0.25">
      <c r="F8740" s="338">
        <v>1144161810</v>
      </c>
      <c r="G8740" s="339" t="s">
        <v>7614</v>
      </c>
      <c r="H8740" s="340" t="s">
        <v>31</v>
      </c>
    </row>
    <row r="8741" spans="6:8" x14ac:dyDescent="0.25">
      <c r="F8741" s="338">
        <v>94527355</v>
      </c>
      <c r="G8741" s="339" t="s">
        <v>7623</v>
      </c>
      <c r="H8741" s="340" t="s">
        <v>24</v>
      </c>
    </row>
    <row r="8742" spans="6:8" x14ac:dyDescent="0.25">
      <c r="F8742" s="338">
        <v>4664162</v>
      </c>
      <c r="G8742" s="339" t="s">
        <v>7606</v>
      </c>
      <c r="H8742" s="340">
        <v>12</v>
      </c>
    </row>
    <row r="8743" spans="6:8" x14ac:dyDescent="0.25">
      <c r="F8743" s="338">
        <v>1061688052</v>
      </c>
      <c r="G8743" s="339" t="s">
        <v>7604</v>
      </c>
      <c r="H8743" s="340" t="s">
        <v>31</v>
      </c>
    </row>
    <row r="8744" spans="6:8" x14ac:dyDescent="0.25">
      <c r="F8744" s="338">
        <v>34316927</v>
      </c>
      <c r="G8744" s="339" t="s">
        <v>7602</v>
      </c>
      <c r="H8744" s="340" t="s">
        <v>31</v>
      </c>
    </row>
    <row r="8745" spans="6:8" x14ac:dyDescent="0.25">
      <c r="F8745" s="338">
        <v>1061746016</v>
      </c>
      <c r="G8745" s="339" t="s">
        <v>13848</v>
      </c>
      <c r="H8745" s="340" t="s">
        <v>31</v>
      </c>
    </row>
    <row r="8746" spans="6:8" x14ac:dyDescent="0.25">
      <c r="F8746" s="338">
        <v>1061719062</v>
      </c>
      <c r="G8746" s="339" t="s">
        <v>7603</v>
      </c>
      <c r="H8746" s="340" t="s">
        <v>31</v>
      </c>
    </row>
    <row r="8747" spans="6:8" x14ac:dyDescent="0.25">
      <c r="F8747" s="338">
        <v>34327771</v>
      </c>
      <c r="G8747" s="339" t="s">
        <v>7593</v>
      </c>
      <c r="H8747" s="340" t="s">
        <v>31</v>
      </c>
    </row>
    <row r="8748" spans="6:8" x14ac:dyDescent="0.25">
      <c r="F8748" s="338">
        <v>67010136</v>
      </c>
      <c r="G8748" s="339" t="s">
        <v>7592</v>
      </c>
      <c r="H8748" s="340" t="s">
        <v>31</v>
      </c>
    </row>
    <row r="8749" spans="6:8" x14ac:dyDescent="0.25">
      <c r="F8749" s="338">
        <v>34540570</v>
      </c>
      <c r="G8749" s="339" t="s">
        <v>7597</v>
      </c>
      <c r="H8749" s="340">
        <v>14</v>
      </c>
    </row>
    <row r="8750" spans="6:8" x14ac:dyDescent="0.25">
      <c r="F8750" s="338">
        <v>34570440</v>
      </c>
      <c r="G8750" s="339" t="s">
        <v>7589</v>
      </c>
      <c r="H8750" s="340" t="s">
        <v>24</v>
      </c>
    </row>
    <row r="8751" spans="6:8" x14ac:dyDescent="0.25">
      <c r="F8751" s="338">
        <v>25394937</v>
      </c>
      <c r="G8751" s="339" t="s">
        <v>7598</v>
      </c>
      <c r="H8751" s="340">
        <v>14</v>
      </c>
    </row>
    <row r="8752" spans="6:8" x14ac:dyDescent="0.25">
      <c r="F8752" s="338">
        <v>76307586</v>
      </c>
      <c r="G8752" s="339" t="s">
        <v>7591</v>
      </c>
      <c r="H8752" s="340">
        <v>14</v>
      </c>
    </row>
    <row r="8753" spans="6:8" x14ac:dyDescent="0.25">
      <c r="F8753" s="338">
        <v>48601137</v>
      </c>
      <c r="G8753" s="339" t="s">
        <v>7590</v>
      </c>
      <c r="H8753" s="340" t="s">
        <v>31</v>
      </c>
    </row>
    <row r="8754" spans="6:8" x14ac:dyDescent="0.25">
      <c r="F8754" s="338">
        <v>34545081</v>
      </c>
      <c r="G8754" s="339" t="s">
        <v>7516</v>
      </c>
      <c r="H8754" s="340">
        <v>14</v>
      </c>
    </row>
    <row r="8755" spans="6:8" x14ac:dyDescent="0.25">
      <c r="F8755" s="338">
        <v>34534264</v>
      </c>
      <c r="G8755" s="339" t="s">
        <v>7595</v>
      </c>
      <c r="H8755" s="340">
        <v>14</v>
      </c>
    </row>
    <row r="8756" spans="6:8" x14ac:dyDescent="0.25">
      <c r="F8756" s="338">
        <v>4675449</v>
      </c>
      <c r="G8756" s="339" t="s">
        <v>7588</v>
      </c>
      <c r="H8756" s="340">
        <v>14</v>
      </c>
    </row>
    <row r="8757" spans="6:8" x14ac:dyDescent="0.25">
      <c r="F8757" s="338">
        <v>34539469</v>
      </c>
      <c r="G8757" s="339" t="s">
        <v>7596</v>
      </c>
      <c r="H8757" s="340">
        <v>14</v>
      </c>
    </row>
    <row r="8758" spans="6:8" x14ac:dyDescent="0.25">
      <c r="F8758" s="338">
        <v>34547340</v>
      </c>
      <c r="G8758" s="339" t="s">
        <v>7594</v>
      </c>
      <c r="H8758" s="340">
        <v>14</v>
      </c>
    </row>
    <row r="8759" spans="6:8" x14ac:dyDescent="0.25">
      <c r="F8759" s="338">
        <v>76323573</v>
      </c>
      <c r="G8759" s="339" t="s">
        <v>7587</v>
      </c>
      <c r="H8759" s="340" t="s">
        <v>24</v>
      </c>
    </row>
    <row r="8760" spans="6:8" x14ac:dyDescent="0.25">
      <c r="F8760" s="338">
        <v>76314506</v>
      </c>
      <c r="G8760" s="339" t="s">
        <v>7062</v>
      </c>
      <c r="H8760" s="340">
        <v>14</v>
      </c>
    </row>
    <row r="8761" spans="6:8" x14ac:dyDescent="0.25">
      <c r="F8761" s="338">
        <v>34640201</v>
      </c>
      <c r="G8761" s="339" t="s">
        <v>7580</v>
      </c>
      <c r="H8761" s="340" t="s">
        <v>40</v>
      </c>
    </row>
    <row r="8762" spans="6:8" x14ac:dyDescent="0.25">
      <c r="F8762" s="338">
        <v>34321454</v>
      </c>
      <c r="G8762" s="339" t="s">
        <v>7583</v>
      </c>
      <c r="H8762" s="340" t="s">
        <v>31</v>
      </c>
    </row>
    <row r="8763" spans="6:8" x14ac:dyDescent="0.25">
      <c r="F8763" s="338">
        <v>1130629414</v>
      </c>
      <c r="G8763" s="339" t="s">
        <v>7584</v>
      </c>
      <c r="H8763" s="340" t="s">
        <v>31</v>
      </c>
    </row>
    <row r="8764" spans="6:8" x14ac:dyDescent="0.25">
      <c r="F8764" s="338">
        <v>76304895</v>
      </c>
      <c r="G8764" s="339" t="s">
        <v>7585</v>
      </c>
      <c r="H8764" s="340" t="s">
        <v>31</v>
      </c>
    </row>
    <row r="8765" spans="6:8" x14ac:dyDescent="0.25">
      <c r="F8765" s="338">
        <v>4664695</v>
      </c>
      <c r="G8765" s="339" t="s">
        <v>7576</v>
      </c>
      <c r="H8765" s="340" t="s">
        <v>31</v>
      </c>
    </row>
    <row r="8766" spans="6:8" x14ac:dyDescent="0.25">
      <c r="F8766" s="338">
        <v>10547892</v>
      </c>
      <c r="G8766" s="339" t="s">
        <v>7578</v>
      </c>
      <c r="H8766" s="340">
        <v>14</v>
      </c>
    </row>
    <row r="8767" spans="6:8" x14ac:dyDescent="0.25">
      <c r="F8767" s="338">
        <v>34540834</v>
      </c>
      <c r="G8767" s="339" t="s">
        <v>7582</v>
      </c>
      <c r="H8767" s="340" t="s">
        <v>31</v>
      </c>
    </row>
    <row r="8768" spans="6:8" x14ac:dyDescent="0.25">
      <c r="F8768" s="338">
        <v>4633217</v>
      </c>
      <c r="G8768" s="339" t="s">
        <v>7577</v>
      </c>
      <c r="H8768" s="340">
        <v>14</v>
      </c>
    </row>
    <row r="8769" spans="6:8" x14ac:dyDescent="0.25">
      <c r="F8769" s="338">
        <v>36165758</v>
      </c>
      <c r="G8769" s="339" t="s">
        <v>7579</v>
      </c>
      <c r="H8769" s="340" t="s">
        <v>32</v>
      </c>
    </row>
    <row r="8770" spans="6:8" x14ac:dyDescent="0.25">
      <c r="F8770" s="338">
        <v>76317816</v>
      </c>
      <c r="G8770" s="339" t="s">
        <v>7581</v>
      </c>
      <c r="H8770" s="340">
        <v>14</v>
      </c>
    </row>
    <row r="8771" spans="6:8" x14ac:dyDescent="0.25">
      <c r="F8771" s="338">
        <v>76324290</v>
      </c>
      <c r="G8771" s="339" t="s">
        <v>7574</v>
      </c>
      <c r="H8771" s="340">
        <v>13</v>
      </c>
    </row>
    <row r="8772" spans="6:8" x14ac:dyDescent="0.25">
      <c r="F8772" s="338">
        <v>34323859</v>
      </c>
      <c r="G8772" s="339" t="s">
        <v>7569</v>
      </c>
      <c r="H8772" s="340" t="s">
        <v>20</v>
      </c>
    </row>
    <row r="8773" spans="6:8" x14ac:dyDescent="0.25">
      <c r="F8773" s="338">
        <v>10307875</v>
      </c>
      <c r="G8773" s="339" t="s">
        <v>13849</v>
      </c>
      <c r="H8773" s="340" t="s">
        <v>31</v>
      </c>
    </row>
    <row r="8774" spans="6:8" x14ac:dyDescent="0.25">
      <c r="F8774" s="338">
        <v>34319401</v>
      </c>
      <c r="G8774" s="339" t="s">
        <v>7570</v>
      </c>
      <c r="H8774" s="340" t="s">
        <v>20</v>
      </c>
    </row>
    <row r="8775" spans="6:8" x14ac:dyDescent="0.25">
      <c r="F8775" s="338">
        <v>10545968</v>
      </c>
      <c r="G8775" s="339" t="s">
        <v>7554</v>
      </c>
      <c r="H8775" s="340" t="s">
        <v>31</v>
      </c>
    </row>
    <row r="8776" spans="6:8" x14ac:dyDescent="0.25">
      <c r="F8776" s="338">
        <v>1061707324</v>
      </c>
      <c r="G8776" s="339" t="s">
        <v>7555</v>
      </c>
      <c r="H8776" s="340" t="s">
        <v>31</v>
      </c>
    </row>
    <row r="8777" spans="6:8" x14ac:dyDescent="0.25">
      <c r="F8777" s="338">
        <v>76222864</v>
      </c>
      <c r="G8777" s="339" t="s">
        <v>7556</v>
      </c>
      <c r="H8777" s="340" t="s">
        <v>24</v>
      </c>
    </row>
    <row r="8778" spans="6:8" x14ac:dyDescent="0.25">
      <c r="F8778" s="338">
        <v>34549640</v>
      </c>
      <c r="G8778" s="339" t="s">
        <v>7557</v>
      </c>
      <c r="H8778" s="340" t="s">
        <v>32</v>
      </c>
    </row>
    <row r="8779" spans="6:8" x14ac:dyDescent="0.25">
      <c r="F8779" s="338">
        <v>10525508</v>
      </c>
      <c r="G8779" s="339" t="s">
        <v>7558</v>
      </c>
      <c r="H8779" s="340" t="s">
        <v>31</v>
      </c>
    </row>
    <row r="8780" spans="6:8" x14ac:dyDescent="0.25">
      <c r="F8780" s="338">
        <v>10548623</v>
      </c>
      <c r="G8780" s="339" t="s">
        <v>7559</v>
      </c>
      <c r="H8780" s="340" t="s">
        <v>32</v>
      </c>
    </row>
    <row r="8781" spans="6:8" x14ac:dyDescent="0.25">
      <c r="F8781" s="338">
        <v>10541874</v>
      </c>
      <c r="G8781" s="339" t="s">
        <v>7560</v>
      </c>
      <c r="H8781" s="340" t="s">
        <v>31</v>
      </c>
    </row>
    <row r="8782" spans="6:8" x14ac:dyDescent="0.25">
      <c r="F8782" s="338">
        <v>76001055</v>
      </c>
      <c r="G8782" s="339" t="s">
        <v>5949</v>
      </c>
      <c r="H8782" s="340">
        <v>1</v>
      </c>
    </row>
    <row r="8783" spans="6:8" x14ac:dyDescent="0.25">
      <c r="F8783" s="338">
        <v>4615426</v>
      </c>
      <c r="G8783" s="339" t="s">
        <v>5950</v>
      </c>
      <c r="H8783" s="340" t="s">
        <v>31</v>
      </c>
    </row>
    <row r="8784" spans="6:8" x14ac:dyDescent="0.25">
      <c r="F8784" s="338">
        <v>4672489</v>
      </c>
      <c r="G8784" s="339" t="s">
        <v>5951</v>
      </c>
      <c r="H8784" s="340" t="s">
        <v>85</v>
      </c>
    </row>
    <row r="8785" spans="6:8" x14ac:dyDescent="0.25">
      <c r="F8785" s="338">
        <v>25394545</v>
      </c>
      <c r="G8785" s="339" t="s">
        <v>5952</v>
      </c>
      <c r="H8785" s="340">
        <v>14</v>
      </c>
    </row>
    <row r="8786" spans="6:8" x14ac:dyDescent="0.25">
      <c r="F8786" s="338">
        <v>25395543</v>
      </c>
      <c r="G8786" s="339" t="s">
        <v>5953</v>
      </c>
      <c r="H8786" s="340" t="s">
        <v>39</v>
      </c>
    </row>
    <row r="8787" spans="6:8" x14ac:dyDescent="0.25">
      <c r="F8787" s="338">
        <v>25279489</v>
      </c>
      <c r="G8787" s="339" t="s">
        <v>7537</v>
      </c>
      <c r="H8787" s="340" t="s">
        <v>31</v>
      </c>
    </row>
    <row r="8788" spans="6:8" x14ac:dyDescent="0.25">
      <c r="F8788" s="338">
        <v>1476907</v>
      </c>
      <c r="G8788" s="339" t="s">
        <v>7538</v>
      </c>
      <c r="H8788" s="340">
        <v>13</v>
      </c>
    </row>
    <row r="8789" spans="6:8" x14ac:dyDescent="0.25">
      <c r="F8789" s="338">
        <v>1061733274</v>
      </c>
      <c r="G8789" s="339" t="s">
        <v>13850</v>
      </c>
      <c r="H8789" s="340" t="s">
        <v>31</v>
      </c>
    </row>
    <row r="8790" spans="6:8" x14ac:dyDescent="0.25">
      <c r="F8790" s="338">
        <v>4612440</v>
      </c>
      <c r="G8790" s="339" t="s">
        <v>7540</v>
      </c>
      <c r="H8790" s="340" t="s">
        <v>92</v>
      </c>
    </row>
    <row r="8791" spans="6:8" x14ac:dyDescent="0.25">
      <c r="F8791" s="338">
        <v>76329933</v>
      </c>
      <c r="G8791" s="339" t="s">
        <v>7541</v>
      </c>
      <c r="H8791" s="340" t="s">
        <v>94</v>
      </c>
    </row>
    <row r="8792" spans="6:8" x14ac:dyDescent="0.25">
      <c r="F8792" s="338">
        <v>18387671</v>
      </c>
      <c r="G8792" s="339" t="s">
        <v>7542</v>
      </c>
      <c r="H8792" s="340">
        <v>14</v>
      </c>
    </row>
    <row r="8793" spans="6:8" x14ac:dyDescent="0.25">
      <c r="F8793" s="338">
        <v>1061714995</v>
      </c>
      <c r="G8793" s="339" t="s">
        <v>7543</v>
      </c>
      <c r="H8793" s="340" t="s">
        <v>94</v>
      </c>
    </row>
    <row r="8794" spans="6:8" x14ac:dyDescent="0.25">
      <c r="F8794" s="338">
        <v>25289791</v>
      </c>
      <c r="G8794" s="339" t="s">
        <v>7546</v>
      </c>
      <c r="H8794" s="340" t="s">
        <v>92</v>
      </c>
    </row>
    <row r="8795" spans="6:8" x14ac:dyDescent="0.25">
      <c r="F8795" s="338">
        <v>25281288</v>
      </c>
      <c r="G8795" s="339" t="s">
        <v>7544</v>
      </c>
      <c r="H8795" s="340" t="s">
        <v>94</v>
      </c>
    </row>
    <row r="8796" spans="6:8" x14ac:dyDescent="0.25">
      <c r="F8796" s="338">
        <v>34567877</v>
      </c>
      <c r="G8796" s="339" t="s">
        <v>7551</v>
      </c>
      <c r="H8796" s="340">
        <v>12</v>
      </c>
    </row>
    <row r="8797" spans="6:8" x14ac:dyDescent="0.25">
      <c r="F8797" s="338">
        <v>76323753</v>
      </c>
      <c r="G8797" s="339" t="s">
        <v>7545</v>
      </c>
      <c r="H8797" s="340" t="s">
        <v>24</v>
      </c>
    </row>
    <row r="8798" spans="6:8" x14ac:dyDescent="0.25">
      <c r="F8798" s="338">
        <v>4664199</v>
      </c>
      <c r="G8798" s="339" t="s">
        <v>7547</v>
      </c>
      <c r="H8798" s="340">
        <v>8</v>
      </c>
    </row>
    <row r="8799" spans="6:8" x14ac:dyDescent="0.25">
      <c r="F8799" s="338">
        <v>25415118</v>
      </c>
      <c r="G8799" s="339" t="s">
        <v>7549</v>
      </c>
      <c r="H8799" s="340">
        <v>14</v>
      </c>
    </row>
    <row r="8800" spans="6:8" x14ac:dyDescent="0.25">
      <c r="F8800" s="338">
        <v>16714791</v>
      </c>
      <c r="G8800" s="339" t="s">
        <v>7548</v>
      </c>
      <c r="H8800" s="340">
        <v>14</v>
      </c>
    </row>
    <row r="8801" spans="6:8" x14ac:dyDescent="0.25">
      <c r="F8801" s="338">
        <v>4666717</v>
      </c>
      <c r="G8801" s="339" t="s">
        <v>7550</v>
      </c>
      <c r="H8801" s="340">
        <v>14</v>
      </c>
    </row>
    <row r="8802" spans="6:8" x14ac:dyDescent="0.25">
      <c r="F8802" s="338">
        <v>34569314</v>
      </c>
      <c r="G8802" s="339" t="s">
        <v>7527</v>
      </c>
      <c r="H8802" s="340">
        <v>11</v>
      </c>
    </row>
    <row r="8803" spans="6:8" x14ac:dyDescent="0.25">
      <c r="F8803" s="338">
        <v>76313475</v>
      </c>
      <c r="G8803" s="339" t="s">
        <v>7526</v>
      </c>
      <c r="H8803" s="340" t="s">
        <v>21</v>
      </c>
    </row>
    <row r="8804" spans="6:8" x14ac:dyDescent="0.25">
      <c r="F8804" s="338">
        <v>25273005</v>
      </c>
      <c r="G8804" s="339" t="s">
        <v>7528</v>
      </c>
      <c r="H8804" s="340" t="s">
        <v>32</v>
      </c>
    </row>
    <row r="8805" spans="6:8" x14ac:dyDescent="0.25">
      <c r="F8805" s="338">
        <v>30725866</v>
      </c>
      <c r="G8805" s="339" t="s">
        <v>7529</v>
      </c>
      <c r="H8805" s="340">
        <v>14</v>
      </c>
    </row>
    <row r="8806" spans="6:8" x14ac:dyDescent="0.25">
      <c r="F8806" s="338">
        <v>4663928</v>
      </c>
      <c r="G8806" s="339" t="s">
        <v>7530</v>
      </c>
      <c r="H8806" s="340">
        <v>14</v>
      </c>
    </row>
    <row r="8807" spans="6:8" x14ac:dyDescent="0.25">
      <c r="F8807" s="338">
        <v>34528459</v>
      </c>
      <c r="G8807" s="339" t="s">
        <v>7531</v>
      </c>
      <c r="H8807" s="340">
        <v>13</v>
      </c>
    </row>
    <row r="8808" spans="6:8" x14ac:dyDescent="0.25">
      <c r="F8808" s="338">
        <v>25394272</v>
      </c>
      <c r="G8808" s="339" t="s">
        <v>7532</v>
      </c>
      <c r="H8808" s="340">
        <v>14</v>
      </c>
    </row>
    <row r="8809" spans="6:8" x14ac:dyDescent="0.25">
      <c r="F8809" s="338">
        <v>76309715</v>
      </c>
      <c r="G8809" s="339" t="s">
        <v>7533</v>
      </c>
      <c r="H8809" s="340" t="s">
        <v>24</v>
      </c>
    </row>
    <row r="8810" spans="6:8" x14ac:dyDescent="0.25">
      <c r="F8810" s="338">
        <v>34323688</v>
      </c>
      <c r="G8810" s="339" t="s">
        <v>7519</v>
      </c>
      <c r="H8810" s="340" t="s">
        <v>31</v>
      </c>
    </row>
    <row r="8811" spans="6:8" x14ac:dyDescent="0.25">
      <c r="F8811" s="338">
        <v>25397400</v>
      </c>
      <c r="G8811" s="339" t="s">
        <v>7520</v>
      </c>
      <c r="H8811" s="340" t="s">
        <v>31</v>
      </c>
    </row>
    <row r="8812" spans="6:8" x14ac:dyDescent="0.25">
      <c r="F8812" s="338">
        <v>34315073</v>
      </c>
      <c r="G8812" s="339" t="s">
        <v>7521</v>
      </c>
      <c r="H8812" s="340" t="s">
        <v>31</v>
      </c>
    </row>
    <row r="8813" spans="6:8" x14ac:dyDescent="0.25">
      <c r="F8813" s="338">
        <v>10537211</v>
      </c>
      <c r="G8813" s="339" t="s">
        <v>7522</v>
      </c>
      <c r="H8813" s="340" t="s">
        <v>31</v>
      </c>
    </row>
    <row r="8814" spans="6:8" x14ac:dyDescent="0.25">
      <c r="F8814" s="338">
        <v>1060867954</v>
      </c>
      <c r="G8814" s="339" t="s">
        <v>13851</v>
      </c>
      <c r="H8814" s="340" t="s">
        <v>31</v>
      </c>
    </row>
    <row r="8815" spans="6:8" x14ac:dyDescent="0.25">
      <c r="F8815" s="338">
        <v>25275961</v>
      </c>
      <c r="G8815" s="339" t="s">
        <v>7523</v>
      </c>
      <c r="H8815" s="340" t="s">
        <v>31</v>
      </c>
    </row>
    <row r="8816" spans="6:8" x14ac:dyDescent="0.25">
      <c r="F8816" s="338">
        <v>1016001606</v>
      </c>
      <c r="G8816" s="339" t="s">
        <v>7524</v>
      </c>
      <c r="H8816" s="340" t="s">
        <v>31</v>
      </c>
    </row>
    <row r="8817" spans="6:8" x14ac:dyDescent="0.25">
      <c r="F8817" s="338">
        <v>34630043</v>
      </c>
      <c r="G8817" s="339" t="s">
        <v>7511</v>
      </c>
      <c r="H8817" s="340" t="s">
        <v>31</v>
      </c>
    </row>
    <row r="8818" spans="6:8" x14ac:dyDescent="0.25">
      <c r="F8818" s="338">
        <v>15811986</v>
      </c>
      <c r="G8818" s="339" t="s">
        <v>7512</v>
      </c>
      <c r="H8818" s="340" t="s">
        <v>20</v>
      </c>
    </row>
    <row r="8819" spans="6:8" x14ac:dyDescent="0.25">
      <c r="F8819" s="338">
        <v>79299303</v>
      </c>
      <c r="G8819" s="339" t="s">
        <v>13852</v>
      </c>
      <c r="H8819" s="340" t="s">
        <v>31</v>
      </c>
    </row>
    <row r="8820" spans="6:8" x14ac:dyDescent="0.25">
      <c r="F8820" s="338">
        <v>1061711875</v>
      </c>
      <c r="G8820" s="339" t="s">
        <v>7513</v>
      </c>
      <c r="H8820" s="340" t="s">
        <v>31</v>
      </c>
    </row>
    <row r="8821" spans="6:8" x14ac:dyDescent="0.25">
      <c r="F8821" s="338">
        <v>25283758</v>
      </c>
      <c r="G8821" s="339" t="s">
        <v>7514</v>
      </c>
      <c r="H8821" s="340" t="s">
        <v>31</v>
      </c>
    </row>
    <row r="8822" spans="6:8" x14ac:dyDescent="0.25">
      <c r="F8822" s="338">
        <v>1061700048</v>
      </c>
      <c r="G8822" s="339" t="s">
        <v>7515</v>
      </c>
      <c r="H8822" s="340" t="s">
        <v>31</v>
      </c>
    </row>
    <row r="8823" spans="6:8" x14ac:dyDescent="0.25">
      <c r="F8823" s="338">
        <v>34545033</v>
      </c>
      <c r="G8823" s="339" t="s">
        <v>7490</v>
      </c>
      <c r="H8823" s="340">
        <v>14</v>
      </c>
    </row>
    <row r="8824" spans="6:8" x14ac:dyDescent="0.25">
      <c r="F8824" s="338">
        <v>10543554</v>
      </c>
      <c r="G8824" s="339" t="s">
        <v>7491</v>
      </c>
      <c r="H8824" s="340">
        <v>14</v>
      </c>
    </row>
    <row r="8825" spans="6:8" x14ac:dyDescent="0.25">
      <c r="F8825" s="338">
        <v>76317633</v>
      </c>
      <c r="G8825" s="339" t="s">
        <v>7489</v>
      </c>
      <c r="H8825" s="340">
        <v>14</v>
      </c>
    </row>
    <row r="8826" spans="6:8" x14ac:dyDescent="0.25">
      <c r="F8826" s="338">
        <v>34548854</v>
      </c>
      <c r="G8826" s="339" t="s">
        <v>7492</v>
      </c>
      <c r="H8826" s="340">
        <v>14</v>
      </c>
    </row>
    <row r="8827" spans="6:8" x14ac:dyDescent="0.25">
      <c r="F8827" s="338">
        <v>10549443</v>
      </c>
      <c r="G8827" s="339" t="s">
        <v>7493</v>
      </c>
      <c r="H8827" s="340">
        <v>14</v>
      </c>
    </row>
    <row r="8828" spans="6:8" x14ac:dyDescent="0.25">
      <c r="F8828" s="338">
        <v>34318975</v>
      </c>
      <c r="G8828" s="339" t="s">
        <v>7495</v>
      </c>
      <c r="H8828" s="340" t="s">
        <v>92</v>
      </c>
    </row>
    <row r="8829" spans="6:8" x14ac:dyDescent="0.25">
      <c r="F8829" s="338">
        <v>25283340</v>
      </c>
      <c r="G8829" s="339" t="s">
        <v>7494</v>
      </c>
      <c r="H8829" s="340" t="s">
        <v>26</v>
      </c>
    </row>
    <row r="8830" spans="6:8" x14ac:dyDescent="0.25">
      <c r="F8830" s="338">
        <v>76333956</v>
      </c>
      <c r="G8830" s="339" t="s">
        <v>7496</v>
      </c>
      <c r="H8830" s="340" t="s">
        <v>32</v>
      </c>
    </row>
    <row r="8831" spans="6:8" x14ac:dyDescent="0.25">
      <c r="F8831" s="338">
        <v>34539517</v>
      </c>
      <c r="G8831" s="339" t="s">
        <v>7498</v>
      </c>
      <c r="H8831" s="340">
        <v>14</v>
      </c>
    </row>
    <row r="8832" spans="6:8" x14ac:dyDescent="0.25">
      <c r="F8832" s="338">
        <v>34543598</v>
      </c>
      <c r="G8832" s="339" t="s">
        <v>7499</v>
      </c>
      <c r="H8832" s="340">
        <v>14</v>
      </c>
    </row>
    <row r="8833" spans="6:8" x14ac:dyDescent="0.25">
      <c r="F8833" s="338">
        <v>76241408</v>
      </c>
      <c r="G8833" s="339" t="s">
        <v>7497</v>
      </c>
      <c r="H8833" s="340" t="s">
        <v>93</v>
      </c>
    </row>
    <row r="8834" spans="6:8" x14ac:dyDescent="0.25">
      <c r="F8834" s="338">
        <v>25165174</v>
      </c>
      <c r="G8834" s="339" t="s">
        <v>7500</v>
      </c>
      <c r="H8834" s="340">
        <v>14</v>
      </c>
    </row>
    <row r="8835" spans="6:8" x14ac:dyDescent="0.25">
      <c r="F8835" s="338">
        <v>14444283</v>
      </c>
      <c r="G8835" s="339" t="s">
        <v>7501</v>
      </c>
      <c r="H8835" s="340">
        <v>13</v>
      </c>
    </row>
    <row r="8836" spans="6:8" x14ac:dyDescent="0.25">
      <c r="F8836" s="338">
        <v>25394881</v>
      </c>
      <c r="G8836" s="339" t="s">
        <v>7503</v>
      </c>
      <c r="H8836" s="340">
        <v>13</v>
      </c>
    </row>
    <row r="8837" spans="6:8" x14ac:dyDescent="0.25">
      <c r="F8837" s="338">
        <v>76306819</v>
      </c>
      <c r="G8837" s="339" t="s">
        <v>7502</v>
      </c>
      <c r="H8837" s="340" t="s">
        <v>23</v>
      </c>
    </row>
    <row r="8838" spans="6:8" x14ac:dyDescent="0.25">
      <c r="F8838" s="338">
        <v>4695599</v>
      </c>
      <c r="G8838" s="339" t="s">
        <v>7504</v>
      </c>
      <c r="H8838" s="340">
        <v>14</v>
      </c>
    </row>
    <row r="8839" spans="6:8" x14ac:dyDescent="0.25">
      <c r="F8839" s="338">
        <v>10537925</v>
      </c>
      <c r="G8839" s="339" t="s">
        <v>7505</v>
      </c>
      <c r="H8839" s="340">
        <v>14</v>
      </c>
    </row>
    <row r="8840" spans="6:8" x14ac:dyDescent="0.25">
      <c r="F8840" s="338">
        <v>76313566</v>
      </c>
      <c r="G8840" s="339" t="s">
        <v>7506</v>
      </c>
      <c r="H8840" s="340">
        <v>14</v>
      </c>
    </row>
    <row r="8841" spans="6:8" x14ac:dyDescent="0.25">
      <c r="F8841" s="338">
        <v>7543078</v>
      </c>
      <c r="G8841" s="339" t="s">
        <v>7474</v>
      </c>
      <c r="H8841" s="340">
        <v>14</v>
      </c>
    </row>
    <row r="8842" spans="6:8" x14ac:dyDescent="0.25">
      <c r="F8842" s="338">
        <v>34561571</v>
      </c>
      <c r="G8842" s="339" t="s">
        <v>7477</v>
      </c>
      <c r="H8842" s="340" t="s">
        <v>24</v>
      </c>
    </row>
    <row r="8843" spans="6:8" x14ac:dyDescent="0.25">
      <c r="F8843" s="338">
        <v>25291270</v>
      </c>
      <c r="G8843" s="339" t="s">
        <v>7476</v>
      </c>
      <c r="H8843" s="340" t="s">
        <v>21</v>
      </c>
    </row>
    <row r="8844" spans="6:8" x14ac:dyDescent="0.25">
      <c r="F8844" s="338">
        <v>76293183</v>
      </c>
      <c r="G8844" s="339" t="s">
        <v>7475</v>
      </c>
      <c r="H8844" s="340">
        <v>14</v>
      </c>
    </row>
    <row r="8845" spans="6:8" x14ac:dyDescent="0.25">
      <c r="F8845" s="338">
        <v>34540539</v>
      </c>
      <c r="G8845" s="339" t="s">
        <v>7479</v>
      </c>
      <c r="H8845" s="340">
        <v>13</v>
      </c>
    </row>
    <row r="8846" spans="6:8" x14ac:dyDescent="0.25">
      <c r="F8846" s="338">
        <v>25395030</v>
      </c>
      <c r="G8846" s="339" t="s">
        <v>7480</v>
      </c>
      <c r="H8846" s="340">
        <v>14</v>
      </c>
    </row>
    <row r="8847" spans="6:8" x14ac:dyDescent="0.25">
      <c r="F8847" s="338">
        <v>34544458</v>
      </c>
      <c r="G8847" s="339" t="s">
        <v>7478</v>
      </c>
      <c r="H8847" s="340">
        <v>14</v>
      </c>
    </row>
    <row r="8848" spans="6:8" x14ac:dyDescent="0.25">
      <c r="F8848" s="338">
        <v>34560546</v>
      </c>
      <c r="G8848" s="339" t="s">
        <v>7481</v>
      </c>
      <c r="H8848" s="340">
        <v>14</v>
      </c>
    </row>
    <row r="8849" spans="6:8" x14ac:dyDescent="0.25">
      <c r="F8849" s="338">
        <v>21791489</v>
      </c>
      <c r="G8849" s="339" t="s">
        <v>13853</v>
      </c>
      <c r="H8849" s="340">
        <v>12</v>
      </c>
    </row>
    <row r="8850" spans="6:8" x14ac:dyDescent="0.25">
      <c r="F8850" s="338">
        <v>4777829</v>
      </c>
      <c r="G8850" s="339" t="s">
        <v>7482</v>
      </c>
      <c r="H8850" s="340">
        <v>14</v>
      </c>
    </row>
    <row r="8851" spans="6:8" x14ac:dyDescent="0.25">
      <c r="F8851" s="338">
        <v>25394970</v>
      </c>
      <c r="G8851" s="339" t="s">
        <v>7483</v>
      </c>
      <c r="H8851" s="340">
        <v>14</v>
      </c>
    </row>
    <row r="8852" spans="6:8" x14ac:dyDescent="0.25">
      <c r="F8852" s="338">
        <v>25311616</v>
      </c>
      <c r="G8852" s="339" t="s">
        <v>7484</v>
      </c>
      <c r="H8852" s="340">
        <v>14</v>
      </c>
    </row>
    <row r="8853" spans="6:8" x14ac:dyDescent="0.25">
      <c r="F8853" s="338">
        <v>34319193</v>
      </c>
      <c r="G8853" s="339" t="s">
        <v>7485</v>
      </c>
      <c r="H8853" s="340" t="s">
        <v>92</v>
      </c>
    </row>
    <row r="8854" spans="6:8" x14ac:dyDescent="0.25">
      <c r="F8854" s="338">
        <v>1517741</v>
      </c>
      <c r="G8854" s="339" t="s">
        <v>7486</v>
      </c>
      <c r="H8854" s="340">
        <v>14</v>
      </c>
    </row>
    <row r="8855" spans="6:8" x14ac:dyDescent="0.25">
      <c r="F8855" s="338">
        <v>1097034885</v>
      </c>
      <c r="G8855" s="339" t="s">
        <v>6420</v>
      </c>
      <c r="H8855" s="340" t="s">
        <v>31</v>
      </c>
    </row>
    <row r="8856" spans="6:8" x14ac:dyDescent="0.25">
      <c r="F8856" s="338">
        <v>34570459</v>
      </c>
      <c r="G8856" s="339" t="s">
        <v>7450</v>
      </c>
      <c r="H8856" s="340" t="s">
        <v>94</v>
      </c>
    </row>
    <row r="8857" spans="6:8" x14ac:dyDescent="0.25">
      <c r="F8857" s="338">
        <v>76306601</v>
      </c>
      <c r="G8857" s="339" t="s">
        <v>7449</v>
      </c>
      <c r="H8857" s="340" t="s">
        <v>23</v>
      </c>
    </row>
    <row r="8858" spans="6:8" x14ac:dyDescent="0.25">
      <c r="F8858" s="338">
        <v>10291115</v>
      </c>
      <c r="G8858" s="339" t="s">
        <v>7456</v>
      </c>
      <c r="H8858" s="340" t="s">
        <v>31</v>
      </c>
    </row>
    <row r="8859" spans="6:8" x14ac:dyDescent="0.25">
      <c r="F8859" s="338">
        <v>10528962</v>
      </c>
      <c r="G8859" s="339" t="s">
        <v>7451</v>
      </c>
      <c r="H8859" s="340">
        <v>14</v>
      </c>
    </row>
    <row r="8860" spans="6:8" x14ac:dyDescent="0.25">
      <c r="F8860" s="338">
        <v>25521834</v>
      </c>
      <c r="G8860" s="339" t="s">
        <v>7454</v>
      </c>
      <c r="H8860" s="340">
        <v>14</v>
      </c>
    </row>
    <row r="8861" spans="6:8" x14ac:dyDescent="0.25">
      <c r="F8861" s="338">
        <v>76317524</v>
      </c>
      <c r="G8861" s="339" t="s">
        <v>7452</v>
      </c>
      <c r="H8861" s="340" t="s">
        <v>31</v>
      </c>
    </row>
    <row r="8862" spans="6:8" x14ac:dyDescent="0.25">
      <c r="F8862" s="338">
        <v>25394542</v>
      </c>
      <c r="G8862" s="339" t="s">
        <v>7453</v>
      </c>
      <c r="H8862" s="340">
        <v>12</v>
      </c>
    </row>
    <row r="8863" spans="6:8" x14ac:dyDescent="0.25">
      <c r="F8863" s="338">
        <v>25394885</v>
      </c>
      <c r="G8863" s="339" t="s">
        <v>7458</v>
      </c>
      <c r="H8863" s="340">
        <v>14</v>
      </c>
    </row>
    <row r="8864" spans="6:8" x14ac:dyDescent="0.25">
      <c r="F8864" s="338">
        <v>25311179</v>
      </c>
      <c r="G8864" s="339" t="s">
        <v>7459</v>
      </c>
      <c r="H8864" s="340">
        <v>14</v>
      </c>
    </row>
    <row r="8865" spans="6:8" x14ac:dyDescent="0.25">
      <c r="F8865" s="338">
        <v>25627661</v>
      </c>
      <c r="G8865" s="339" t="s">
        <v>7457</v>
      </c>
      <c r="H8865" s="340">
        <v>14</v>
      </c>
    </row>
    <row r="8866" spans="6:8" x14ac:dyDescent="0.25">
      <c r="F8866" s="338">
        <v>12957181</v>
      </c>
      <c r="G8866" s="339" t="s">
        <v>7460</v>
      </c>
      <c r="H8866" s="340" t="s">
        <v>31</v>
      </c>
    </row>
    <row r="8867" spans="6:8" x14ac:dyDescent="0.25">
      <c r="F8867" s="338">
        <v>12997250</v>
      </c>
      <c r="G8867" s="339" t="s">
        <v>7461</v>
      </c>
      <c r="H8867" s="340" t="s">
        <v>31</v>
      </c>
    </row>
    <row r="8868" spans="6:8" x14ac:dyDescent="0.25">
      <c r="F8868" s="338">
        <v>4695586</v>
      </c>
      <c r="G8868" s="339" t="s">
        <v>7462</v>
      </c>
      <c r="H8868" s="340">
        <v>13</v>
      </c>
    </row>
    <row r="8869" spans="6:8" x14ac:dyDescent="0.25">
      <c r="F8869" s="338">
        <v>25394771</v>
      </c>
      <c r="G8869" s="339" t="s">
        <v>7465</v>
      </c>
      <c r="H8869" s="340">
        <v>14</v>
      </c>
    </row>
    <row r="8870" spans="6:8" x14ac:dyDescent="0.25">
      <c r="F8870" s="338">
        <v>34538087</v>
      </c>
      <c r="G8870" s="339" t="s">
        <v>7464</v>
      </c>
      <c r="H8870" s="340">
        <v>14</v>
      </c>
    </row>
    <row r="8871" spans="6:8" x14ac:dyDescent="0.25">
      <c r="F8871" s="338">
        <v>25395009</v>
      </c>
      <c r="G8871" s="339" t="s">
        <v>7466</v>
      </c>
      <c r="H8871" s="340" t="s">
        <v>31</v>
      </c>
    </row>
    <row r="8872" spans="6:8" x14ac:dyDescent="0.25">
      <c r="F8872" s="338">
        <v>34558805</v>
      </c>
      <c r="G8872" s="339" t="s">
        <v>7463</v>
      </c>
      <c r="H8872" s="340">
        <v>14</v>
      </c>
    </row>
    <row r="8873" spans="6:8" x14ac:dyDescent="0.25">
      <c r="F8873" s="338">
        <v>10541105</v>
      </c>
      <c r="G8873" s="339" t="s">
        <v>7467</v>
      </c>
      <c r="H8873" s="340">
        <v>14</v>
      </c>
    </row>
    <row r="8874" spans="6:8" x14ac:dyDescent="0.25">
      <c r="F8874" s="338">
        <v>10546902</v>
      </c>
      <c r="G8874" s="339" t="s">
        <v>7468</v>
      </c>
      <c r="H8874" s="340">
        <v>14</v>
      </c>
    </row>
    <row r="8875" spans="6:8" x14ac:dyDescent="0.25">
      <c r="F8875" s="338">
        <v>1061728129</v>
      </c>
      <c r="G8875" s="339" t="s">
        <v>13854</v>
      </c>
      <c r="H8875" s="340" t="s">
        <v>31</v>
      </c>
    </row>
    <row r="8876" spans="6:8" x14ac:dyDescent="0.25">
      <c r="F8876" s="338">
        <v>25282117</v>
      </c>
      <c r="G8876" s="339" t="s">
        <v>7471</v>
      </c>
      <c r="H8876" s="340" t="s">
        <v>20</v>
      </c>
    </row>
    <row r="8877" spans="6:8" x14ac:dyDescent="0.25">
      <c r="F8877" s="338">
        <v>10633343</v>
      </c>
      <c r="G8877" s="339" t="s">
        <v>5792</v>
      </c>
      <c r="H8877" s="340" t="s">
        <v>85</v>
      </c>
    </row>
    <row r="8878" spans="6:8" x14ac:dyDescent="0.25">
      <c r="F8878" s="338">
        <v>16895837</v>
      </c>
      <c r="G8878" s="339" t="s">
        <v>5794</v>
      </c>
      <c r="H8878" s="340" t="s">
        <v>85</v>
      </c>
    </row>
    <row r="8879" spans="6:8" x14ac:dyDescent="0.25">
      <c r="F8879" s="338">
        <v>16268183</v>
      </c>
      <c r="G8879" s="339" t="s">
        <v>5796</v>
      </c>
      <c r="H8879" s="340" t="s">
        <v>85</v>
      </c>
    </row>
    <row r="8880" spans="6:8" x14ac:dyDescent="0.25">
      <c r="F8880" s="338">
        <v>94326316</v>
      </c>
      <c r="G8880" s="339" t="s">
        <v>5795</v>
      </c>
      <c r="H8880" s="340" t="s">
        <v>85</v>
      </c>
    </row>
    <row r="8881" spans="6:8" x14ac:dyDescent="0.25">
      <c r="F8881" s="338">
        <v>76235623</v>
      </c>
      <c r="G8881" s="339" t="s">
        <v>5798</v>
      </c>
      <c r="H8881" s="340" t="s">
        <v>85</v>
      </c>
    </row>
    <row r="8882" spans="6:8" x14ac:dyDescent="0.25">
      <c r="F8882" s="338">
        <v>1129507868</v>
      </c>
      <c r="G8882" s="339" t="s">
        <v>7440</v>
      </c>
      <c r="H8882" s="340" t="s">
        <v>21</v>
      </c>
    </row>
    <row r="8883" spans="6:8" x14ac:dyDescent="0.25">
      <c r="F8883" s="338">
        <v>94308055</v>
      </c>
      <c r="G8883" s="339" t="s">
        <v>5797</v>
      </c>
      <c r="H8883" s="340" t="s">
        <v>88</v>
      </c>
    </row>
    <row r="8884" spans="6:8" x14ac:dyDescent="0.25">
      <c r="F8884" s="338">
        <v>66883804</v>
      </c>
      <c r="G8884" s="339" t="s">
        <v>5800</v>
      </c>
      <c r="H8884" s="340" t="s">
        <v>85</v>
      </c>
    </row>
    <row r="8885" spans="6:8" x14ac:dyDescent="0.25">
      <c r="F8885" s="338">
        <v>25529987</v>
      </c>
      <c r="G8885" s="339" t="s">
        <v>5799</v>
      </c>
      <c r="H8885" s="340" t="s">
        <v>85</v>
      </c>
    </row>
    <row r="8886" spans="6:8" x14ac:dyDescent="0.25">
      <c r="F8886" s="338">
        <v>25386739</v>
      </c>
      <c r="G8886" s="339" t="s">
        <v>5793</v>
      </c>
      <c r="H8886" s="340">
        <v>14</v>
      </c>
    </row>
    <row r="8887" spans="6:8" x14ac:dyDescent="0.25">
      <c r="F8887" s="338">
        <v>16890225</v>
      </c>
      <c r="G8887" s="339" t="s">
        <v>5801</v>
      </c>
      <c r="H8887" s="340" t="s">
        <v>86</v>
      </c>
    </row>
    <row r="8888" spans="6:8" x14ac:dyDescent="0.25">
      <c r="F8888" s="338">
        <v>66880463</v>
      </c>
      <c r="G8888" s="339" t="s">
        <v>5802</v>
      </c>
      <c r="H8888" s="340">
        <v>13</v>
      </c>
    </row>
    <row r="8889" spans="6:8" x14ac:dyDescent="0.25">
      <c r="F8889" s="338">
        <v>16892258</v>
      </c>
      <c r="G8889" s="339" t="s">
        <v>5803</v>
      </c>
      <c r="H8889" s="340" t="s">
        <v>85</v>
      </c>
    </row>
    <row r="8890" spans="6:8" x14ac:dyDescent="0.25">
      <c r="F8890" s="338">
        <v>16892054</v>
      </c>
      <c r="G8890" s="339" t="s">
        <v>5782</v>
      </c>
      <c r="H8890" s="340" t="s">
        <v>89</v>
      </c>
    </row>
    <row r="8891" spans="6:8" x14ac:dyDescent="0.25">
      <c r="F8891" s="338">
        <v>16892936</v>
      </c>
      <c r="G8891" s="339" t="s">
        <v>5783</v>
      </c>
      <c r="H8891" s="340" t="s">
        <v>85</v>
      </c>
    </row>
    <row r="8892" spans="6:8" x14ac:dyDescent="0.25">
      <c r="F8892" s="338">
        <v>29509867</v>
      </c>
      <c r="G8892" s="339" t="s">
        <v>5785</v>
      </c>
      <c r="H8892" s="340" t="s">
        <v>85</v>
      </c>
    </row>
    <row r="8893" spans="6:8" x14ac:dyDescent="0.25">
      <c r="F8893" s="338">
        <v>65807681</v>
      </c>
      <c r="G8893" s="339" t="s">
        <v>5784</v>
      </c>
      <c r="H8893" s="340" t="s">
        <v>85</v>
      </c>
    </row>
    <row r="8894" spans="6:8" x14ac:dyDescent="0.25">
      <c r="F8894" s="338">
        <v>94298789</v>
      </c>
      <c r="G8894" s="339" t="s">
        <v>5786</v>
      </c>
      <c r="H8894" s="340" t="s">
        <v>85</v>
      </c>
    </row>
    <row r="8895" spans="6:8" x14ac:dyDescent="0.25">
      <c r="F8895" s="338">
        <v>25385086</v>
      </c>
      <c r="G8895" s="339" t="s">
        <v>5787</v>
      </c>
      <c r="H8895" s="340">
        <v>14</v>
      </c>
    </row>
    <row r="8896" spans="6:8" x14ac:dyDescent="0.25">
      <c r="F8896" s="338">
        <v>16880947</v>
      </c>
      <c r="G8896" s="339" t="s">
        <v>5788</v>
      </c>
      <c r="H8896" s="340">
        <v>14</v>
      </c>
    </row>
    <row r="8897" spans="6:8" x14ac:dyDescent="0.25">
      <c r="F8897" s="338">
        <v>48622078</v>
      </c>
      <c r="G8897" s="339" t="s">
        <v>5790</v>
      </c>
      <c r="H8897" s="340" t="s">
        <v>86</v>
      </c>
    </row>
    <row r="8898" spans="6:8" x14ac:dyDescent="0.25">
      <c r="F8898" s="338">
        <v>25386720</v>
      </c>
      <c r="G8898" s="339" t="s">
        <v>5789</v>
      </c>
      <c r="H8898" s="340">
        <v>14</v>
      </c>
    </row>
    <row r="8899" spans="6:8" x14ac:dyDescent="0.25">
      <c r="F8899" s="338">
        <v>94529595</v>
      </c>
      <c r="G8899" s="339" t="s">
        <v>7444</v>
      </c>
      <c r="H8899" s="340" t="s">
        <v>90</v>
      </c>
    </row>
    <row r="8900" spans="6:8" x14ac:dyDescent="0.25">
      <c r="F8900" s="338">
        <v>48600373</v>
      </c>
      <c r="G8900" s="339" t="s">
        <v>7445</v>
      </c>
      <c r="H8900" s="340" t="s">
        <v>20</v>
      </c>
    </row>
    <row r="8901" spans="6:8" x14ac:dyDescent="0.25">
      <c r="F8901" s="338">
        <v>16893083</v>
      </c>
      <c r="G8901" s="339" t="s">
        <v>7447</v>
      </c>
      <c r="H8901" s="340" t="s">
        <v>26</v>
      </c>
    </row>
    <row r="8902" spans="6:8" x14ac:dyDescent="0.25">
      <c r="F8902" s="338">
        <v>16883395</v>
      </c>
      <c r="G8902" s="339" t="s">
        <v>7432</v>
      </c>
      <c r="H8902" s="340" t="s">
        <v>31</v>
      </c>
    </row>
    <row r="8903" spans="6:8" x14ac:dyDescent="0.25">
      <c r="F8903" s="338">
        <v>16894505</v>
      </c>
      <c r="G8903" s="339" t="s">
        <v>13855</v>
      </c>
      <c r="H8903" s="340" t="s">
        <v>31</v>
      </c>
    </row>
    <row r="8904" spans="6:8" x14ac:dyDescent="0.25">
      <c r="F8904" s="338">
        <v>1059594436</v>
      </c>
      <c r="G8904" s="339" t="s">
        <v>7433</v>
      </c>
      <c r="H8904" s="340" t="s">
        <v>31</v>
      </c>
    </row>
    <row r="8905" spans="6:8" x14ac:dyDescent="0.25">
      <c r="F8905" s="338">
        <v>34315696</v>
      </c>
      <c r="G8905" s="339" t="s">
        <v>7435</v>
      </c>
      <c r="H8905" s="340" t="s">
        <v>21</v>
      </c>
    </row>
    <row r="8906" spans="6:8" x14ac:dyDescent="0.25">
      <c r="F8906" s="338">
        <v>10633273</v>
      </c>
      <c r="G8906" s="339" t="s">
        <v>7434</v>
      </c>
      <c r="H8906" s="340" t="s">
        <v>20</v>
      </c>
    </row>
    <row r="8907" spans="6:8" x14ac:dyDescent="0.25">
      <c r="F8907" s="338">
        <v>4615608</v>
      </c>
      <c r="G8907" s="339" t="s">
        <v>7436</v>
      </c>
      <c r="H8907" s="340" t="s">
        <v>31</v>
      </c>
    </row>
    <row r="8908" spans="6:8" x14ac:dyDescent="0.25">
      <c r="F8908" s="338">
        <v>1061695660</v>
      </c>
      <c r="G8908" s="339" t="s">
        <v>7437</v>
      </c>
      <c r="H8908" s="340" t="s">
        <v>20</v>
      </c>
    </row>
    <row r="8909" spans="6:8" x14ac:dyDescent="0.25">
      <c r="F8909" s="338">
        <v>10631171</v>
      </c>
      <c r="G8909" s="339" t="s">
        <v>7438</v>
      </c>
      <c r="H8909" s="340" t="s">
        <v>32</v>
      </c>
    </row>
    <row r="8910" spans="6:8" x14ac:dyDescent="0.25">
      <c r="F8910" s="338">
        <v>10498484</v>
      </c>
      <c r="G8910" s="339" t="s">
        <v>7439</v>
      </c>
      <c r="H8910" s="340" t="s">
        <v>31</v>
      </c>
    </row>
    <row r="8911" spans="6:8" x14ac:dyDescent="0.25">
      <c r="F8911" s="338">
        <v>10542766</v>
      </c>
      <c r="G8911" s="339" t="s">
        <v>7403</v>
      </c>
      <c r="H8911" s="340">
        <v>14</v>
      </c>
    </row>
    <row r="8912" spans="6:8" x14ac:dyDescent="0.25">
      <c r="F8912" s="338">
        <v>34549642</v>
      </c>
      <c r="G8912" s="339" t="s">
        <v>7404</v>
      </c>
      <c r="H8912" s="340">
        <v>14</v>
      </c>
    </row>
    <row r="8913" spans="6:8" x14ac:dyDescent="0.25">
      <c r="F8913" s="338">
        <v>1144039339</v>
      </c>
      <c r="G8913" s="339" t="s">
        <v>13856</v>
      </c>
      <c r="H8913" s="340" t="s">
        <v>31</v>
      </c>
    </row>
    <row r="8914" spans="6:8" x14ac:dyDescent="0.25">
      <c r="F8914" s="338">
        <v>10631450</v>
      </c>
      <c r="G8914" s="339" t="s">
        <v>5804</v>
      </c>
      <c r="H8914" s="340">
        <v>14</v>
      </c>
    </row>
    <row r="8915" spans="6:8" x14ac:dyDescent="0.25">
      <c r="F8915" s="338">
        <v>66765214</v>
      </c>
      <c r="G8915" s="339" t="s">
        <v>7405</v>
      </c>
      <c r="H8915" s="340">
        <v>14</v>
      </c>
    </row>
    <row r="8916" spans="6:8" x14ac:dyDescent="0.25">
      <c r="F8916" s="338">
        <v>4733120</v>
      </c>
      <c r="G8916" s="339" t="s">
        <v>7407</v>
      </c>
      <c r="H8916" s="340">
        <v>13</v>
      </c>
    </row>
    <row r="8917" spans="6:8" x14ac:dyDescent="0.25">
      <c r="F8917" s="338">
        <v>10630120</v>
      </c>
      <c r="G8917" s="339" t="s">
        <v>7406</v>
      </c>
      <c r="H8917" s="340">
        <v>13</v>
      </c>
    </row>
    <row r="8918" spans="6:8" x14ac:dyDescent="0.25">
      <c r="F8918" s="338">
        <v>16829885</v>
      </c>
      <c r="G8918" s="339" t="s">
        <v>7408</v>
      </c>
      <c r="H8918" s="340">
        <v>14</v>
      </c>
    </row>
    <row r="8919" spans="6:8" x14ac:dyDescent="0.25">
      <c r="F8919" s="338">
        <v>10631643</v>
      </c>
      <c r="G8919" s="339" t="s">
        <v>7360</v>
      </c>
      <c r="H8919" s="340">
        <v>14</v>
      </c>
    </row>
    <row r="8920" spans="6:8" x14ac:dyDescent="0.25">
      <c r="F8920" s="338">
        <v>76327662</v>
      </c>
      <c r="G8920" s="339" t="s">
        <v>7410</v>
      </c>
      <c r="H8920" s="340" t="s">
        <v>94</v>
      </c>
    </row>
    <row r="8921" spans="6:8" x14ac:dyDescent="0.25">
      <c r="F8921" s="338">
        <v>94489400</v>
      </c>
      <c r="G8921" s="339" t="s">
        <v>7409</v>
      </c>
      <c r="H8921" s="340" t="s">
        <v>21</v>
      </c>
    </row>
    <row r="8922" spans="6:8" x14ac:dyDescent="0.25">
      <c r="F8922" s="338">
        <v>25528252</v>
      </c>
      <c r="G8922" s="339" t="s">
        <v>7412</v>
      </c>
      <c r="H8922" s="340" t="s">
        <v>20</v>
      </c>
    </row>
    <row r="8923" spans="6:8" x14ac:dyDescent="0.25">
      <c r="F8923" s="338">
        <v>34318557</v>
      </c>
      <c r="G8923" s="339" t="s">
        <v>7411</v>
      </c>
      <c r="H8923" s="340" t="s">
        <v>31</v>
      </c>
    </row>
    <row r="8924" spans="6:8" x14ac:dyDescent="0.25">
      <c r="F8924" s="338">
        <v>1061700664</v>
      </c>
      <c r="G8924" s="339" t="s">
        <v>7413</v>
      </c>
      <c r="H8924" s="340" t="s">
        <v>31</v>
      </c>
    </row>
    <row r="8925" spans="6:8" x14ac:dyDescent="0.25">
      <c r="F8925" s="338">
        <v>31966573</v>
      </c>
      <c r="G8925" s="339" t="s">
        <v>7415</v>
      </c>
      <c r="H8925" s="340">
        <v>14</v>
      </c>
    </row>
    <row r="8926" spans="6:8" x14ac:dyDescent="0.25">
      <c r="F8926" s="338">
        <v>66733379</v>
      </c>
      <c r="G8926" s="339" t="s">
        <v>7414</v>
      </c>
      <c r="H8926" s="340">
        <v>14</v>
      </c>
    </row>
    <row r="8927" spans="6:8" x14ac:dyDescent="0.25">
      <c r="F8927" s="338">
        <v>48680023</v>
      </c>
      <c r="G8927" s="339" t="s">
        <v>7369</v>
      </c>
      <c r="H8927" s="340" t="s">
        <v>31</v>
      </c>
    </row>
    <row r="8928" spans="6:8" x14ac:dyDescent="0.25">
      <c r="F8928" s="338">
        <v>31988193</v>
      </c>
      <c r="G8928" s="339" t="s">
        <v>7416</v>
      </c>
      <c r="H8928" s="340">
        <v>14</v>
      </c>
    </row>
    <row r="8929" spans="6:8" x14ac:dyDescent="0.25">
      <c r="F8929" s="338">
        <v>16940227</v>
      </c>
      <c r="G8929" s="339" t="s">
        <v>7419</v>
      </c>
      <c r="H8929" s="340" t="s">
        <v>31</v>
      </c>
    </row>
    <row r="8930" spans="6:8" x14ac:dyDescent="0.25">
      <c r="F8930" s="338">
        <v>94372444</v>
      </c>
      <c r="G8930" s="339" t="s">
        <v>7418</v>
      </c>
      <c r="H8930" s="340">
        <v>13</v>
      </c>
    </row>
    <row r="8931" spans="6:8" x14ac:dyDescent="0.25">
      <c r="F8931" s="338">
        <v>66998490</v>
      </c>
      <c r="G8931" s="339" t="s">
        <v>7420</v>
      </c>
      <c r="H8931" s="340" t="s">
        <v>31</v>
      </c>
    </row>
    <row r="8932" spans="6:8" x14ac:dyDescent="0.25">
      <c r="F8932" s="338">
        <v>66880146</v>
      </c>
      <c r="G8932" s="339" t="s">
        <v>7422</v>
      </c>
      <c r="H8932" s="340">
        <v>13</v>
      </c>
    </row>
    <row r="8933" spans="6:8" x14ac:dyDescent="0.25">
      <c r="F8933" s="338">
        <v>1061692917</v>
      </c>
      <c r="G8933" s="339" t="s">
        <v>7423</v>
      </c>
      <c r="H8933" s="340" t="s">
        <v>20</v>
      </c>
    </row>
    <row r="8934" spans="6:8" x14ac:dyDescent="0.25">
      <c r="F8934" s="338">
        <v>34558554</v>
      </c>
      <c r="G8934" s="339" t="s">
        <v>7421</v>
      </c>
      <c r="H8934" s="340">
        <v>14</v>
      </c>
    </row>
    <row r="8935" spans="6:8" x14ac:dyDescent="0.25">
      <c r="F8935" s="338">
        <v>1151951742</v>
      </c>
      <c r="G8935" s="339" t="s">
        <v>7417</v>
      </c>
      <c r="H8935" s="340" t="s">
        <v>31</v>
      </c>
    </row>
    <row r="8936" spans="6:8" x14ac:dyDescent="0.25">
      <c r="F8936" s="338">
        <v>25380924</v>
      </c>
      <c r="G8936" s="339" t="s">
        <v>7425</v>
      </c>
      <c r="H8936" s="340">
        <v>14</v>
      </c>
    </row>
    <row r="8937" spans="6:8" x14ac:dyDescent="0.25">
      <c r="F8937" s="338">
        <v>10491655</v>
      </c>
      <c r="G8937" s="339" t="s">
        <v>7426</v>
      </c>
      <c r="H8937" s="340" t="s">
        <v>94</v>
      </c>
    </row>
    <row r="8938" spans="6:8" x14ac:dyDescent="0.25">
      <c r="F8938" s="338">
        <v>34323422</v>
      </c>
      <c r="G8938" s="339" t="s">
        <v>13857</v>
      </c>
      <c r="H8938" s="340" t="s">
        <v>31</v>
      </c>
    </row>
    <row r="8939" spans="6:8" x14ac:dyDescent="0.25">
      <c r="F8939" s="338">
        <v>25348257</v>
      </c>
      <c r="G8939" s="339" t="s">
        <v>7385</v>
      </c>
      <c r="H8939" s="340">
        <v>14</v>
      </c>
    </row>
    <row r="8940" spans="6:8" x14ac:dyDescent="0.25">
      <c r="F8940" s="338">
        <v>10630955</v>
      </c>
      <c r="G8940" s="339" t="s">
        <v>7384</v>
      </c>
      <c r="H8940" s="340">
        <v>14</v>
      </c>
    </row>
    <row r="8941" spans="6:8" x14ac:dyDescent="0.25">
      <c r="F8941" s="338">
        <v>29504424</v>
      </c>
      <c r="G8941" s="339" t="s">
        <v>7386</v>
      </c>
      <c r="H8941" s="340" t="s">
        <v>39</v>
      </c>
    </row>
    <row r="8942" spans="6:8" x14ac:dyDescent="0.25">
      <c r="F8942" s="338">
        <v>80029961</v>
      </c>
      <c r="G8942" s="339" t="s">
        <v>7387</v>
      </c>
      <c r="H8942" s="340" t="s">
        <v>31</v>
      </c>
    </row>
    <row r="8943" spans="6:8" x14ac:dyDescent="0.25">
      <c r="F8943" s="338">
        <v>25691319</v>
      </c>
      <c r="G8943" s="339" t="s">
        <v>7388</v>
      </c>
      <c r="H8943" s="340" t="s">
        <v>31</v>
      </c>
    </row>
    <row r="8944" spans="6:8" x14ac:dyDescent="0.25">
      <c r="F8944" s="338">
        <v>29360418</v>
      </c>
      <c r="G8944" s="339" t="s">
        <v>7389</v>
      </c>
      <c r="H8944" s="340" t="s">
        <v>31</v>
      </c>
    </row>
    <row r="8945" spans="6:8" x14ac:dyDescent="0.25">
      <c r="F8945" s="338">
        <v>34639406</v>
      </c>
      <c r="G8945" s="339" t="s">
        <v>7390</v>
      </c>
      <c r="H8945" s="340" t="s">
        <v>31</v>
      </c>
    </row>
    <row r="8946" spans="6:8" x14ac:dyDescent="0.25">
      <c r="F8946" s="338">
        <v>10291900</v>
      </c>
      <c r="G8946" s="339" t="s">
        <v>8477</v>
      </c>
      <c r="H8946" s="340" t="s">
        <v>31</v>
      </c>
    </row>
    <row r="8947" spans="6:8" x14ac:dyDescent="0.25">
      <c r="F8947" s="338">
        <v>34324327</v>
      </c>
      <c r="G8947" s="339" t="s">
        <v>7392</v>
      </c>
      <c r="H8947" s="340" t="s">
        <v>94</v>
      </c>
    </row>
    <row r="8948" spans="6:8" x14ac:dyDescent="0.25">
      <c r="F8948" s="338">
        <v>1061687959</v>
      </c>
      <c r="G8948" s="339" t="s">
        <v>7394</v>
      </c>
      <c r="H8948" s="340" t="s">
        <v>23</v>
      </c>
    </row>
    <row r="8949" spans="6:8" x14ac:dyDescent="0.25">
      <c r="F8949" s="338">
        <v>1061763648</v>
      </c>
      <c r="G8949" s="339" t="s">
        <v>7393</v>
      </c>
      <c r="H8949" s="340" t="s">
        <v>31</v>
      </c>
    </row>
    <row r="8950" spans="6:8" x14ac:dyDescent="0.25">
      <c r="F8950" s="338">
        <v>10631580</v>
      </c>
      <c r="G8950" s="339" t="s">
        <v>7395</v>
      </c>
      <c r="H8950" s="340">
        <v>14</v>
      </c>
    </row>
    <row r="8951" spans="6:8" x14ac:dyDescent="0.25">
      <c r="F8951" s="338">
        <v>1061708932</v>
      </c>
      <c r="G8951" s="339" t="s">
        <v>7396</v>
      </c>
      <c r="H8951" s="340" t="s">
        <v>31</v>
      </c>
    </row>
    <row r="8952" spans="6:8" x14ac:dyDescent="0.25">
      <c r="F8952" s="338">
        <v>4775576</v>
      </c>
      <c r="G8952" s="339" t="s">
        <v>7397</v>
      </c>
      <c r="H8952" s="340">
        <v>14</v>
      </c>
    </row>
    <row r="8953" spans="6:8" x14ac:dyDescent="0.25">
      <c r="F8953" s="338">
        <v>10307801</v>
      </c>
      <c r="G8953" s="339" t="s">
        <v>7399</v>
      </c>
      <c r="H8953" s="340" t="s">
        <v>21</v>
      </c>
    </row>
    <row r="8954" spans="6:8" x14ac:dyDescent="0.25">
      <c r="F8954" s="338">
        <v>4712482</v>
      </c>
      <c r="G8954" s="339" t="s">
        <v>7398</v>
      </c>
      <c r="H8954" s="340" t="s">
        <v>31</v>
      </c>
    </row>
    <row r="8955" spans="6:8" x14ac:dyDescent="0.25">
      <c r="F8955" s="338">
        <v>76321979</v>
      </c>
      <c r="G8955" s="339" t="s">
        <v>8712</v>
      </c>
      <c r="H8955" s="340" t="s">
        <v>32</v>
      </c>
    </row>
    <row r="8956" spans="6:8" x14ac:dyDescent="0.25">
      <c r="F8956" s="338">
        <v>98322668</v>
      </c>
      <c r="G8956" s="339" t="s">
        <v>7379</v>
      </c>
      <c r="H8956" s="340">
        <v>14</v>
      </c>
    </row>
    <row r="8957" spans="6:8" x14ac:dyDescent="0.25">
      <c r="F8957" s="338">
        <v>10546139</v>
      </c>
      <c r="G8957" s="339" t="s">
        <v>7358</v>
      </c>
      <c r="H8957" s="340" t="s">
        <v>31</v>
      </c>
    </row>
    <row r="8958" spans="6:8" x14ac:dyDescent="0.25">
      <c r="F8958" s="338">
        <v>10630778</v>
      </c>
      <c r="G8958" s="339" t="s">
        <v>7359</v>
      </c>
      <c r="H8958" s="340">
        <v>14</v>
      </c>
    </row>
    <row r="8959" spans="6:8" x14ac:dyDescent="0.25">
      <c r="F8959" s="338">
        <v>16886699</v>
      </c>
      <c r="G8959" s="339" t="s">
        <v>7363</v>
      </c>
      <c r="H8959" s="340">
        <v>14</v>
      </c>
    </row>
    <row r="8960" spans="6:8" x14ac:dyDescent="0.25">
      <c r="F8960" s="338">
        <v>10631875</v>
      </c>
      <c r="G8960" s="339" t="s">
        <v>7361</v>
      </c>
      <c r="H8960" s="340">
        <v>14</v>
      </c>
    </row>
    <row r="8961" spans="6:8" x14ac:dyDescent="0.25">
      <c r="F8961" s="338">
        <v>76315907</v>
      </c>
      <c r="G8961" s="339" t="s">
        <v>7364</v>
      </c>
      <c r="H8961" s="340" t="s">
        <v>31</v>
      </c>
    </row>
    <row r="8962" spans="6:8" x14ac:dyDescent="0.25">
      <c r="F8962" s="338">
        <v>25292976</v>
      </c>
      <c r="G8962" s="339" t="s">
        <v>7365</v>
      </c>
      <c r="H8962" s="340" t="s">
        <v>20</v>
      </c>
    </row>
    <row r="8963" spans="6:8" x14ac:dyDescent="0.25">
      <c r="F8963" s="338">
        <v>10494727</v>
      </c>
      <c r="G8963" s="339" t="s">
        <v>7362</v>
      </c>
      <c r="H8963" s="340" t="s">
        <v>31</v>
      </c>
    </row>
    <row r="8964" spans="6:8" x14ac:dyDescent="0.25">
      <c r="F8964" s="338">
        <v>4679653</v>
      </c>
      <c r="G8964" s="339" t="s">
        <v>7366</v>
      </c>
      <c r="H8964" s="340">
        <v>14</v>
      </c>
    </row>
    <row r="8965" spans="6:8" x14ac:dyDescent="0.25">
      <c r="F8965" s="338">
        <v>34330416</v>
      </c>
      <c r="G8965" s="339" t="s">
        <v>7367</v>
      </c>
      <c r="H8965" s="340" t="s">
        <v>31</v>
      </c>
    </row>
    <row r="8966" spans="6:8" x14ac:dyDescent="0.25">
      <c r="F8966" s="338">
        <v>25386607</v>
      </c>
      <c r="G8966" s="339" t="s">
        <v>7368</v>
      </c>
      <c r="H8966" s="340">
        <v>14</v>
      </c>
    </row>
    <row r="8967" spans="6:8" x14ac:dyDescent="0.25">
      <c r="F8967" s="338">
        <v>34565705</v>
      </c>
      <c r="G8967" s="339" t="s">
        <v>7370</v>
      </c>
      <c r="H8967" s="340" t="s">
        <v>24</v>
      </c>
    </row>
    <row r="8968" spans="6:8" x14ac:dyDescent="0.25">
      <c r="F8968" s="338">
        <v>34616836</v>
      </c>
      <c r="G8968" s="339" t="s">
        <v>13858</v>
      </c>
      <c r="H8968" s="340" t="s">
        <v>20</v>
      </c>
    </row>
    <row r="8969" spans="6:8" x14ac:dyDescent="0.25">
      <c r="F8969" s="338">
        <v>10754753</v>
      </c>
      <c r="G8969" s="339" t="s">
        <v>7371</v>
      </c>
      <c r="H8969" s="340" t="s">
        <v>32</v>
      </c>
    </row>
    <row r="8970" spans="6:8" x14ac:dyDescent="0.25">
      <c r="F8970" s="338">
        <v>5206401</v>
      </c>
      <c r="G8970" s="339" t="s">
        <v>7601</v>
      </c>
      <c r="H8970" s="340" t="s">
        <v>31</v>
      </c>
    </row>
    <row r="8971" spans="6:8" x14ac:dyDescent="0.25">
      <c r="F8971" s="338">
        <v>34324761</v>
      </c>
      <c r="G8971" s="339" t="s">
        <v>7424</v>
      </c>
      <c r="H8971" s="340" t="s">
        <v>20</v>
      </c>
    </row>
    <row r="8972" spans="6:8" x14ac:dyDescent="0.25">
      <c r="F8972" s="338">
        <v>34539838</v>
      </c>
      <c r="G8972" s="339" t="s">
        <v>7373</v>
      </c>
      <c r="H8972" s="340">
        <v>14</v>
      </c>
    </row>
    <row r="8973" spans="6:8" x14ac:dyDescent="0.25">
      <c r="F8973" s="338">
        <v>66732815</v>
      </c>
      <c r="G8973" s="339" t="s">
        <v>7374</v>
      </c>
      <c r="H8973" s="340" t="s">
        <v>31</v>
      </c>
    </row>
    <row r="8974" spans="6:8" x14ac:dyDescent="0.25">
      <c r="F8974" s="338">
        <v>14886894</v>
      </c>
      <c r="G8974" s="339" t="s">
        <v>7376</v>
      </c>
      <c r="H8974" s="340">
        <v>14</v>
      </c>
    </row>
    <row r="8975" spans="6:8" x14ac:dyDescent="0.25">
      <c r="F8975" s="338">
        <v>10631300</v>
      </c>
      <c r="G8975" s="339" t="s">
        <v>7375</v>
      </c>
      <c r="H8975" s="340">
        <v>14</v>
      </c>
    </row>
    <row r="8976" spans="6:8" x14ac:dyDescent="0.25">
      <c r="F8976" s="338">
        <v>31907340</v>
      </c>
      <c r="G8976" s="339" t="s">
        <v>7377</v>
      </c>
      <c r="H8976" s="340">
        <v>14</v>
      </c>
    </row>
    <row r="8977" spans="6:8" x14ac:dyDescent="0.25">
      <c r="F8977" s="338">
        <v>34608654</v>
      </c>
      <c r="G8977" s="339" t="s">
        <v>7333</v>
      </c>
      <c r="H8977" s="340" t="s">
        <v>94</v>
      </c>
    </row>
    <row r="8978" spans="6:8" x14ac:dyDescent="0.25">
      <c r="F8978" s="338">
        <v>66854816</v>
      </c>
      <c r="G8978" s="339" t="s">
        <v>7334</v>
      </c>
      <c r="H8978" s="340">
        <v>14</v>
      </c>
    </row>
    <row r="8979" spans="6:8" x14ac:dyDescent="0.25">
      <c r="F8979" s="338">
        <v>34509406</v>
      </c>
      <c r="G8979" s="339" t="s">
        <v>7335</v>
      </c>
      <c r="H8979" s="340">
        <v>14</v>
      </c>
    </row>
    <row r="8980" spans="6:8" x14ac:dyDescent="0.25">
      <c r="F8980" s="338">
        <v>25329410</v>
      </c>
      <c r="G8980" s="339" t="s">
        <v>6840</v>
      </c>
      <c r="H8980" s="340" t="s">
        <v>39</v>
      </c>
    </row>
    <row r="8981" spans="6:8" x14ac:dyDescent="0.25">
      <c r="F8981" s="338">
        <v>10752735</v>
      </c>
      <c r="G8981" s="339" t="s">
        <v>5986</v>
      </c>
      <c r="H8981" s="340">
        <v>12</v>
      </c>
    </row>
    <row r="8982" spans="6:8" x14ac:dyDescent="0.25">
      <c r="F8982" s="338">
        <v>4724970</v>
      </c>
      <c r="G8982" s="339" t="s">
        <v>5773</v>
      </c>
      <c r="H8982" s="340">
        <v>10</v>
      </c>
    </row>
    <row r="8983" spans="6:8" x14ac:dyDescent="0.25">
      <c r="F8983" s="338">
        <v>66988925</v>
      </c>
      <c r="G8983" s="339" t="s">
        <v>5774</v>
      </c>
      <c r="H8983" s="340" t="s">
        <v>31</v>
      </c>
    </row>
    <row r="8984" spans="6:8" x14ac:dyDescent="0.25">
      <c r="F8984" s="338">
        <v>25560430</v>
      </c>
      <c r="G8984" s="339" t="s">
        <v>5775</v>
      </c>
      <c r="H8984" s="340" t="s">
        <v>88</v>
      </c>
    </row>
    <row r="8985" spans="6:8" x14ac:dyDescent="0.25">
      <c r="F8985" s="338">
        <v>41932164</v>
      </c>
      <c r="G8985" s="339" t="s">
        <v>5776</v>
      </c>
      <c r="H8985" s="340" t="s">
        <v>31</v>
      </c>
    </row>
    <row r="8986" spans="6:8" x14ac:dyDescent="0.25">
      <c r="F8986" s="338">
        <v>10488087</v>
      </c>
      <c r="G8986" s="339" t="s">
        <v>5777</v>
      </c>
      <c r="H8986" s="340">
        <v>4</v>
      </c>
    </row>
    <row r="8987" spans="6:8" x14ac:dyDescent="0.25">
      <c r="F8987" s="338">
        <v>1062075129</v>
      </c>
      <c r="G8987" s="339" t="s">
        <v>5778</v>
      </c>
      <c r="H8987" s="340" t="s">
        <v>85</v>
      </c>
    </row>
    <row r="8988" spans="6:8" x14ac:dyDescent="0.25">
      <c r="F8988" s="338">
        <v>10486422</v>
      </c>
      <c r="G8988" s="339" t="s">
        <v>5779</v>
      </c>
      <c r="H8988" s="340">
        <v>14</v>
      </c>
    </row>
    <row r="8989" spans="6:8" x14ac:dyDescent="0.25">
      <c r="F8989" s="338">
        <v>4652597</v>
      </c>
      <c r="G8989" s="339" t="s">
        <v>5780</v>
      </c>
      <c r="H8989" s="340">
        <v>12</v>
      </c>
    </row>
    <row r="8990" spans="6:8" x14ac:dyDescent="0.25">
      <c r="F8990" s="338">
        <v>34605863</v>
      </c>
      <c r="G8990" s="339" t="s">
        <v>5781</v>
      </c>
      <c r="H8990" s="340" t="s">
        <v>31</v>
      </c>
    </row>
    <row r="8991" spans="6:8" x14ac:dyDescent="0.25">
      <c r="F8991" s="338">
        <v>25364516</v>
      </c>
      <c r="G8991" s="339" t="s">
        <v>7339</v>
      </c>
      <c r="H8991" s="340" t="s">
        <v>31</v>
      </c>
    </row>
    <row r="8992" spans="6:8" x14ac:dyDescent="0.25">
      <c r="F8992" s="338">
        <v>34554472</v>
      </c>
      <c r="G8992" s="339" t="s">
        <v>7340</v>
      </c>
      <c r="H8992" s="340" t="s">
        <v>31</v>
      </c>
    </row>
    <row r="8993" spans="6:8" x14ac:dyDescent="0.25">
      <c r="F8993" s="338">
        <v>76310667</v>
      </c>
      <c r="G8993" s="339" t="s">
        <v>7338</v>
      </c>
      <c r="H8993" s="340" t="s">
        <v>32</v>
      </c>
    </row>
    <row r="8994" spans="6:8" x14ac:dyDescent="0.25">
      <c r="F8994" s="338">
        <v>51580810</v>
      </c>
      <c r="G8994" s="339" t="s">
        <v>7341</v>
      </c>
      <c r="H8994" s="340">
        <v>14</v>
      </c>
    </row>
    <row r="8995" spans="6:8" x14ac:dyDescent="0.25">
      <c r="F8995" s="338">
        <v>76141556</v>
      </c>
      <c r="G8995" s="339" t="s">
        <v>10081</v>
      </c>
      <c r="H8995" s="340" t="s">
        <v>31</v>
      </c>
    </row>
    <row r="8996" spans="6:8" x14ac:dyDescent="0.25">
      <c r="F8996" s="338">
        <v>72129214</v>
      </c>
      <c r="G8996" s="339" t="s">
        <v>7343</v>
      </c>
      <c r="H8996" s="340" t="s">
        <v>31</v>
      </c>
    </row>
    <row r="8997" spans="6:8" x14ac:dyDescent="0.25">
      <c r="F8997" s="338">
        <v>12909845</v>
      </c>
      <c r="G8997" s="339" t="s">
        <v>7342</v>
      </c>
      <c r="H8997" s="340">
        <v>14</v>
      </c>
    </row>
    <row r="8998" spans="6:8" x14ac:dyDescent="0.25">
      <c r="F8998" s="338">
        <v>10490063</v>
      </c>
      <c r="G8998" s="339" t="s">
        <v>7344</v>
      </c>
      <c r="H8998" s="340" t="s">
        <v>21</v>
      </c>
    </row>
    <row r="8999" spans="6:8" x14ac:dyDescent="0.25">
      <c r="F8999" s="338">
        <v>10484879</v>
      </c>
      <c r="G8999" s="339" t="s">
        <v>7345</v>
      </c>
      <c r="H8999" s="340" t="s">
        <v>31</v>
      </c>
    </row>
    <row r="9000" spans="6:8" x14ac:dyDescent="0.25">
      <c r="F9000" s="338">
        <v>10386399</v>
      </c>
      <c r="G9000" s="339" t="s">
        <v>7805</v>
      </c>
      <c r="H9000" s="340" t="s">
        <v>94</v>
      </c>
    </row>
    <row r="9001" spans="6:8" x14ac:dyDescent="0.25">
      <c r="F9001" s="338">
        <v>76140869</v>
      </c>
      <c r="G9001" s="339" t="s">
        <v>7347</v>
      </c>
      <c r="H9001" s="340" t="s">
        <v>31</v>
      </c>
    </row>
    <row r="9002" spans="6:8" x14ac:dyDescent="0.25">
      <c r="F9002" s="338">
        <v>1061693645</v>
      </c>
      <c r="G9002" s="339" t="s">
        <v>7348</v>
      </c>
      <c r="H9002" s="340" t="s">
        <v>20</v>
      </c>
    </row>
    <row r="9003" spans="6:8" x14ac:dyDescent="0.25">
      <c r="F9003" s="338">
        <v>1062286395</v>
      </c>
      <c r="G9003" s="339" t="s">
        <v>7349</v>
      </c>
      <c r="H9003" s="340" t="s">
        <v>31</v>
      </c>
    </row>
    <row r="9004" spans="6:8" x14ac:dyDescent="0.25">
      <c r="F9004" s="338">
        <v>10345761</v>
      </c>
      <c r="G9004" s="339" t="s">
        <v>7346</v>
      </c>
      <c r="H9004" s="340" t="s">
        <v>31</v>
      </c>
    </row>
    <row r="9005" spans="6:8" x14ac:dyDescent="0.25">
      <c r="F9005" s="338">
        <v>10557657</v>
      </c>
      <c r="G9005" s="339" t="s">
        <v>10075</v>
      </c>
      <c r="H9005" s="340" t="s">
        <v>31</v>
      </c>
    </row>
    <row r="9006" spans="6:8" x14ac:dyDescent="0.25">
      <c r="F9006" s="338">
        <v>27298244</v>
      </c>
      <c r="G9006" s="339" t="s">
        <v>7704</v>
      </c>
      <c r="H9006" s="340">
        <v>14</v>
      </c>
    </row>
    <row r="9007" spans="6:8" x14ac:dyDescent="0.25">
      <c r="F9007" s="338">
        <v>10548289</v>
      </c>
      <c r="G9007" s="339" t="s">
        <v>7350</v>
      </c>
      <c r="H9007" s="340">
        <v>14</v>
      </c>
    </row>
    <row r="9008" spans="6:8" x14ac:dyDescent="0.25">
      <c r="F9008" s="338">
        <v>76009640</v>
      </c>
      <c r="G9008" s="339" t="s">
        <v>7352</v>
      </c>
      <c r="H9008" s="340" t="s">
        <v>24</v>
      </c>
    </row>
    <row r="9009" spans="6:8" x14ac:dyDescent="0.25">
      <c r="F9009" s="338">
        <v>31145005</v>
      </c>
      <c r="G9009" s="339" t="s">
        <v>7353</v>
      </c>
      <c r="H9009" s="340">
        <v>14</v>
      </c>
    </row>
    <row r="9010" spans="6:8" x14ac:dyDescent="0.25">
      <c r="F9010" s="338">
        <v>34600143</v>
      </c>
      <c r="G9010" s="339" t="s">
        <v>7351</v>
      </c>
      <c r="H9010" s="340">
        <v>14</v>
      </c>
    </row>
    <row r="9011" spans="6:8" x14ac:dyDescent="0.25">
      <c r="F9011" s="338">
        <v>34530865</v>
      </c>
      <c r="G9011" s="339" t="s">
        <v>7354</v>
      </c>
      <c r="H9011" s="340">
        <v>13</v>
      </c>
    </row>
    <row r="9012" spans="6:8" x14ac:dyDescent="0.25">
      <c r="F9012" s="338">
        <v>25364396</v>
      </c>
      <c r="G9012" s="339" t="s">
        <v>7322</v>
      </c>
      <c r="H9012" s="340" t="s">
        <v>32</v>
      </c>
    </row>
    <row r="9013" spans="6:8" x14ac:dyDescent="0.25">
      <c r="F9013" s="338">
        <v>76225008</v>
      </c>
      <c r="G9013" s="339" t="s">
        <v>7323</v>
      </c>
      <c r="H9013" s="340" t="s">
        <v>94</v>
      </c>
    </row>
    <row r="9014" spans="6:8" x14ac:dyDescent="0.25">
      <c r="F9014" s="338">
        <v>34603928</v>
      </c>
      <c r="G9014" s="339" t="s">
        <v>7321</v>
      </c>
      <c r="H9014" s="340">
        <v>13</v>
      </c>
    </row>
    <row r="9015" spans="6:8" x14ac:dyDescent="0.25">
      <c r="F9015" s="338">
        <v>10484826</v>
      </c>
      <c r="G9015" s="339" t="s">
        <v>7325</v>
      </c>
      <c r="H9015" s="340">
        <v>12</v>
      </c>
    </row>
    <row r="9016" spans="6:8" x14ac:dyDescent="0.25">
      <c r="F9016" s="338">
        <v>10489868</v>
      </c>
      <c r="G9016" s="339" t="s">
        <v>7324</v>
      </c>
      <c r="H9016" s="340" t="s">
        <v>32</v>
      </c>
    </row>
    <row r="9017" spans="6:8" x14ac:dyDescent="0.25">
      <c r="F9017" s="338">
        <v>34605367</v>
      </c>
      <c r="G9017" s="339" t="s">
        <v>13859</v>
      </c>
      <c r="H9017" s="340" t="s">
        <v>94</v>
      </c>
    </row>
    <row r="9018" spans="6:8" x14ac:dyDescent="0.25">
      <c r="F9018" s="338">
        <v>25371262</v>
      </c>
      <c r="G9018" s="339" t="s">
        <v>7327</v>
      </c>
      <c r="H9018" s="340" t="s">
        <v>32</v>
      </c>
    </row>
    <row r="9019" spans="6:8" x14ac:dyDescent="0.25">
      <c r="F9019" s="338">
        <v>94355925</v>
      </c>
      <c r="G9019" s="339" t="s">
        <v>7326</v>
      </c>
      <c r="H9019" s="340">
        <v>9</v>
      </c>
    </row>
    <row r="9020" spans="6:8" x14ac:dyDescent="0.25">
      <c r="F9020" s="338">
        <v>31449528</v>
      </c>
      <c r="G9020" s="339" t="s">
        <v>7329</v>
      </c>
      <c r="H9020" s="340" t="s">
        <v>32</v>
      </c>
    </row>
    <row r="9021" spans="6:8" x14ac:dyDescent="0.25">
      <c r="F9021" s="338">
        <v>94225953</v>
      </c>
      <c r="G9021" s="339" t="s">
        <v>7328</v>
      </c>
      <c r="H9021" s="340">
        <v>14</v>
      </c>
    </row>
    <row r="9022" spans="6:8" x14ac:dyDescent="0.25">
      <c r="F9022" s="338">
        <v>48600721</v>
      </c>
      <c r="G9022" s="339" t="s">
        <v>5768</v>
      </c>
      <c r="H9022" s="340" t="s">
        <v>86</v>
      </c>
    </row>
    <row r="9023" spans="6:8" x14ac:dyDescent="0.25">
      <c r="F9023" s="338">
        <v>25482145</v>
      </c>
      <c r="G9023" s="339" t="s">
        <v>5767</v>
      </c>
      <c r="H9023" s="340">
        <v>13</v>
      </c>
    </row>
    <row r="9024" spans="6:8" x14ac:dyDescent="0.25">
      <c r="F9024" s="338">
        <v>34604694</v>
      </c>
      <c r="G9024" s="339" t="s">
        <v>5769</v>
      </c>
      <c r="H9024" s="340" t="s">
        <v>85</v>
      </c>
    </row>
    <row r="9025" spans="6:8" x14ac:dyDescent="0.25">
      <c r="F9025" s="338">
        <v>1061706148</v>
      </c>
      <c r="G9025" s="339" t="s">
        <v>13860</v>
      </c>
      <c r="H9025" s="340" t="s">
        <v>31</v>
      </c>
    </row>
    <row r="9026" spans="6:8" x14ac:dyDescent="0.25">
      <c r="F9026" s="338">
        <v>25529139</v>
      </c>
      <c r="G9026" s="339" t="s">
        <v>7312</v>
      </c>
      <c r="H9026" s="340" t="s">
        <v>31</v>
      </c>
    </row>
    <row r="9027" spans="6:8" x14ac:dyDescent="0.25">
      <c r="F9027" s="338">
        <v>1062286254</v>
      </c>
      <c r="G9027" s="339" t="s">
        <v>7313</v>
      </c>
      <c r="H9027" s="340" t="s">
        <v>20</v>
      </c>
    </row>
    <row r="9028" spans="6:8" x14ac:dyDescent="0.25">
      <c r="F9028" s="338">
        <v>10487643</v>
      </c>
      <c r="G9028" s="339" t="s">
        <v>7315</v>
      </c>
      <c r="H9028" s="340" t="s">
        <v>31</v>
      </c>
    </row>
    <row r="9029" spans="6:8" x14ac:dyDescent="0.25">
      <c r="F9029" s="338">
        <v>10496160</v>
      </c>
      <c r="G9029" s="339" t="s">
        <v>7314</v>
      </c>
      <c r="H9029" s="340" t="s">
        <v>31</v>
      </c>
    </row>
    <row r="9030" spans="6:8" x14ac:dyDescent="0.25">
      <c r="F9030" s="338">
        <v>1061696607</v>
      </c>
      <c r="G9030" s="339" t="s">
        <v>7317</v>
      </c>
      <c r="H9030" s="340" t="s">
        <v>31</v>
      </c>
    </row>
    <row r="9031" spans="6:8" x14ac:dyDescent="0.25">
      <c r="F9031" s="338">
        <v>25480288</v>
      </c>
      <c r="G9031" s="339" t="s">
        <v>7316</v>
      </c>
      <c r="H9031" s="340" t="s">
        <v>31</v>
      </c>
    </row>
    <row r="9032" spans="6:8" x14ac:dyDescent="0.25">
      <c r="F9032" s="338">
        <v>66880759</v>
      </c>
      <c r="G9032" s="339" t="s">
        <v>7318</v>
      </c>
      <c r="H9032" s="340" t="s">
        <v>31</v>
      </c>
    </row>
    <row r="9033" spans="6:8" x14ac:dyDescent="0.25">
      <c r="F9033" s="338">
        <v>10291720</v>
      </c>
      <c r="G9033" s="339" t="s">
        <v>7319</v>
      </c>
      <c r="H9033" s="340" t="s">
        <v>94</v>
      </c>
    </row>
    <row r="9034" spans="6:8" x14ac:dyDescent="0.25">
      <c r="F9034" s="338">
        <v>16535111</v>
      </c>
      <c r="G9034" s="339" t="s">
        <v>7304</v>
      </c>
      <c r="H9034" s="340" t="s">
        <v>31</v>
      </c>
    </row>
    <row r="9035" spans="6:8" x14ac:dyDescent="0.25">
      <c r="F9035" s="338">
        <v>76320289</v>
      </c>
      <c r="G9035" s="339" t="s">
        <v>8065</v>
      </c>
      <c r="H9035" s="340" t="s">
        <v>31</v>
      </c>
    </row>
    <row r="9036" spans="6:8" x14ac:dyDescent="0.25">
      <c r="F9036" s="338">
        <v>34564921</v>
      </c>
      <c r="G9036" s="339" t="s">
        <v>7320</v>
      </c>
      <c r="H9036" s="340" t="s">
        <v>20</v>
      </c>
    </row>
    <row r="9037" spans="6:8" x14ac:dyDescent="0.25">
      <c r="F9037" s="338">
        <v>10526080</v>
      </c>
      <c r="G9037" s="339" t="s">
        <v>7284</v>
      </c>
      <c r="H9037" s="340">
        <v>13</v>
      </c>
    </row>
    <row r="9038" spans="6:8" x14ac:dyDescent="0.25">
      <c r="F9038" s="338">
        <v>10750423</v>
      </c>
      <c r="G9038" s="339" t="s">
        <v>7283</v>
      </c>
      <c r="H9038" s="340">
        <v>14</v>
      </c>
    </row>
    <row r="9039" spans="6:8" x14ac:dyDescent="0.25">
      <c r="F9039" s="338">
        <v>1061753639</v>
      </c>
      <c r="G9039" s="339" t="s">
        <v>7285</v>
      </c>
      <c r="H9039" s="340" t="s">
        <v>31</v>
      </c>
    </row>
    <row r="9040" spans="6:8" x14ac:dyDescent="0.25">
      <c r="F9040" s="338">
        <v>31885020</v>
      </c>
      <c r="G9040" s="339" t="s">
        <v>7287</v>
      </c>
      <c r="H9040" s="340">
        <v>14</v>
      </c>
    </row>
    <row r="9041" spans="6:8" x14ac:dyDescent="0.25">
      <c r="F9041" s="338">
        <v>76321374</v>
      </c>
      <c r="G9041" s="339" t="s">
        <v>7286</v>
      </c>
      <c r="H9041" s="340" t="s">
        <v>31</v>
      </c>
    </row>
    <row r="9042" spans="6:8" x14ac:dyDescent="0.25">
      <c r="F9042" s="338">
        <v>10556058</v>
      </c>
      <c r="G9042" s="339" t="s">
        <v>7288</v>
      </c>
      <c r="H9042" s="340">
        <v>14</v>
      </c>
    </row>
    <row r="9043" spans="6:8" x14ac:dyDescent="0.25">
      <c r="F9043" s="338">
        <v>34771145</v>
      </c>
      <c r="G9043" s="339" t="s">
        <v>7290</v>
      </c>
      <c r="H9043" s="340" t="s">
        <v>31</v>
      </c>
    </row>
    <row r="9044" spans="6:8" x14ac:dyDescent="0.25">
      <c r="F9044" s="338">
        <v>1062284559</v>
      </c>
      <c r="G9044" s="339" t="s">
        <v>7289</v>
      </c>
      <c r="H9044" s="340" t="s">
        <v>31</v>
      </c>
    </row>
    <row r="9045" spans="6:8" x14ac:dyDescent="0.25">
      <c r="F9045" s="338">
        <v>16646985</v>
      </c>
      <c r="G9045" s="339" t="s">
        <v>7292</v>
      </c>
      <c r="H9045" s="340" t="s">
        <v>29</v>
      </c>
    </row>
    <row r="9046" spans="6:8" x14ac:dyDescent="0.25">
      <c r="F9046" s="338">
        <v>1061687344</v>
      </c>
      <c r="G9046" s="339" t="s">
        <v>7291</v>
      </c>
      <c r="H9046" s="340" t="s">
        <v>31</v>
      </c>
    </row>
    <row r="9047" spans="6:8" x14ac:dyDescent="0.25">
      <c r="F9047" s="338">
        <v>25364714</v>
      </c>
      <c r="G9047" s="339" t="s">
        <v>7293</v>
      </c>
      <c r="H9047" s="340" t="s">
        <v>32</v>
      </c>
    </row>
    <row r="9048" spans="6:8" x14ac:dyDescent="0.25">
      <c r="F9048" s="338">
        <v>4651988</v>
      </c>
      <c r="G9048" s="339" t="s">
        <v>7294</v>
      </c>
      <c r="H9048" s="340">
        <v>13</v>
      </c>
    </row>
    <row r="9049" spans="6:8" x14ac:dyDescent="0.25">
      <c r="F9049" s="338">
        <v>10346211</v>
      </c>
      <c r="G9049" s="339" t="s">
        <v>7295</v>
      </c>
      <c r="H9049" s="340" t="s">
        <v>20</v>
      </c>
    </row>
    <row r="9050" spans="6:8" x14ac:dyDescent="0.25">
      <c r="F9050" s="338">
        <v>76329041</v>
      </c>
      <c r="G9050" s="339" t="s">
        <v>7296</v>
      </c>
      <c r="H9050" s="340" t="s">
        <v>31</v>
      </c>
    </row>
    <row r="9051" spans="6:8" x14ac:dyDescent="0.25">
      <c r="F9051" s="338">
        <v>25277939</v>
      </c>
      <c r="G9051" s="339" t="s">
        <v>7297</v>
      </c>
      <c r="H9051" s="340" t="s">
        <v>20</v>
      </c>
    </row>
    <row r="9052" spans="6:8" x14ac:dyDescent="0.25">
      <c r="F9052" s="338">
        <v>10546490</v>
      </c>
      <c r="G9052" s="339" t="s">
        <v>7298</v>
      </c>
      <c r="H9052" s="340">
        <v>14</v>
      </c>
    </row>
    <row r="9053" spans="6:8" x14ac:dyDescent="0.25">
      <c r="F9053" s="338">
        <v>34594261</v>
      </c>
      <c r="G9053" s="339" t="s">
        <v>7299</v>
      </c>
      <c r="H9053" s="340">
        <v>14</v>
      </c>
    </row>
    <row r="9054" spans="6:8" x14ac:dyDescent="0.25">
      <c r="F9054" s="338">
        <v>16733469</v>
      </c>
      <c r="G9054" s="339" t="s">
        <v>7300</v>
      </c>
      <c r="H9054" s="340">
        <v>14</v>
      </c>
    </row>
    <row r="9055" spans="6:8" x14ac:dyDescent="0.25">
      <c r="F9055" s="338">
        <v>25364796</v>
      </c>
      <c r="G9055" s="339" t="s">
        <v>7246</v>
      </c>
      <c r="H9055" s="340">
        <v>13</v>
      </c>
    </row>
    <row r="9056" spans="6:8" x14ac:dyDescent="0.25">
      <c r="F9056" s="338">
        <v>10482131</v>
      </c>
      <c r="G9056" s="339" t="s">
        <v>7247</v>
      </c>
      <c r="H9056" s="340">
        <v>14</v>
      </c>
    </row>
    <row r="9057" spans="6:8" x14ac:dyDescent="0.25">
      <c r="F9057" s="338">
        <v>31995579</v>
      </c>
      <c r="G9057" s="339" t="s">
        <v>7248</v>
      </c>
      <c r="H9057" s="340">
        <v>12</v>
      </c>
    </row>
    <row r="9058" spans="6:8" x14ac:dyDescent="0.25">
      <c r="F9058" s="338">
        <v>25364369</v>
      </c>
      <c r="G9058" s="339" t="s">
        <v>7253</v>
      </c>
      <c r="H9058" s="340">
        <v>14</v>
      </c>
    </row>
    <row r="9059" spans="6:8" x14ac:dyDescent="0.25">
      <c r="F9059" s="338">
        <v>76333790</v>
      </c>
      <c r="G9059" s="339" t="s">
        <v>7256</v>
      </c>
      <c r="H9059" s="340">
        <v>14</v>
      </c>
    </row>
    <row r="9060" spans="6:8" x14ac:dyDescent="0.25">
      <c r="F9060" s="338">
        <v>66875721</v>
      </c>
      <c r="G9060" s="339" t="s">
        <v>7254</v>
      </c>
      <c r="H9060" s="340" t="s">
        <v>92</v>
      </c>
    </row>
    <row r="9061" spans="6:8" x14ac:dyDescent="0.25">
      <c r="F9061" s="338">
        <v>25363872</v>
      </c>
      <c r="G9061" s="339" t="s">
        <v>7252</v>
      </c>
      <c r="H9061" s="340">
        <v>14</v>
      </c>
    </row>
    <row r="9062" spans="6:8" x14ac:dyDescent="0.25">
      <c r="F9062" s="338">
        <v>4652443</v>
      </c>
      <c r="G9062" s="339" t="s">
        <v>7249</v>
      </c>
      <c r="H9062" s="340">
        <v>13</v>
      </c>
    </row>
    <row r="9063" spans="6:8" x14ac:dyDescent="0.25">
      <c r="F9063" s="338">
        <v>10552623</v>
      </c>
      <c r="G9063" s="339" t="s">
        <v>7251</v>
      </c>
      <c r="H9063" s="340">
        <v>14</v>
      </c>
    </row>
    <row r="9064" spans="6:8" x14ac:dyDescent="0.25">
      <c r="F9064" s="338">
        <v>10388510</v>
      </c>
      <c r="G9064" s="339" t="s">
        <v>7250</v>
      </c>
      <c r="H9064" s="340" t="s">
        <v>94</v>
      </c>
    </row>
    <row r="9065" spans="6:8" x14ac:dyDescent="0.25">
      <c r="F9065" s="338">
        <v>16846709</v>
      </c>
      <c r="G9065" s="339" t="s">
        <v>13861</v>
      </c>
      <c r="H9065" s="340" t="s">
        <v>13942</v>
      </c>
    </row>
    <row r="9066" spans="6:8" x14ac:dyDescent="0.25">
      <c r="F9066" s="338">
        <v>1062276494</v>
      </c>
      <c r="G9066" s="339" t="s">
        <v>7255</v>
      </c>
      <c r="H9066" s="340" t="s">
        <v>94</v>
      </c>
    </row>
    <row r="9067" spans="6:8" x14ac:dyDescent="0.25">
      <c r="F9067" s="338">
        <v>51612300</v>
      </c>
      <c r="G9067" s="339" t="s">
        <v>7257</v>
      </c>
      <c r="H9067" s="340" t="s">
        <v>23</v>
      </c>
    </row>
    <row r="9068" spans="6:8" x14ac:dyDescent="0.25">
      <c r="F9068" s="338">
        <v>1062306652</v>
      </c>
      <c r="G9068" s="339" t="s">
        <v>7261</v>
      </c>
      <c r="H9068" s="340" t="s">
        <v>31</v>
      </c>
    </row>
    <row r="9069" spans="6:8" x14ac:dyDescent="0.25">
      <c r="F9069" s="338">
        <v>25363969</v>
      </c>
      <c r="G9069" s="339" t="s">
        <v>7259</v>
      </c>
      <c r="H9069" s="340">
        <v>14</v>
      </c>
    </row>
    <row r="9070" spans="6:8" x14ac:dyDescent="0.25">
      <c r="F9070" s="338">
        <v>25364212</v>
      </c>
      <c r="G9070" s="339" t="s">
        <v>7260</v>
      </c>
      <c r="H9070" s="340">
        <v>13</v>
      </c>
    </row>
    <row r="9071" spans="6:8" x14ac:dyDescent="0.25">
      <c r="F9071" s="338">
        <v>25364839</v>
      </c>
      <c r="G9071" s="339" t="s">
        <v>7276</v>
      </c>
      <c r="H9071" s="340">
        <v>10</v>
      </c>
    </row>
    <row r="9072" spans="6:8" x14ac:dyDescent="0.25">
      <c r="F9072" s="338">
        <v>34598387</v>
      </c>
      <c r="G9072" s="339" t="s">
        <v>7258</v>
      </c>
      <c r="H9072" s="340">
        <v>14</v>
      </c>
    </row>
    <row r="9073" spans="6:8" x14ac:dyDescent="0.25">
      <c r="F9073" s="338">
        <v>16472123</v>
      </c>
      <c r="G9073" s="339" t="s">
        <v>7263</v>
      </c>
      <c r="H9073" s="340">
        <v>14</v>
      </c>
    </row>
    <row r="9074" spans="6:8" x14ac:dyDescent="0.25">
      <c r="F9074" s="338">
        <v>4653054</v>
      </c>
      <c r="G9074" s="339" t="s">
        <v>7262</v>
      </c>
      <c r="H9074" s="340" t="s">
        <v>32</v>
      </c>
    </row>
    <row r="9075" spans="6:8" x14ac:dyDescent="0.25">
      <c r="F9075" s="338">
        <v>79593748</v>
      </c>
      <c r="G9075" s="339" t="s">
        <v>7264</v>
      </c>
      <c r="H9075" s="340" t="s">
        <v>32</v>
      </c>
    </row>
    <row r="9076" spans="6:8" x14ac:dyDescent="0.25">
      <c r="F9076" s="338">
        <v>29570081</v>
      </c>
      <c r="G9076" s="339" t="s">
        <v>7265</v>
      </c>
      <c r="H9076" s="340">
        <v>14</v>
      </c>
    </row>
    <row r="9077" spans="6:8" x14ac:dyDescent="0.25">
      <c r="F9077" s="338">
        <v>10484012</v>
      </c>
      <c r="G9077" s="339" t="s">
        <v>7266</v>
      </c>
      <c r="H9077" s="340">
        <v>4</v>
      </c>
    </row>
    <row r="9078" spans="6:8" x14ac:dyDescent="0.25">
      <c r="F9078" s="338">
        <v>10482208</v>
      </c>
      <c r="G9078" s="339" t="s">
        <v>7267</v>
      </c>
      <c r="H9078" s="340">
        <v>14</v>
      </c>
    </row>
    <row r="9079" spans="6:8" x14ac:dyDescent="0.25">
      <c r="F9079" s="338">
        <v>25364131</v>
      </c>
      <c r="G9079" s="339" t="s">
        <v>7271</v>
      </c>
      <c r="H9079" s="340">
        <v>14</v>
      </c>
    </row>
    <row r="9080" spans="6:8" x14ac:dyDescent="0.25">
      <c r="F9080" s="338">
        <v>25435764</v>
      </c>
      <c r="G9080" s="339" t="s">
        <v>7269</v>
      </c>
      <c r="H9080" s="340">
        <v>14</v>
      </c>
    </row>
    <row r="9081" spans="6:8" x14ac:dyDescent="0.25">
      <c r="F9081" s="338">
        <v>10720266</v>
      </c>
      <c r="G9081" s="339" t="s">
        <v>7268</v>
      </c>
      <c r="H9081" s="340">
        <v>14</v>
      </c>
    </row>
    <row r="9082" spans="6:8" x14ac:dyDescent="0.25">
      <c r="F9082" s="338">
        <v>34539706</v>
      </c>
      <c r="G9082" s="339" t="s">
        <v>7270</v>
      </c>
      <c r="H9082" s="340">
        <v>1</v>
      </c>
    </row>
    <row r="9083" spans="6:8" x14ac:dyDescent="0.25">
      <c r="F9083" s="338">
        <v>25364284</v>
      </c>
      <c r="G9083" s="339" t="s">
        <v>7274</v>
      </c>
      <c r="H9083" s="340">
        <v>13</v>
      </c>
    </row>
    <row r="9084" spans="6:8" x14ac:dyDescent="0.25">
      <c r="F9084" s="338">
        <v>10541834</v>
      </c>
      <c r="G9084" s="339" t="s">
        <v>7272</v>
      </c>
      <c r="H9084" s="340">
        <v>14</v>
      </c>
    </row>
    <row r="9085" spans="6:8" x14ac:dyDescent="0.25">
      <c r="F9085" s="338">
        <v>34510652</v>
      </c>
      <c r="G9085" s="339" t="s">
        <v>7273</v>
      </c>
      <c r="H9085" s="340">
        <v>14</v>
      </c>
    </row>
    <row r="9086" spans="6:8" x14ac:dyDescent="0.25">
      <c r="F9086" s="338">
        <v>10486532</v>
      </c>
      <c r="G9086" s="339" t="s">
        <v>7275</v>
      </c>
      <c r="H9086" s="340" t="s">
        <v>27</v>
      </c>
    </row>
    <row r="9087" spans="6:8" x14ac:dyDescent="0.25">
      <c r="F9087" s="338">
        <v>31998238</v>
      </c>
      <c r="G9087" s="339" t="s">
        <v>7227</v>
      </c>
      <c r="H9087" s="340">
        <v>1</v>
      </c>
    </row>
    <row r="9088" spans="6:8" x14ac:dyDescent="0.25">
      <c r="F9088" s="338">
        <v>34323721</v>
      </c>
      <c r="G9088" s="339" t="s">
        <v>7305</v>
      </c>
      <c r="H9088" s="340" t="s">
        <v>94</v>
      </c>
    </row>
    <row r="9089" spans="6:8" x14ac:dyDescent="0.25">
      <c r="F9089" s="338">
        <v>25364023</v>
      </c>
      <c r="G9089" s="339" t="s">
        <v>7229</v>
      </c>
      <c r="H9089" s="340">
        <v>14</v>
      </c>
    </row>
    <row r="9090" spans="6:8" x14ac:dyDescent="0.25">
      <c r="F9090" s="338">
        <v>4653001</v>
      </c>
      <c r="G9090" s="339" t="s">
        <v>7228</v>
      </c>
      <c r="H9090" s="340">
        <v>8</v>
      </c>
    </row>
    <row r="9091" spans="6:8" x14ac:dyDescent="0.25">
      <c r="F9091" s="338">
        <v>76330857</v>
      </c>
      <c r="G9091" s="339" t="s">
        <v>7230</v>
      </c>
      <c r="H9091" s="340" t="s">
        <v>94</v>
      </c>
    </row>
    <row r="9092" spans="6:8" x14ac:dyDescent="0.25">
      <c r="F9092" s="338">
        <v>66994951</v>
      </c>
      <c r="G9092" s="339" t="s">
        <v>7231</v>
      </c>
      <c r="H9092" s="340" t="s">
        <v>31</v>
      </c>
    </row>
    <row r="9093" spans="6:8" x14ac:dyDescent="0.25">
      <c r="F9093" s="338">
        <v>1061690661</v>
      </c>
      <c r="G9093" s="339" t="s">
        <v>13862</v>
      </c>
      <c r="H9093" s="340" t="s">
        <v>20</v>
      </c>
    </row>
    <row r="9094" spans="6:8" x14ac:dyDescent="0.25">
      <c r="F9094" s="338">
        <v>10557638</v>
      </c>
      <c r="G9094" s="339" t="s">
        <v>7232</v>
      </c>
      <c r="H9094" s="340">
        <v>14</v>
      </c>
    </row>
    <row r="9095" spans="6:8" x14ac:dyDescent="0.25">
      <c r="F9095" s="338">
        <v>12538749</v>
      </c>
      <c r="G9095" s="339" t="s">
        <v>7233</v>
      </c>
      <c r="H9095" s="340">
        <v>13</v>
      </c>
    </row>
    <row r="9096" spans="6:8" x14ac:dyDescent="0.25">
      <c r="F9096" s="338">
        <v>25518151</v>
      </c>
      <c r="G9096" s="339" t="s">
        <v>7235</v>
      </c>
      <c r="H9096" s="340">
        <v>13</v>
      </c>
    </row>
    <row r="9097" spans="6:8" x14ac:dyDescent="0.25">
      <c r="F9097" s="338">
        <v>41901825</v>
      </c>
      <c r="G9097" s="339" t="s">
        <v>7234</v>
      </c>
      <c r="H9097" s="340">
        <v>14</v>
      </c>
    </row>
    <row r="9098" spans="6:8" x14ac:dyDescent="0.25">
      <c r="F9098" s="338">
        <v>41910684</v>
      </c>
      <c r="G9098" s="339" t="s">
        <v>7236</v>
      </c>
      <c r="H9098" s="340">
        <v>8</v>
      </c>
    </row>
    <row r="9099" spans="6:8" x14ac:dyDescent="0.25">
      <c r="F9099" s="338">
        <v>10633538</v>
      </c>
      <c r="G9099" s="339" t="s">
        <v>7237</v>
      </c>
      <c r="H9099" s="340" t="s">
        <v>31</v>
      </c>
    </row>
    <row r="9100" spans="6:8" x14ac:dyDescent="0.25">
      <c r="F9100" s="338">
        <v>34607301</v>
      </c>
      <c r="G9100" s="339" t="s">
        <v>7238</v>
      </c>
      <c r="H9100" s="340" t="s">
        <v>26</v>
      </c>
    </row>
    <row r="9101" spans="6:8" x14ac:dyDescent="0.25">
      <c r="F9101" s="338">
        <v>25482320</v>
      </c>
      <c r="G9101" s="339" t="s">
        <v>7241</v>
      </c>
      <c r="H9101" s="340">
        <v>14</v>
      </c>
    </row>
    <row r="9102" spans="6:8" x14ac:dyDescent="0.25">
      <c r="F9102" s="338">
        <v>37002710</v>
      </c>
      <c r="G9102" s="339" t="s">
        <v>7239</v>
      </c>
      <c r="H9102" s="340">
        <v>14</v>
      </c>
    </row>
    <row r="9103" spans="6:8" x14ac:dyDescent="0.25">
      <c r="F9103" s="338">
        <v>48649867</v>
      </c>
      <c r="G9103" s="339" t="s">
        <v>7240</v>
      </c>
      <c r="H9103" s="340">
        <v>14</v>
      </c>
    </row>
    <row r="9104" spans="6:8" x14ac:dyDescent="0.25">
      <c r="F9104" s="338">
        <v>25371076</v>
      </c>
      <c r="G9104" s="339" t="s">
        <v>7242</v>
      </c>
      <c r="H9104" s="340">
        <v>14</v>
      </c>
    </row>
    <row r="9105" spans="6:8" x14ac:dyDescent="0.25">
      <c r="F9105" s="338">
        <v>25497460</v>
      </c>
      <c r="G9105" s="339" t="s">
        <v>7208</v>
      </c>
      <c r="H9105" s="340" t="s">
        <v>40</v>
      </c>
    </row>
    <row r="9106" spans="6:8" x14ac:dyDescent="0.25">
      <c r="F9106" s="338">
        <v>40613421</v>
      </c>
      <c r="G9106" s="339" t="s">
        <v>7209</v>
      </c>
      <c r="H9106" s="340" t="s">
        <v>31</v>
      </c>
    </row>
    <row r="9107" spans="6:8" x14ac:dyDescent="0.25">
      <c r="F9107" s="338">
        <v>34328037</v>
      </c>
      <c r="G9107" s="339" t="s">
        <v>7210</v>
      </c>
      <c r="H9107" s="340" t="s">
        <v>31</v>
      </c>
    </row>
    <row r="9108" spans="6:8" x14ac:dyDescent="0.25">
      <c r="F9108" s="338">
        <v>10488179</v>
      </c>
      <c r="G9108" s="339" t="s">
        <v>7211</v>
      </c>
      <c r="H9108" s="340">
        <v>14</v>
      </c>
    </row>
    <row r="9109" spans="6:8" x14ac:dyDescent="0.25">
      <c r="F9109" s="338">
        <v>25613114</v>
      </c>
      <c r="G9109" s="339" t="s">
        <v>7212</v>
      </c>
      <c r="H9109" s="340" t="s">
        <v>24</v>
      </c>
    </row>
    <row r="9110" spans="6:8" x14ac:dyDescent="0.25">
      <c r="F9110" s="338">
        <v>10558015</v>
      </c>
      <c r="G9110" s="339" t="s">
        <v>7214</v>
      </c>
      <c r="H9110" s="340">
        <v>13</v>
      </c>
    </row>
    <row r="9111" spans="6:8" x14ac:dyDescent="0.25">
      <c r="F9111" s="338">
        <v>10486429</v>
      </c>
      <c r="G9111" s="339" t="s">
        <v>7213</v>
      </c>
      <c r="H9111" s="340">
        <v>14</v>
      </c>
    </row>
    <row r="9112" spans="6:8" x14ac:dyDescent="0.25">
      <c r="F9112" s="338">
        <v>34326467</v>
      </c>
      <c r="G9112" s="339" t="s">
        <v>7215</v>
      </c>
      <c r="H9112" s="340" t="s">
        <v>21</v>
      </c>
    </row>
    <row r="9113" spans="6:8" x14ac:dyDescent="0.25">
      <c r="F9113" s="338">
        <v>10485416</v>
      </c>
      <c r="G9113" s="339" t="s">
        <v>7216</v>
      </c>
      <c r="H9113" s="340" t="s">
        <v>21</v>
      </c>
    </row>
    <row r="9114" spans="6:8" x14ac:dyDescent="0.25">
      <c r="F9114" s="338">
        <v>34327364</v>
      </c>
      <c r="G9114" s="339" t="s">
        <v>7218</v>
      </c>
      <c r="H9114" s="340" t="s">
        <v>31</v>
      </c>
    </row>
    <row r="9115" spans="6:8" x14ac:dyDescent="0.25">
      <c r="F9115" s="338">
        <v>34594646</v>
      </c>
      <c r="G9115" s="339" t="s">
        <v>7217</v>
      </c>
      <c r="H9115" s="340">
        <v>14</v>
      </c>
    </row>
    <row r="9116" spans="6:8" x14ac:dyDescent="0.25">
      <c r="F9116" s="338">
        <v>76323078</v>
      </c>
      <c r="G9116" s="339" t="s">
        <v>7219</v>
      </c>
      <c r="H9116" s="340" t="s">
        <v>23</v>
      </c>
    </row>
    <row r="9117" spans="6:8" x14ac:dyDescent="0.25">
      <c r="F9117" s="338">
        <v>34536291</v>
      </c>
      <c r="G9117" s="339" t="s">
        <v>7220</v>
      </c>
      <c r="H9117" s="340" t="s">
        <v>32</v>
      </c>
    </row>
    <row r="9118" spans="6:8" x14ac:dyDescent="0.25">
      <c r="F9118" s="338">
        <v>25351442</v>
      </c>
      <c r="G9118" s="339" t="s">
        <v>7221</v>
      </c>
      <c r="H9118" s="340">
        <v>14</v>
      </c>
    </row>
    <row r="9119" spans="6:8" x14ac:dyDescent="0.25">
      <c r="F9119" s="338">
        <v>10296515</v>
      </c>
      <c r="G9119" s="339" t="s">
        <v>7222</v>
      </c>
      <c r="H9119" s="340" t="s">
        <v>94</v>
      </c>
    </row>
    <row r="9120" spans="6:8" x14ac:dyDescent="0.25">
      <c r="F9120" s="338">
        <v>1061685364</v>
      </c>
      <c r="G9120" s="339" t="s">
        <v>7223</v>
      </c>
      <c r="H9120" s="340" t="s">
        <v>31</v>
      </c>
    </row>
    <row r="9121" spans="6:8" x14ac:dyDescent="0.25">
      <c r="F9121" s="338">
        <v>6106659</v>
      </c>
      <c r="G9121" s="339" t="s">
        <v>7185</v>
      </c>
      <c r="H9121" s="340" t="s">
        <v>24</v>
      </c>
    </row>
    <row r="9122" spans="6:8" x14ac:dyDescent="0.25">
      <c r="F9122" s="338">
        <v>1061738204</v>
      </c>
      <c r="G9122" s="339" t="s">
        <v>7186</v>
      </c>
      <c r="H9122" s="340" t="s">
        <v>31</v>
      </c>
    </row>
    <row r="9123" spans="6:8" x14ac:dyDescent="0.25">
      <c r="F9123" s="338">
        <v>10385332</v>
      </c>
      <c r="G9123" s="339" t="s">
        <v>7187</v>
      </c>
      <c r="H9123" s="340">
        <v>12</v>
      </c>
    </row>
    <row r="9124" spans="6:8" x14ac:dyDescent="0.25">
      <c r="F9124" s="338">
        <v>10294504</v>
      </c>
      <c r="G9124" s="339" t="s">
        <v>7188</v>
      </c>
      <c r="H9124" s="340" t="s">
        <v>94</v>
      </c>
    </row>
    <row r="9125" spans="6:8" x14ac:dyDescent="0.25">
      <c r="F9125" s="338">
        <v>10294912</v>
      </c>
      <c r="G9125" s="339" t="s">
        <v>7189</v>
      </c>
      <c r="H9125" s="340" t="s">
        <v>31</v>
      </c>
    </row>
    <row r="9126" spans="6:8" x14ac:dyDescent="0.25">
      <c r="F9126" s="338">
        <v>10537240</v>
      </c>
      <c r="G9126" s="339" t="s">
        <v>7191</v>
      </c>
      <c r="H9126" s="340">
        <v>14</v>
      </c>
    </row>
    <row r="9127" spans="6:8" x14ac:dyDescent="0.25">
      <c r="F9127" s="338">
        <v>34528690</v>
      </c>
      <c r="G9127" s="339" t="s">
        <v>7193</v>
      </c>
      <c r="H9127" s="340">
        <v>14</v>
      </c>
    </row>
    <row r="9128" spans="6:8" x14ac:dyDescent="0.25">
      <c r="F9128" s="338">
        <v>25564518</v>
      </c>
      <c r="G9128" s="339" t="s">
        <v>7194</v>
      </c>
      <c r="H9128" s="340">
        <v>14</v>
      </c>
    </row>
    <row r="9129" spans="6:8" x14ac:dyDescent="0.25">
      <c r="F9129" s="338">
        <v>10302392</v>
      </c>
      <c r="G9129" s="339" t="s">
        <v>7192</v>
      </c>
      <c r="H9129" s="340" t="s">
        <v>21</v>
      </c>
    </row>
    <row r="9130" spans="6:8" x14ac:dyDescent="0.25">
      <c r="F9130" s="338">
        <v>10308372</v>
      </c>
      <c r="G9130" s="339" t="s">
        <v>7190</v>
      </c>
      <c r="H9130" s="340" t="s">
        <v>94</v>
      </c>
    </row>
    <row r="9131" spans="6:8" x14ac:dyDescent="0.25">
      <c r="F9131" s="338">
        <v>25280451</v>
      </c>
      <c r="G9131" s="339" t="s">
        <v>7195</v>
      </c>
      <c r="H9131" s="340" t="s">
        <v>31</v>
      </c>
    </row>
    <row r="9132" spans="6:8" x14ac:dyDescent="0.25">
      <c r="F9132" s="338">
        <v>10291275</v>
      </c>
      <c r="G9132" s="339" t="s">
        <v>9607</v>
      </c>
      <c r="H9132" s="340" t="s">
        <v>31</v>
      </c>
    </row>
    <row r="9133" spans="6:8" x14ac:dyDescent="0.25">
      <c r="F9133" s="338">
        <v>76332805</v>
      </c>
      <c r="G9133" s="339" t="s">
        <v>7198</v>
      </c>
      <c r="H9133" s="340" t="s">
        <v>21</v>
      </c>
    </row>
    <row r="9134" spans="6:8" x14ac:dyDescent="0.25">
      <c r="F9134" s="338">
        <v>34553068</v>
      </c>
      <c r="G9134" s="339" t="s">
        <v>7197</v>
      </c>
      <c r="H9134" s="340">
        <v>13</v>
      </c>
    </row>
    <row r="9135" spans="6:8" x14ac:dyDescent="0.25">
      <c r="F9135" s="338">
        <v>14635813</v>
      </c>
      <c r="G9135" s="339" t="s">
        <v>7199</v>
      </c>
      <c r="H9135" s="340" t="s">
        <v>20</v>
      </c>
    </row>
    <row r="9136" spans="6:8" x14ac:dyDescent="0.25">
      <c r="F9136" s="338">
        <v>87063525</v>
      </c>
      <c r="G9136" s="339" t="s">
        <v>7200</v>
      </c>
      <c r="H9136" s="340" t="s">
        <v>31</v>
      </c>
    </row>
    <row r="9137" spans="6:8" x14ac:dyDescent="0.25">
      <c r="F9137" s="338">
        <v>25310937</v>
      </c>
      <c r="G9137" s="339" t="s">
        <v>7204</v>
      </c>
      <c r="H9137" s="340" t="s">
        <v>32</v>
      </c>
    </row>
    <row r="9138" spans="6:8" x14ac:dyDescent="0.25">
      <c r="F9138" s="338">
        <v>25288849</v>
      </c>
      <c r="G9138" s="339" t="s">
        <v>7201</v>
      </c>
      <c r="H9138" s="340">
        <v>14</v>
      </c>
    </row>
    <row r="9139" spans="6:8" x14ac:dyDescent="0.25">
      <c r="F9139" s="338">
        <v>10527214</v>
      </c>
      <c r="G9139" s="339" t="s">
        <v>7203</v>
      </c>
      <c r="H9139" s="340">
        <v>14</v>
      </c>
    </row>
    <row r="9140" spans="6:8" x14ac:dyDescent="0.25">
      <c r="F9140" s="338">
        <v>10539490</v>
      </c>
      <c r="G9140" s="339" t="s">
        <v>7202</v>
      </c>
      <c r="H9140" s="340">
        <v>14</v>
      </c>
    </row>
    <row r="9141" spans="6:8" x14ac:dyDescent="0.25">
      <c r="F9141" s="338">
        <v>34555338</v>
      </c>
      <c r="G9141" s="339" t="s">
        <v>7164</v>
      </c>
      <c r="H9141" s="340">
        <v>14</v>
      </c>
    </row>
    <row r="9142" spans="6:8" x14ac:dyDescent="0.25">
      <c r="F9142" s="338">
        <v>10290968</v>
      </c>
      <c r="G9142" s="339" t="s">
        <v>7165</v>
      </c>
      <c r="H9142" s="340" t="s">
        <v>31</v>
      </c>
    </row>
    <row r="9143" spans="6:8" x14ac:dyDescent="0.25">
      <c r="F9143" s="338">
        <v>34559212</v>
      </c>
      <c r="G9143" s="339" t="s">
        <v>7166</v>
      </c>
      <c r="H9143" s="340" t="s">
        <v>32</v>
      </c>
    </row>
    <row r="9144" spans="6:8" x14ac:dyDescent="0.25">
      <c r="F9144" s="338">
        <v>34547066</v>
      </c>
      <c r="G9144" s="339" t="s">
        <v>7167</v>
      </c>
      <c r="H9144" s="340">
        <v>14</v>
      </c>
    </row>
    <row r="9145" spans="6:8" x14ac:dyDescent="0.25">
      <c r="F9145" s="338">
        <v>34318029</v>
      </c>
      <c r="G9145" s="339" t="s">
        <v>7168</v>
      </c>
      <c r="H9145" s="340" t="s">
        <v>31</v>
      </c>
    </row>
    <row r="9146" spans="6:8" x14ac:dyDescent="0.25">
      <c r="F9146" s="338">
        <v>34560523</v>
      </c>
      <c r="G9146" s="339" t="s">
        <v>7169</v>
      </c>
      <c r="H9146" s="340" t="s">
        <v>21</v>
      </c>
    </row>
    <row r="9147" spans="6:8" x14ac:dyDescent="0.25">
      <c r="F9147" s="338">
        <v>10303934</v>
      </c>
      <c r="G9147" s="339" t="s">
        <v>7170</v>
      </c>
      <c r="H9147" s="340" t="s">
        <v>24</v>
      </c>
    </row>
    <row r="9148" spans="6:8" x14ac:dyDescent="0.25">
      <c r="F9148" s="338">
        <v>36751103</v>
      </c>
      <c r="G9148" s="339" t="s">
        <v>7172</v>
      </c>
      <c r="H9148" s="340" t="s">
        <v>94</v>
      </c>
    </row>
    <row r="9149" spans="6:8" x14ac:dyDescent="0.25">
      <c r="F9149" s="338">
        <v>34316984</v>
      </c>
      <c r="G9149" s="339" t="s">
        <v>7171</v>
      </c>
      <c r="H9149" s="340" t="s">
        <v>21</v>
      </c>
    </row>
    <row r="9150" spans="6:8" x14ac:dyDescent="0.25">
      <c r="F9150" s="338">
        <v>34542040</v>
      </c>
      <c r="G9150" s="339" t="s">
        <v>7176</v>
      </c>
      <c r="H9150" s="340">
        <v>14</v>
      </c>
    </row>
    <row r="9151" spans="6:8" x14ac:dyDescent="0.25">
      <c r="F9151" s="338">
        <v>34599946</v>
      </c>
      <c r="G9151" s="339" t="s">
        <v>7173</v>
      </c>
      <c r="H9151" s="340">
        <v>14</v>
      </c>
    </row>
    <row r="9152" spans="6:8" x14ac:dyDescent="0.25">
      <c r="F9152" s="338">
        <v>10539975</v>
      </c>
      <c r="G9152" s="339" t="s">
        <v>6186</v>
      </c>
      <c r="H9152" s="340" t="s">
        <v>31</v>
      </c>
    </row>
    <row r="9153" spans="6:8" x14ac:dyDescent="0.25">
      <c r="F9153" s="338">
        <v>34541062</v>
      </c>
      <c r="G9153" s="339" t="s">
        <v>7175</v>
      </c>
      <c r="H9153" s="340">
        <v>14</v>
      </c>
    </row>
    <row r="9154" spans="6:8" x14ac:dyDescent="0.25">
      <c r="F9154" s="338">
        <v>76318913</v>
      </c>
      <c r="G9154" s="339" t="s">
        <v>7174</v>
      </c>
      <c r="H9154" s="340" t="s">
        <v>31</v>
      </c>
    </row>
    <row r="9155" spans="6:8" x14ac:dyDescent="0.25">
      <c r="F9155" s="338">
        <v>71646647</v>
      </c>
      <c r="G9155" s="339" t="s">
        <v>7177</v>
      </c>
      <c r="H9155" s="340">
        <v>13</v>
      </c>
    </row>
    <row r="9156" spans="6:8" x14ac:dyDescent="0.25">
      <c r="F9156" s="338">
        <v>34569648</v>
      </c>
      <c r="G9156" s="339" t="s">
        <v>7178</v>
      </c>
      <c r="H9156" s="340" t="s">
        <v>20</v>
      </c>
    </row>
    <row r="9157" spans="6:8" x14ac:dyDescent="0.25">
      <c r="F9157" s="338">
        <v>34535060</v>
      </c>
      <c r="G9157" s="339" t="s">
        <v>7179</v>
      </c>
      <c r="H9157" s="340" t="s">
        <v>32</v>
      </c>
    </row>
    <row r="9158" spans="6:8" x14ac:dyDescent="0.25">
      <c r="F9158" s="338">
        <v>34328880</v>
      </c>
      <c r="G9158" s="339" t="s">
        <v>7180</v>
      </c>
      <c r="H9158" s="340" t="s">
        <v>21</v>
      </c>
    </row>
    <row r="9159" spans="6:8" x14ac:dyDescent="0.25">
      <c r="F9159" s="338">
        <v>34559392</v>
      </c>
      <c r="G9159" s="339" t="s">
        <v>7181</v>
      </c>
      <c r="H9159" s="340">
        <v>14</v>
      </c>
    </row>
    <row r="9160" spans="6:8" x14ac:dyDescent="0.25">
      <c r="F9160" s="338">
        <v>34320634</v>
      </c>
      <c r="G9160" s="339" t="s">
        <v>7182</v>
      </c>
      <c r="H9160" s="340" t="s">
        <v>31</v>
      </c>
    </row>
    <row r="9161" spans="6:8" x14ac:dyDescent="0.25">
      <c r="F9161" s="338">
        <v>76324383</v>
      </c>
      <c r="G9161" s="339" t="s">
        <v>7163</v>
      </c>
      <c r="H9161" s="340" t="s">
        <v>20</v>
      </c>
    </row>
    <row r="9162" spans="6:8" x14ac:dyDescent="0.25">
      <c r="F9162" s="338">
        <v>76296834</v>
      </c>
      <c r="G9162" s="339" t="s">
        <v>7134</v>
      </c>
      <c r="H9162" s="340" t="s">
        <v>31</v>
      </c>
    </row>
    <row r="9163" spans="6:8" x14ac:dyDescent="0.25">
      <c r="F9163" s="338">
        <v>29674672</v>
      </c>
      <c r="G9163" s="339" t="s">
        <v>7135</v>
      </c>
      <c r="H9163" s="340" t="s">
        <v>31</v>
      </c>
    </row>
    <row r="9164" spans="6:8" x14ac:dyDescent="0.25">
      <c r="F9164" s="338">
        <v>76312707</v>
      </c>
      <c r="G9164" s="339" t="s">
        <v>8077</v>
      </c>
      <c r="H9164" s="340" t="s">
        <v>31</v>
      </c>
    </row>
    <row r="9165" spans="6:8" x14ac:dyDescent="0.25">
      <c r="F9165" s="338">
        <v>34331926</v>
      </c>
      <c r="G9165" s="339" t="s">
        <v>13863</v>
      </c>
      <c r="H9165" s="340" t="s">
        <v>20</v>
      </c>
    </row>
    <row r="9166" spans="6:8" x14ac:dyDescent="0.25">
      <c r="F9166" s="338">
        <v>25276193</v>
      </c>
      <c r="G9166" s="339" t="s">
        <v>7137</v>
      </c>
      <c r="H9166" s="340" t="s">
        <v>21</v>
      </c>
    </row>
    <row r="9167" spans="6:8" x14ac:dyDescent="0.25">
      <c r="F9167" s="338">
        <v>25285191</v>
      </c>
      <c r="G9167" s="339" t="s">
        <v>7142</v>
      </c>
      <c r="H9167" s="340" t="s">
        <v>94</v>
      </c>
    </row>
    <row r="9168" spans="6:8" x14ac:dyDescent="0.25">
      <c r="F9168" s="338">
        <v>34562792</v>
      </c>
      <c r="G9168" s="339" t="s">
        <v>7143</v>
      </c>
      <c r="H9168" s="340" t="s">
        <v>24</v>
      </c>
    </row>
    <row r="9169" spans="6:8" x14ac:dyDescent="0.25">
      <c r="F9169" s="338">
        <v>10293168</v>
      </c>
      <c r="G9169" s="339" t="s">
        <v>8369</v>
      </c>
      <c r="H9169" s="340" t="s">
        <v>20</v>
      </c>
    </row>
    <row r="9170" spans="6:8" x14ac:dyDescent="0.25">
      <c r="F9170" s="338">
        <v>34566484</v>
      </c>
      <c r="G9170" s="339" t="s">
        <v>7140</v>
      </c>
      <c r="H9170" s="340" t="s">
        <v>94</v>
      </c>
    </row>
    <row r="9171" spans="6:8" x14ac:dyDescent="0.25">
      <c r="F9171" s="338">
        <v>34565779</v>
      </c>
      <c r="G9171" s="339" t="s">
        <v>7139</v>
      </c>
      <c r="H9171" s="340" t="s">
        <v>32</v>
      </c>
    </row>
    <row r="9172" spans="6:8" x14ac:dyDescent="0.25">
      <c r="F9172" s="338">
        <v>94507030</v>
      </c>
      <c r="G9172" s="339" t="s">
        <v>7141</v>
      </c>
      <c r="H9172" s="340" t="s">
        <v>24</v>
      </c>
    </row>
    <row r="9173" spans="6:8" x14ac:dyDescent="0.25">
      <c r="F9173" s="338">
        <v>1061722554</v>
      </c>
      <c r="G9173" s="339" t="s">
        <v>7138</v>
      </c>
      <c r="H9173" s="340" t="s">
        <v>31</v>
      </c>
    </row>
    <row r="9174" spans="6:8" x14ac:dyDescent="0.25">
      <c r="F9174" s="338">
        <v>34325695</v>
      </c>
      <c r="G9174" s="339" t="s">
        <v>7146</v>
      </c>
      <c r="H9174" s="340" t="s">
        <v>32</v>
      </c>
    </row>
    <row r="9175" spans="6:8" x14ac:dyDescent="0.25">
      <c r="F9175" s="338">
        <v>34539308</v>
      </c>
      <c r="G9175" s="339" t="s">
        <v>7147</v>
      </c>
      <c r="H9175" s="340" t="s">
        <v>31</v>
      </c>
    </row>
    <row r="9176" spans="6:8" x14ac:dyDescent="0.25">
      <c r="F9176" s="338">
        <v>34547795</v>
      </c>
      <c r="G9176" s="339" t="s">
        <v>7148</v>
      </c>
      <c r="H9176" s="340" t="s">
        <v>32</v>
      </c>
    </row>
    <row r="9177" spans="6:8" x14ac:dyDescent="0.25">
      <c r="F9177" s="338">
        <v>59675453</v>
      </c>
      <c r="G9177" s="339" t="s">
        <v>7150</v>
      </c>
      <c r="H9177" s="340" t="s">
        <v>39</v>
      </c>
    </row>
    <row r="9178" spans="6:8" x14ac:dyDescent="0.25">
      <c r="F9178" s="338">
        <v>34597736</v>
      </c>
      <c r="G9178" s="339" t="s">
        <v>7149</v>
      </c>
      <c r="H9178" s="340" t="s">
        <v>31</v>
      </c>
    </row>
    <row r="9179" spans="6:8" x14ac:dyDescent="0.25">
      <c r="F9179" s="338">
        <v>10492912</v>
      </c>
      <c r="G9179" s="339" t="s">
        <v>7151</v>
      </c>
      <c r="H9179" s="340" t="s">
        <v>21</v>
      </c>
    </row>
    <row r="9180" spans="6:8" x14ac:dyDescent="0.25">
      <c r="F9180" s="338">
        <v>16943310</v>
      </c>
      <c r="G9180" s="339" t="s">
        <v>7152</v>
      </c>
      <c r="H9180" s="340" t="s">
        <v>20</v>
      </c>
    </row>
    <row r="9181" spans="6:8" x14ac:dyDescent="0.25">
      <c r="F9181" s="338">
        <v>4651361</v>
      </c>
      <c r="G9181" s="339" t="s">
        <v>7153</v>
      </c>
      <c r="H9181" s="340">
        <v>14</v>
      </c>
    </row>
    <row r="9182" spans="6:8" x14ac:dyDescent="0.25">
      <c r="F9182" s="338">
        <v>25663212</v>
      </c>
      <c r="G9182" s="339" t="s">
        <v>7155</v>
      </c>
      <c r="H9182" s="340">
        <v>12</v>
      </c>
    </row>
    <row r="9183" spans="6:8" x14ac:dyDescent="0.25">
      <c r="F9183" s="338">
        <v>76307232</v>
      </c>
      <c r="G9183" s="339" t="s">
        <v>7154</v>
      </c>
      <c r="H9183" s="340" t="s">
        <v>32</v>
      </c>
    </row>
    <row r="9184" spans="6:8" x14ac:dyDescent="0.25">
      <c r="F9184" s="338">
        <v>25295155</v>
      </c>
      <c r="G9184" s="339" t="s">
        <v>7156</v>
      </c>
      <c r="H9184" s="340">
        <v>14</v>
      </c>
    </row>
    <row r="9185" spans="6:8" x14ac:dyDescent="0.25">
      <c r="F9185" s="338">
        <v>10300563</v>
      </c>
      <c r="G9185" s="339" t="s">
        <v>7157</v>
      </c>
      <c r="H9185" s="340" t="s">
        <v>31</v>
      </c>
    </row>
    <row r="9186" spans="6:8" x14ac:dyDescent="0.25">
      <c r="F9186" s="338">
        <v>34321867</v>
      </c>
      <c r="G9186" s="339" t="s">
        <v>7158</v>
      </c>
      <c r="H9186" s="340" t="s">
        <v>21</v>
      </c>
    </row>
    <row r="9187" spans="6:8" x14ac:dyDescent="0.25">
      <c r="F9187" s="338">
        <v>76309374</v>
      </c>
      <c r="G9187" s="339" t="s">
        <v>7122</v>
      </c>
      <c r="H9187" s="340" t="s">
        <v>31</v>
      </c>
    </row>
    <row r="9188" spans="6:8" x14ac:dyDescent="0.25">
      <c r="F9188" s="338">
        <v>34546292</v>
      </c>
      <c r="G9188" s="339" t="s">
        <v>7123</v>
      </c>
      <c r="H9188" s="340" t="s">
        <v>20</v>
      </c>
    </row>
    <row r="9189" spans="6:8" x14ac:dyDescent="0.25">
      <c r="F9189" s="338">
        <v>10302808</v>
      </c>
      <c r="G9189" s="339" t="s">
        <v>7124</v>
      </c>
      <c r="H9189" s="340" t="s">
        <v>31</v>
      </c>
    </row>
    <row r="9190" spans="6:8" x14ac:dyDescent="0.25">
      <c r="F9190" s="338">
        <v>34555312</v>
      </c>
      <c r="G9190" s="339" t="s">
        <v>7125</v>
      </c>
      <c r="H9190" s="340" t="s">
        <v>20</v>
      </c>
    </row>
    <row r="9191" spans="6:8" x14ac:dyDescent="0.25">
      <c r="F9191" s="338">
        <v>25281878</v>
      </c>
      <c r="G9191" s="339" t="s">
        <v>7126</v>
      </c>
      <c r="H9191" s="340" t="s">
        <v>20</v>
      </c>
    </row>
    <row r="9192" spans="6:8" x14ac:dyDescent="0.25">
      <c r="F9192" s="338">
        <v>10301589</v>
      </c>
      <c r="G9192" s="339" t="s">
        <v>7127</v>
      </c>
      <c r="H9192" s="340" t="s">
        <v>20</v>
      </c>
    </row>
    <row r="9193" spans="6:8" x14ac:dyDescent="0.25">
      <c r="F9193" s="338">
        <v>1491692</v>
      </c>
      <c r="G9193" s="339" t="s">
        <v>7128</v>
      </c>
      <c r="H9193" s="340">
        <v>14</v>
      </c>
    </row>
    <row r="9194" spans="6:8" x14ac:dyDescent="0.25">
      <c r="F9194" s="338">
        <v>76328517</v>
      </c>
      <c r="G9194" s="339" t="s">
        <v>7129</v>
      </c>
      <c r="H9194" s="340" t="s">
        <v>94</v>
      </c>
    </row>
    <row r="9195" spans="6:8" x14ac:dyDescent="0.25">
      <c r="F9195" s="338">
        <v>76299365</v>
      </c>
      <c r="G9195" s="339" t="s">
        <v>7105</v>
      </c>
      <c r="H9195" s="340">
        <v>13</v>
      </c>
    </row>
    <row r="9196" spans="6:8" x14ac:dyDescent="0.25">
      <c r="F9196" s="338">
        <v>76330133</v>
      </c>
      <c r="G9196" s="339" t="s">
        <v>7104</v>
      </c>
      <c r="H9196" s="340" t="s">
        <v>31</v>
      </c>
    </row>
    <row r="9197" spans="6:8" x14ac:dyDescent="0.25">
      <c r="F9197" s="338">
        <v>10294674</v>
      </c>
      <c r="G9197" s="339" t="s">
        <v>7106</v>
      </c>
      <c r="H9197" s="340" t="s">
        <v>31</v>
      </c>
    </row>
    <row r="9198" spans="6:8" x14ac:dyDescent="0.25">
      <c r="F9198" s="338">
        <v>34323992</v>
      </c>
      <c r="G9198" s="339" t="s">
        <v>7107</v>
      </c>
      <c r="H9198" s="340" t="s">
        <v>94</v>
      </c>
    </row>
    <row r="9199" spans="6:8" x14ac:dyDescent="0.25">
      <c r="F9199" s="338">
        <v>12992988</v>
      </c>
      <c r="G9199" s="339" t="s">
        <v>7108</v>
      </c>
      <c r="H9199" s="340" t="s">
        <v>31</v>
      </c>
    </row>
    <row r="9200" spans="6:8" x14ac:dyDescent="0.25">
      <c r="F9200" s="338">
        <v>12966784</v>
      </c>
      <c r="G9200" s="339" t="s">
        <v>7109</v>
      </c>
      <c r="H9200" s="340">
        <v>14</v>
      </c>
    </row>
    <row r="9201" spans="6:8" x14ac:dyDescent="0.25">
      <c r="F9201" s="338">
        <v>10293265</v>
      </c>
      <c r="G9201" s="339" t="s">
        <v>7111</v>
      </c>
      <c r="H9201" s="340" t="s">
        <v>31</v>
      </c>
    </row>
    <row r="9202" spans="6:8" x14ac:dyDescent="0.25">
      <c r="F9202" s="338">
        <v>4613097</v>
      </c>
      <c r="G9202" s="339" t="s">
        <v>7110</v>
      </c>
      <c r="H9202" s="340" t="s">
        <v>31</v>
      </c>
    </row>
    <row r="9203" spans="6:8" x14ac:dyDescent="0.25">
      <c r="F9203" s="338">
        <v>34323460</v>
      </c>
      <c r="G9203" s="339" t="s">
        <v>7112</v>
      </c>
      <c r="H9203" s="340" t="s">
        <v>94</v>
      </c>
    </row>
    <row r="9204" spans="6:8" x14ac:dyDescent="0.25">
      <c r="F9204" s="338">
        <v>34330436</v>
      </c>
      <c r="G9204" s="339" t="s">
        <v>7113</v>
      </c>
      <c r="H9204" s="340" t="s">
        <v>31</v>
      </c>
    </row>
    <row r="9205" spans="6:8" x14ac:dyDescent="0.25">
      <c r="F9205" s="338">
        <v>34534422</v>
      </c>
      <c r="G9205" s="339" t="s">
        <v>9983</v>
      </c>
      <c r="H9205" s="340">
        <v>13</v>
      </c>
    </row>
    <row r="9206" spans="6:8" x14ac:dyDescent="0.25">
      <c r="F9206" s="338">
        <v>76328805</v>
      </c>
      <c r="G9206" s="339" t="s">
        <v>7115</v>
      </c>
      <c r="H9206" s="340" t="s">
        <v>31</v>
      </c>
    </row>
    <row r="9207" spans="6:8" x14ac:dyDescent="0.25">
      <c r="F9207" s="338">
        <v>16772646</v>
      </c>
      <c r="G9207" s="339" t="s">
        <v>7114</v>
      </c>
      <c r="H9207" s="340" t="s">
        <v>20</v>
      </c>
    </row>
    <row r="9208" spans="6:8" x14ac:dyDescent="0.25">
      <c r="F9208" s="338">
        <v>4645853</v>
      </c>
      <c r="G9208" s="339" t="s">
        <v>7117</v>
      </c>
      <c r="H9208" s="340">
        <v>12</v>
      </c>
    </row>
    <row r="9209" spans="6:8" x14ac:dyDescent="0.25">
      <c r="F9209" s="338">
        <v>10545250</v>
      </c>
      <c r="G9209" s="339" t="s">
        <v>7116</v>
      </c>
      <c r="H9209" s="340" t="s">
        <v>20</v>
      </c>
    </row>
    <row r="9210" spans="6:8" x14ac:dyDescent="0.25">
      <c r="F9210" s="338">
        <v>34547748</v>
      </c>
      <c r="G9210" s="339" t="s">
        <v>7118</v>
      </c>
      <c r="H9210" s="340" t="s">
        <v>24</v>
      </c>
    </row>
    <row r="9211" spans="6:8" x14ac:dyDescent="0.25">
      <c r="F9211" s="338">
        <v>10721738</v>
      </c>
      <c r="G9211" s="339" t="s">
        <v>5939</v>
      </c>
      <c r="H9211" s="340" t="s">
        <v>88</v>
      </c>
    </row>
    <row r="9212" spans="6:8" x14ac:dyDescent="0.25">
      <c r="F9212" s="338">
        <v>10751012</v>
      </c>
      <c r="G9212" s="339" t="s">
        <v>5942</v>
      </c>
      <c r="H9212" s="340">
        <v>12</v>
      </c>
    </row>
    <row r="9213" spans="6:8" x14ac:dyDescent="0.25">
      <c r="F9213" s="338">
        <v>10754205</v>
      </c>
      <c r="G9213" s="339" t="s">
        <v>5941</v>
      </c>
      <c r="H9213" s="340" t="s">
        <v>85</v>
      </c>
    </row>
    <row r="9214" spans="6:8" x14ac:dyDescent="0.25">
      <c r="F9214" s="338">
        <v>48572769</v>
      </c>
      <c r="G9214" s="339" t="s">
        <v>5943</v>
      </c>
      <c r="H9214" s="340" t="s">
        <v>85</v>
      </c>
    </row>
    <row r="9215" spans="6:8" x14ac:dyDescent="0.25">
      <c r="F9215" s="338">
        <v>25348847</v>
      </c>
      <c r="G9215" s="339" t="s">
        <v>5945</v>
      </c>
      <c r="H9215" s="340">
        <v>14</v>
      </c>
    </row>
    <row r="9216" spans="6:8" x14ac:dyDescent="0.25">
      <c r="F9216" s="338">
        <v>66989234</v>
      </c>
      <c r="G9216" s="339" t="s">
        <v>5946</v>
      </c>
      <c r="H9216" s="340" t="s">
        <v>85</v>
      </c>
    </row>
    <row r="9217" spans="6:8" x14ac:dyDescent="0.25">
      <c r="F9217" s="338">
        <v>25351481</v>
      </c>
      <c r="G9217" s="339" t="s">
        <v>5936</v>
      </c>
      <c r="H9217" s="340">
        <v>14</v>
      </c>
    </row>
    <row r="9218" spans="6:8" x14ac:dyDescent="0.25">
      <c r="F9218" s="338">
        <v>4649653</v>
      </c>
      <c r="G9218" s="339" t="s">
        <v>5937</v>
      </c>
      <c r="H9218" s="340">
        <v>14</v>
      </c>
    </row>
    <row r="9219" spans="6:8" x14ac:dyDescent="0.25">
      <c r="F9219" s="338">
        <v>16136766</v>
      </c>
      <c r="G9219" s="339" t="s">
        <v>5930</v>
      </c>
      <c r="H9219" s="340" t="s">
        <v>85</v>
      </c>
    </row>
    <row r="9220" spans="6:8" x14ac:dyDescent="0.25">
      <c r="F9220" s="338">
        <v>4646347</v>
      </c>
      <c r="G9220" s="339" t="s">
        <v>5931</v>
      </c>
      <c r="H9220" s="340">
        <v>14</v>
      </c>
    </row>
    <row r="9221" spans="6:8" x14ac:dyDescent="0.25">
      <c r="F9221" s="338">
        <v>25355827</v>
      </c>
      <c r="G9221" s="339" t="s">
        <v>5932</v>
      </c>
      <c r="H9221" s="340" t="s">
        <v>85</v>
      </c>
    </row>
    <row r="9222" spans="6:8" x14ac:dyDescent="0.25">
      <c r="F9222" s="338">
        <v>76299226</v>
      </c>
      <c r="G9222" s="339" t="s">
        <v>5934</v>
      </c>
      <c r="H9222" s="340">
        <v>14</v>
      </c>
    </row>
    <row r="9223" spans="6:8" x14ac:dyDescent="0.25">
      <c r="F9223" s="338">
        <v>10320443</v>
      </c>
      <c r="G9223" s="339" t="s">
        <v>5933</v>
      </c>
      <c r="H9223" s="340" t="s">
        <v>85</v>
      </c>
    </row>
    <row r="9224" spans="6:8" x14ac:dyDescent="0.25">
      <c r="F9224" s="338">
        <v>34671316</v>
      </c>
      <c r="G9224" s="339" t="s">
        <v>5935</v>
      </c>
      <c r="H9224" s="340" t="s">
        <v>85</v>
      </c>
    </row>
    <row r="9225" spans="6:8" x14ac:dyDescent="0.25">
      <c r="F9225" s="338">
        <v>34541895</v>
      </c>
      <c r="G9225" s="339" t="s">
        <v>7094</v>
      </c>
      <c r="H9225" s="340" t="s">
        <v>31</v>
      </c>
    </row>
    <row r="9226" spans="6:8" x14ac:dyDescent="0.25">
      <c r="F9226" s="338">
        <v>4617925</v>
      </c>
      <c r="G9226" s="339" t="s">
        <v>7095</v>
      </c>
      <c r="H9226" s="340" t="s">
        <v>20</v>
      </c>
    </row>
    <row r="9227" spans="6:8" x14ac:dyDescent="0.25">
      <c r="F9227" s="338">
        <v>10308226</v>
      </c>
      <c r="G9227" s="339" t="s">
        <v>2448</v>
      </c>
      <c r="H9227" s="340" t="s">
        <v>31</v>
      </c>
    </row>
    <row r="9228" spans="6:8" x14ac:dyDescent="0.25">
      <c r="F9228" s="338">
        <v>34637717</v>
      </c>
      <c r="G9228" s="339" t="s">
        <v>7096</v>
      </c>
      <c r="H9228" s="340">
        <v>14</v>
      </c>
    </row>
    <row r="9229" spans="6:8" x14ac:dyDescent="0.25">
      <c r="F9229" s="338">
        <v>4616961</v>
      </c>
      <c r="G9229" s="339" t="s">
        <v>2450</v>
      </c>
      <c r="H9229" s="340" t="s">
        <v>31</v>
      </c>
    </row>
    <row r="9230" spans="6:8" x14ac:dyDescent="0.25">
      <c r="F9230" s="338">
        <v>16470904</v>
      </c>
      <c r="G9230" s="339" t="s">
        <v>7098</v>
      </c>
      <c r="H9230" s="340">
        <v>14</v>
      </c>
    </row>
    <row r="9231" spans="6:8" x14ac:dyDescent="0.25">
      <c r="F9231" s="338">
        <v>25296240</v>
      </c>
      <c r="G9231" s="339" t="s">
        <v>7099</v>
      </c>
      <c r="H9231" s="340">
        <v>14</v>
      </c>
    </row>
    <row r="9232" spans="6:8" x14ac:dyDescent="0.25">
      <c r="F9232" s="338">
        <v>25519476</v>
      </c>
      <c r="G9232" s="339" t="s">
        <v>7100</v>
      </c>
      <c r="H9232" s="340">
        <v>14</v>
      </c>
    </row>
    <row r="9233" spans="6:8" x14ac:dyDescent="0.25">
      <c r="F9233" s="338">
        <v>25296280</v>
      </c>
      <c r="G9233" s="339" t="s">
        <v>7101</v>
      </c>
      <c r="H9233" s="340">
        <v>14</v>
      </c>
    </row>
    <row r="9234" spans="6:8" x14ac:dyDescent="0.25">
      <c r="F9234" s="338">
        <v>10303645</v>
      </c>
      <c r="G9234" s="339" t="s">
        <v>7080</v>
      </c>
      <c r="H9234" s="340" t="s">
        <v>31</v>
      </c>
    </row>
    <row r="9235" spans="6:8" x14ac:dyDescent="0.25">
      <c r="F9235" s="338">
        <v>25280873</v>
      </c>
      <c r="G9235" s="339" t="s">
        <v>7081</v>
      </c>
      <c r="H9235" s="340" t="s">
        <v>32</v>
      </c>
    </row>
    <row r="9236" spans="6:8" x14ac:dyDescent="0.25">
      <c r="F9236" s="338">
        <v>76327562</v>
      </c>
      <c r="G9236" s="339" t="s">
        <v>7084</v>
      </c>
      <c r="H9236" s="340" t="s">
        <v>23</v>
      </c>
    </row>
    <row r="9237" spans="6:8" x14ac:dyDescent="0.25">
      <c r="F9237" s="338">
        <v>34551310</v>
      </c>
      <c r="G9237" s="339" t="s">
        <v>7083</v>
      </c>
      <c r="H9237" s="340">
        <v>14</v>
      </c>
    </row>
    <row r="9238" spans="6:8" x14ac:dyDescent="0.25">
      <c r="F9238" s="338">
        <v>34605084</v>
      </c>
      <c r="G9238" s="339" t="s">
        <v>7082</v>
      </c>
      <c r="H9238" s="340" t="s">
        <v>94</v>
      </c>
    </row>
    <row r="9239" spans="6:8" x14ac:dyDescent="0.25">
      <c r="F9239" s="338">
        <v>4769514</v>
      </c>
      <c r="G9239" s="339" t="s">
        <v>7085</v>
      </c>
      <c r="H9239" s="340" t="s">
        <v>20</v>
      </c>
    </row>
    <row r="9240" spans="6:8" x14ac:dyDescent="0.25">
      <c r="F9240" s="338">
        <v>34556425</v>
      </c>
      <c r="G9240" s="339" t="s">
        <v>7086</v>
      </c>
      <c r="H9240" s="340">
        <v>13</v>
      </c>
    </row>
    <row r="9241" spans="6:8" x14ac:dyDescent="0.25">
      <c r="F9241" s="338">
        <v>34563029</v>
      </c>
      <c r="G9241" s="339" t="s">
        <v>7088</v>
      </c>
      <c r="H9241" s="340" t="s">
        <v>23</v>
      </c>
    </row>
    <row r="9242" spans="6:8" x14ac:dyDescent="0.25">
      <c r="F9242" s="338">
        <v>76314539</v>
      </c>
      <c r="G9242" s="339" t="s">
        <v>7087</v>
      </c>
      <c r="H9242" s="340" t="s">
        <v>94</v>
      </c>
    </row>
    <row r="9243" spans="6:8" x14ac:dyDescent="0.25">
      <c r="F9243" s="338">
        <v>10548426</v>
      </c>
      <c r="G9243" s="339" t="s">
        <v>7089</v>
      </c>
      <c r="H9243" s="340">
        <v>13</v>
      </c>
    </row>
    <row r="9244" spans="6:8" x14ac:dyDescent="0.25">
      <c r="F9244" s="338">
        <v>34552604</v>
      </c>
      <c r="G9244" s="339" t="s">
        <v>7090</v>
      </c>
      <c r="H9244" s="340" t="s">
        <v>92</v>
      </c>
    </row>
    <row r="9245" spans="6:8" x14ac:dyDescent="0.25">
      <c r="F9245" s="338">
        <v>12975600</v>
      </c>
      <c r="G9245" s="339" t="s">
        <v>7060</v>
      </c>
      <c r="H9245" s="340">
        <v>14</v>
      </c>
    </row>
    <row r="9246" spans="6:8" x14ac:dyDescent="0.25">
      <c r="F9246" s="338">
        <v>34537865</v>
      </c>
      <c r="G9246" s="339" t="s">
        <v>7061</v>
      </c>
      <c r="H9246" s="340" t="s">
        <v>31</v>
      </c>
    </row>
    <row r="9247" spans="6:8" x14ac:dyDescent="0.25">
      <c r="F9247" s="338">
        <v>76320011</v>
      </c>
      <c r="G9247" s="339" t="s">
        <v>7064</v>
      </c>
      <c r="H9247" s="340" t="s">
        <v>23</v>
      </c>
    </row>
    <row r="9248" spans="6:8" x14ac:dyDescent="0.25">
      <c r="F9248" s="338">
        <v>10527245</v>
      </c>
      <c r="G9248" s="339" t="s">
        <v>7066</v>
      </c>
      <c r="H9248" s="340">
        <v>13</v>
      </c>
    </row>
    <row r="9249" spans="6:8" x14ac:dyDescent="0.25">
      <c r="F9249" s="338">
        <v>76331375</v>
      </c>
      <c r="G9249" s="339" t="s">
        <v>7067</v>
      </c>
      <c r="H9249" s="340" t="s">
        <v>32</v>
      </c>
    </row>
    <row r="9250" spans="6:8" x14ac:dyDescent="0.25">
      <c r="F9250" s="338">
        <v>4615610</v>
      </c>
      <c r="G9250" s="339" t="s">
        <v>7065</v>
      </c>
      <c r="H9250" s="340" t="s">
        <v>31</v>
      </c>
    </row>
    <row r="9251" spans="6:8" x14ac:dyDescent="0.25">
      <c r="F9251" s="338">
        <v>76319859</v>
      </c>
      <c r="G9251" s="339" t="s">
        <v>7069</v>
      </c>
      <c r="H9251" s="340">
        <v>13</v>
      </c>
    </row>
    <row r="9252" spans="6:8" x14ac:dyDescent="0.25">
      <c r="F9252" s="338">
        <v>76321255</v>
      </c>
      <c r="G9252" s="339" t="s">
        <v>7068</v>
      </c>
      <c r="H9252" s="340" t="s">
        <v>31</v>
      </c>
    </row>
    <row r="9253" spans="6:8" x14ac:dyDescent="0.25">
      <c r="F9253" s="338">
        <v>25296108</v>
      </c>
      <c r="G9253" s="339" t="s">
        <v>7070</v>
      </c>
      <c r="H9253" s="340" t="s">
        <v>20</v>
      </c>
    </row>
    <row r="9254" spans="6:8" x14ac:dyDescent="0.25">
      <c r="F9254" s="338">
        <v>34533572</v>
      </c>
      <c r="G9254" s="339" t="s">
        <v>7071</v>
      </c>
      <c r="H9254" s="340" t="s">
        <v>32</v>
      </c>
    </row>
    <row r="9255" spans="6:8" x14ac:dyDescent="0.25">
      <c r="F9255" s="338">
        <v>4734924</v>
      </c>
      <c r="G9255" s="339" t="s">
        <v>7073</v>
      </c>
      <c r="H9255" s="340" t="s">
        <v>23</v>
      </c>
    </row>
    <row r="9256" spans="6:8" x14ac:dyDescent="0.25">
      <c r="F9256" s="338">
        <v>76304076</v>
      </c>
      <c r="G9256" s="339" t="s">
        <v>7072</v>
      </c>
      <c r="H9256" s="340">
        <v>8</v>
      </c>
    </row>
    <row r="9257" spans="6:8" x14ac:dyDescent="0.25">
      <c r="F9257" s="338">
        <v>10296811</v>
      </c>
      <c r="G9257" s="339" t="s">
        <v>7037</v>
      </c>
      <c r="H9257" s="340" t="s">
        <v>94</v>
      </c>
    </row>
    <row r="9258" spans="6:8" x14ac:dyDescent="0.25">
      <c r="F9258" s="338">
        <v>76306176</v>
      </c>
      <c r="G9258" s="339" t="s">
        <v>7074</v>
      </c>
      <c r="H9258" s="340" t="s">
        <v>33</v>
      </c>
    </row>
    <row r="9259" spans="6:8" x14ac:dyDescent="0.25">
      <c r="F9259" s="338">
        <v>76313324</v>
      </c>
      <c r="G9259" s="339" t="s">
        <v>7075</v>
      </c>
      <c r="H9259" s="340" t="s">
        <v>32</v>
      </c>
    </row>
    <row r="9260" spans="6:8" x14ac:dyDescent="0.25">
      <c r="F9260" s="338">
        <v>10302336</v>
      </c>
      <c r="G9260" s="339" t="s">
        <v>7076</v>
      </c>
      <c r="H9260" s="340" t="s">
        <v>20</v>
      </c>
    </row>
    <row r="9261" spans="6:8" x14ac:dyDescent="0.25">
      <c r="F9261" s="338">
        <v>4612966</v>
      </c>
      <c r="G9261" s="339" t="s">
        <v>7052</v>
      </c>
      <c r="H9261" s="340" t="s">
        <v>21</v>
      </c>
    </row>
    <row r="9262" spans="6:8" x14ac:dyDescent="0.25">
      <c r="F9262" s="338">
        <v>25273101</v>
      </c>
      <c r="G9262" s="339" t="s">
        <v>7053</v>
      </c>
      <c r="H9262" s="340" t="s">
        <v>31</v>
      </c>
    </row>
    <row r="9263" spans="6:8" x14ac:dyDescent="0.25">
      <c r="F9263" s="338">
        <v>1061698008</v>
      </c>
      <c r="G9263" s="339" t="s">
        <v>7054</v>
      </c>
      <c r="H9263" s="340" t="s">
        <v>31</v>
      </c>
    </row>
    <row r="9264" spans="6:8" x14ac:dyDescent="0.25">
      <c r="F9264" s="338">
        <v>4616131</v>
      </c>
      <c r="G9264" s="339" t="s">
        <v>7055</v>
      </c>
      <c r="H9264" s="340" t="s">
        <v>32</v>
      </c>
    </row>
    <row r="9265" spans="6:8" x14ac:dyDescent="0.25">
      <c r="F9265" s="338">
        <v>1061783608</v>
      </c>
      <c r="G9265" s="339" t="s">
        <v>7057</v>
      </c>
      <c r="H9265" s="340" t="s">
        <v>31</v>
      </c>
    </row>
    <row r="9266" spans="6:8" x14ac:dyDescent="0.25">
      <c r="F9266" s="338">
        <v>10544010</v>
      </c>
      <c r="G9266" s="339" t="s">
        <v>7056</v>
      </c>
      <c r="H9266" s="340">
        <v>1</v>
      </c>
    </row>
    <row r="9267" spans="6:8" x14ac:dyDescent="0.25">
      <c r="F9267" s="338">
        <v>1061748734</v>
      </c>
      <c r="G9267" s="339" t="s">
        <v>13864</v>
      </c>
      <c r="H9267" s="340" t="s">
        <v>31</v>
      </c>
    </row>
    <row r="9268" spans="6:8" x14ac:dyDescent="0.25">
      <c r="F9268" s="338">
        <v>34321327</v>
      </c>
      <c r="G9268" s="339" t="s">
        <v>7058</v>
      </c>
      <c r="H9268" s="340" t="s">
        <v>31</v>
      </c>
    </row>
    <row r="9269" spans="6:8" x14ac:dyDescent="0.25">
      <c r="F9269" s="338">
        <v>34326259</v>
      </c>
      <c r="G9269" s="339" t="s">
        <v>7042</v>
      </c>
      <c r="H9269" s="340" t="s">
        <v>31</v>
      </c>
    </row>
    <row r="9270" spans="6:8" x14ac:dyDescent="0.25">
      <c r="F9270" s="338">
        <v>25296932</v>
      </c>
      <c r="G9270" s="339" t="s">
        <v>7041</v>
      </c>
      <c r="H9270" s="340" t="s">
        <v>31</v>
      </c>
    </row>
    <row r="9271" spans="6:8" x14ac:dyDescent="0.25">
      <c r="F9271" s="338">
        <v>1061712675</v>
      </c>
      <c r="G9271" s="339" t="s">
        <v>7043</v>
      </c>
      <c r="H9271" s="340" t="s">
        <v>31</v>
      </c>
    </row>
    <row r="9272" spans="6:8" x14ac:dyDescent="0.25">
      <c r="F9272" s="338">
        <v>1063808666</v>
      </c>
      <c r="G9272" s="339" t="s">
        <v>7044</v>
      </c>
      <c r="H9272" s="340" t="s">
        <v>31</v>
      </c>
    </row>
    <row r="9273" spans="6:8" x14ac:dyDescent="0.25">
      <c r="F9273" s="338">
        <v>1061722134</v>
      </c>
      <c r="G9273" s="339" t="s">
        <v>7045</v>
      </c>
      <c r="H9273" s="340" t="s">
        <v>21</v>
      </c>
    </row>
    <row r="9274" spans="6:8" x14ac:dyDescent="0.25">
      <c r="F9274" s="338">
        <v>7701038</v>
      </c>
      <c r="G9274" s="339" t="s">
        <v>7046</v>
      </c>
      <c r="H9274" s="340" t="s">
        <v>31</v>
      </c>
    </row>
    <row r="9275" spans="6:8" x14ac:dyDescent="0.25">
      <c r="F9275" s="338">
        <v>1061699027</v>
      </c>
      <c r="G9275" s="339" t="s">
        <v>7047</v>
      </c>
      <c r="H9275" s="340" t="s">
        <v>31</v>
      </c>
    </row>
    <row r="9276" spans="6:8" x14ac:dyDescent="0.25">
      <c r="F9276" s="338">
        <v>76330115</v>
      </c>
      <c r="G9276" s="339" t="s">
        <v>7048</v>
      </c>
      <c r="H9276" s="340" t="s">
        <v>31</v>
      </c>
    </row>
    <row r="9277" spans="6:8" x14ac:dyDescent="0.25">
      <c r="F9277" s="338">
        <v>34330280</v>
      </c>
      <c r="G9277" s="339" t="s">
        <v>7049</v>
      </c>
      <c r="H9277" s="340" t="s">
        <v>31</v>
      </c>
    </row>
    <row r="9278" spans="6:8" x14ac:dyDescent="0.25">
      <c r="F9278" s="338">
        <v>76334941</v>
      </c>
      <c r="G9278" s="339" t="s">
        <v>8731</v>
      </c>
      <c r="H9278" s="340" t="s">
        <v>31</v>
      </c>
    </row>
    <row r="9279" spans="6:8" x14ac:dyDescent="0.25">
      <c r="F9279" s="338">
        <v>76321170</v>
      </c>
      <c r="G9279" s="339" t="s">
        <v>7022</v>
      </c>
      <c r="H9279" s="340" t="s">
        <v>31</v>
      </c>
    </row>
    <row r="9280" spans="6:8" x14ac:dyDescent="0.25">
      <c r="F9280" s="338">
        <v>10531476</v>
      </c>
      <c r="G9280" s="339" t="s">
        <v>7021</v>
      </c>
      <c r="H9280" s="340">
        <v>14</v>
      </c>
    </row>
    <row r="9281" spans="6:8" x14ac:dyDescent="0.25">
      <c r="F9281" s="338">
        <v>34565937</v>
      </c>
      <c r="G9281" s="339" t="s">
        <v>7023</v>
      </c>
      <c r="H9281" s="340" t="s">
        <v>92</v>
      </c>
    </row>
    <row r="9282" spans="6:8" x14ac:dyDescent="0.25">
      <c r="F9282" s="338">
        <v>98323811</v>
      </c>
      <c r="G9282" s="339" t="s">
        <v>5093</v>
      </c>
      <c r="H9282" s="340" t="s">
        <v>24</v>
      </c>
    </row>
    <row r="9283" spans="6:8" x14ac:dyDescent="0.25">
      <c r="F9283" s="338">
        <v>76314882</v>
      </c>
      <c r="G9283" s="339" t="s">
        <v>6563</v>
      </c>
      <c r="H9283" s="340" t="s">
        <v>94</v>
      </c>
    </row>
    <row r="9284" spans="6:8" x14ac:dyDescent="0.25">
      <c r="F9284" s="338">
        <v>25277093</v>
      </c>
      <c r="G9284" s="339" t="s">
        <v>7025</v>
      </c>
      <c r="H9284" s="340">
        <v>14</v>
      </c>
    </row>
    <row r="9285" spans="6:8" x14ac:dyDescent="0.25">
      <c r="F9285" s="338">
        <v>25274367</v>
      </c>
      <c r="G9285" s="339" t="s">
        <v>10051</v>
      </c>
      <c r="H9285" s="340" t="s">
        <v>26</v>
      </c>
    </row>
    <row r="9286" spans="6:8" x14ac:dyDescent="0.25">
      <c r="F9286" s="338">
        <v>25287862</v>
      </c>
      <c r="G9286" s="339" t="s">
        <v>7024</v>
      </c>
      <c r="H9286" s="340" t="s">
        <v>24</v>
      </c>
    </row>
    <row r="9287" spans="6:8" x14ac:dyDescent="0.25">
      <c r="F9287" s="338">
        <v>34551588</v>
      </c>
      <c r="G9287" s="339" t="s">
        <v>6235</v>
      </c>
      <c r="H9287" s="340">
        <v>14</v>
      </c>
    </row>
    <row r="9288" spans="6:8" x14ac:dyDescent="0.25">
      <c r="F9288" s="338">
        <v>34551680</v>
      </c>
      <c r="G9288" s="339" t="s">
        <v>7026</v>
      </c>
      <c r="H9288" s="340">
        <v>14</v>
      </c>
    </row>
    <row r="9289" spans="6:8" x14ac:dyDescent="0.25">
      <c r="F9289" s="338">
        <v>25492452</v>
      </c>
      <c r="G9289" s="339" t="s">
        <v>7030</v>
      </c>
      <c r="H9289" s="340">
        <v>14</v>
      </c>
    </row>
    <row r="9290" spans="6:8" x14ac:dyDescent="0.25">
      <c r="F9290" s="338">
        <v>42061321</v>
      </c>
      <c r="G9290" s="339" t="s">
        <v>7027</v>
      </c>
      <c r="H9290" s="340">
        <v>14</v>
      </c>
    </row>
    <row r="9291" spans="6:8" x14ac:dyDescent="0.25">
      <c r="F9291" s="338">
        <v>34548009</v>
      </c>
      <c r="G9291" s="339" t="s">
        <v>7029</v>
      </c>
      <c r="H9291" s="340">
        <v>14</v>
      </c>
    </row>
    <row r="9292" spans="6:8" x14ac:dyDescent="0.25">
      <c r="F9292" s="338">
        <v>34530683</v>
      </c>
      <c r="G9292" s="339" t="s">
        <v>7028</v>
      </c>
      <c r="H9292" s="340">
        <v>12</v>
      </c>
    </row>
    <row r="9293" spans="6:8" x14ac:dyDescent="0.25">
      <c r="F9293" s="338">
        <v>34564113</v>
      </c>
      <c r="G9293" s="339" t="s">
        <v>7031</v>
      </c>
      <c r="H9293" s="340" t="s">
        <v>31</v>
      </c>
    </row>
    <row r="9294" spans="6:8" x14ac:dyDescent="0.25">
      <c r="F9294" s="338">
        <v>13015508</v>
      </c>
      <c r="G9294" s="339" t="s">
        <v>7033</v>
      </c>
      <c r="H9294" s="340" t="s">
        <v>23</v>
      </c>
    </row>
    <row r="9295" spans="6:8" x14ac:dyDescent="0.25">
      <c r="F9295" s="338">
        <v>76319935</v>
      </c>
      <c r="G9295" s="339" t="s">
        <v>7032</v>
      </c>
      <c r="H9295" s="340">
        <v>14</v>
      </c>
    </row>
    <row r="9296" spans="6:8" x14ac:dyDescent="0.25">
      <c r="F9296" s="338">
        <v>34539413</v>
      </c>
      <c r="G9296" s="339" t="s">
        <v>7034</v>
      </c>
      <c r="H9296" s="340">
        <v>14</v>
      </c>
    </row>
    <row r="9297" spans="6:8" x14ac:dyDescent="0.25">
      <c r="F9297" s="338">
        <v>10543720</v>
      </c>
      <c r="G9297" s="339" t="s">
        <v>7035</v>
      </c>
      <c r="H9297" s="340">
        <v>14</v>
      </c>
    </row>
    <row r="9298" spans="6:8" x14ac:dyDescent="0.25">
      <c r="F9298" s="338">
        <v>34548397</v>
      </c>
      <c r="G9298" s="339" t="s">
        <v>7036</v>
      </c>
      <c r="H9298" s="340">
        <v>14</v>
      </c>
    </row>
    <row r="9299" spans="6:8" x14ac:dyDescent="0.25">
      <c r="F9299" s="338">
        <v>25670397</v>
      </c>
      <c r="G9299" s="339" t="s">
        <v>7003</v>
      </c>
      <c r="H9299" s="340">
        <v>14</v>
      </c>
    </row>
    <row r="9300" spans="6:8" x14ac:dyDescent="0.25">
      <c r="F9300" s="338">
        <v>6401881</v>
      </c>
      <c r="G9300" s="339" t="s">
        <v>7002</v>
      </c>
      <c r="H9300" s="340" t="s">
        <v>31</v>
      </c>
    </row>
    <row r="9301" spans="6:8" x14ac:dyDescent="0.25">
      <c r="F9301" s="338">
        <v>34321462</v>
      </c>
      <c r="G9301" s="339" t="s">
        <v>7004</v>
      </c>
      <c r="H9301" s="340" t="s">
        <v>31</v>
      </c>
    </row>
    <row r="9302" spans="6:8" x14ac:dyDescent="0.25">
      <c r="F9302" s="338">
        <v>10297911</v>
      </c>
      <c r="G9302" s="339" t="s">
        <v>7006</v>
      </c>
      <c r="H9302" s="340" t="s">
        <v>24</v>
      </c>
    </row>
    <row r="9303" spans="6:8" x14ac:dyDescent="0.25">
      <c r="F9303" s="338">
        <v>12749178</v>
      </c>
      <c r="G9303" s="339" t="s">
        <v>7005</v>
      </c>
      <c r="H9303" s="340" t="s">
        <v>24</v>
      </c>
    </row>
    <row r="9304" spans="6:8" x14ac:dyDescent="0.25">
      <c r="F9304" s="338">
        <v>76314762</v>
      </c>
      <c r="G9304" s="339" t="s">
        <v>7007</v>
      </c>
      <c r="H9304" s="340" t="s">
        <v>31</v>
      </c>
    </row>
    <row r="9305" spans="6:8" x14ac:dyDescent="0.25">
      <c r="F9305" s="338">
        <v>34558064</v>
      </c>
      <c r="G9305" s="339" t="s">
        <v>7008</v>
      </c>
      <c r="H9305" s="340">
        <v>14</v>
      </c>
    </row>
    <row r="9306" spans="6:8" x14ac:dyDescent="0.25">
      <c r="F9306" s="338">
        <v>34550206</v>
      </c>
      <c r="G9306" s="339" t="s">
        <v>7009</v>
      </c>
      <c r="H9306" s="340">
        <v>14</v>
      </c>
    </row>
    <row r="9307" spans="6:8" x14ac:dyDescent="0.25">
      <c r="F9307" s="338">
        <v>34546543</v>
      </c>
      <c r="G9307" s="339" t="s">
        <v>7010</v>
      </c>
      <c r="H9307" s="340">
        <v>14</v>
      </c>
    </row>
    <row r="9308" spans="6:8" x14ac:dyDescent="0.25">
      <c r="F9308" s="338">
        <v>10536022</v>
      </c>
      <c r="G9308" s="339" t="s">
        <v>7011</v>
      </c>
      <c r="H9308" s="340">
        <v>14</v>
      </c>
    </row>
    <row r="9309" spans="6:8" x14ac:dyDescent="0.25">
      <c r="F9309" s="338">
        <v>76305553</v>
      </c>
      <c r="G9309" s="339" t="s">
        <v>7012</v>
      </c>
      <c r="H9309" s="340" t="s">
        <v>31</v>
      </c>
    </row>
    <row r="9310" spans="6:8" x14ac:dyDescent="0.25">
      <c r="F9310" s="338">
        <v>25492483</v>
      </c>
      <c r="G9310" s="339" t="s">
        <v>7014</v>
      </c>
      <c r="H9310" s="340">
        <v>13</v>
      </c>
    </row>
    <row r="9311" spans="6:8" x14ac:dyDescent="0.25">
      <c r="F9311" s="338">
        <v>10548127</v>
      </c>
      <c r="G9311" s="339" t="s">
        <v>7013</v>
      </c>
      <c r="H9311" s="340">
        <v>14</v>
      </c>
    </row>
    <row r="9312" spans="6:8" x14ac:dyDescent="0.25">
      <c r="F9312" s="338">
        <v>34549565</v>
      </c>
      <c r="G9312" s="339" t="s">
        <v>7015</v>
      </c>
      <c r="H9312" s="340">
        <v>14</v>
      </c>
    </row>
    <row r="9313" spans="6:8" x14ac:dyDescent="0.25">
      <c r="F9313" s="338">
        <v>34319205</v>
      </c>
      <c r="G9313" s="339" t="s">
        <v>7016</v>
      </c>
      <c r="H9313" s="340" t="s">
        <v>31</v>
      </c>
    </row>
    <row r="9314" spans="6:8" x14ac:dyDescent="0.25">
      <c r="F9314" s="338">
        <v>25564739</v>
      </c>
      <c r="G9314" s="339" t="s">
        <v>7001</v>
      </c>
      <c r="H9314" s="340">
        <v>14</v>
      </c>
    </row>
    <row r="9315" spans="6:8" x14ac:dyDescent="0.25">
      <c r="F9315" s="338">
        <v>34552227</v>
      </c>
      <c r="G9315" s="339" t="s">
        <v>6995</v>
      </c>
      <c r="H9315" s="340" t="s">
        <v>20</v>
      </c>
    </row>
    <row r="9316" spans="6:8" x14ac:dyDescent="0.25">
      <c r="F9316" s="338">
        <v>10296466</v>
      </c>
      <c r="G9316" s="339" t="s">
        <v>6996</v>
      </c>
      <c r="H9316" s="340" t="s">
        <v>31</v>
      </c>
    </row>
    <row r="9317" spans="6:8" x14ac:dyDescent="0.25">
      <c r="F9317" s="338">
        <v>34325480</v>
      </c>
      <c r="G9317" s="339" t="s">
        <v>6997</v>
      </c>
      <c r="H9317" s="340" t="s">
        <v>31</v>
      </c>
    </row>
    <row r="9318" spans="6:8" x14ac:dyDescent="0.25">
      <c r="F9318" s="338">
        <v>12906362</v>
      </c>
      <c r="G9318" s="339" t="s">
        <v>6998</v>
      </c>
      <c r="H9318" s="340" t="s">
        <v>31</v>
      </c>
    </row>
    <row r="9319" spans="6:8" x14ac:dyDescent="0.25">
      <c r="F9319" s="338">
        <v>4640944</v>
      </c>
      <c r="G9319" s="339" t="s">
        <v>6999</v>
      </c>
      <c r="H9319" s="340" t="s">
        <v>31</v>
      </c>
    </row>
    <row r="9320" spans="6:8" x14ac:dyDescent="0.25">
      <c r="F9320" s="338">
        <v>31586365</v>
      </c>
      <c r="G9320" s="339" t="s">
        <v>6982</v>
      </c>
      <c r="H9320" s="340" t="s">
        <v>20</v>
      </c>
    </row>
    <row r="9321" spans="6:8" x14ac:dyDescent="0.25">
      <c r="F9321" s="338">
        <v>1061731579</v>
      </c>
      <c r="G9321" s="339" t="s">
        <v>6983</v>
      </c>
      <c r="H9321" s="340" t="s">
        <v>31</v>
      </c>
    </row>
    <row r="9322" spans="6:8" x14ac:dyDescent="0.25">
      <c r="F9322" s="338">
        <v>76322890</v>
      </c>
      <c r="G9322" s="339" t="s">
        <v>6981</v>
      </c>
      <c r="H9322" s="340" t="s">
        <v>31</v>
      </c>
    </row>
    <row r="9323" spans="6:8" x14ac:dyDescent="0.25">
      <c r="F9323" s="338">
        <v>1061775081</v>
      </c>
      <c r="G9323" s="339" t="s">
        <v>6986</v>
      </c>
      <c r="H9323" s="340" t="s">
        <v>31</v>
      </c>
    </row>
    <row r="9324" spans="6:8" x14ac:dyDescent="0.25">
      <c r="F9324" s="338">
        <v>4643949</v>
      </c>
      <c r="G9324" s="339" t="s">
        <v>6984</v>
      </c>
      <c r="H9324" s="340">
        <v>14</v>
      </c>
    </row>
    <row r="9325" spans="6:8" x14ac:dyDescent="0.25">
      <c r="F9325" s="338">
        <v>76317829</v>
      </c>
      <c r="G9325" s="339" t="s">
        <v>6985</v>
      </c>
      <c r="H9325" s="340" t="s">
        <v>20</v>
      </c>
    </row>
    <row r="9326" spans="6:8" x14ac:dyDescent="0.25">
      <c r="F9326" s="338">
        <v>4753206</v>
      </c>
      <c r="G9326" s="339" t="s">
        <v>6987</v>
      </c>
      <c r="H9326" s="340" t="s">
        <v>91</v>
      </c>
    </row>
    <row r="9327" spans="6:8" x14ac:dyDescent="0.25">
      <c r="F9327" s="338">
        <v>1061699392</v>
      </c>
      <c r="G9327" s="339" t="s">
        <v>8481</v>
      </c>
      <c r="H9327" s="340" t="s">
        <v>31</v>
      </c>
    </row>
    <row r="9328" spans="6:8" x14ac:dyDescent="0.25">
      <c r="F9328" s="338">
        <v>1144128334</v>
      </c>
      <c r="G9328" s="339" t="s">
        <v>6990</v>
      </c>
      <c r="H9328" s="340" t="s">
        <v>31</v>
      </c>
    </row>
    <row r="9329" spans="6:8" x14ac:dyDescent="0.25">
      <c r="F9329" s="338">
        <v>82382192</v>
      </c>
      <c r="G9329" s="339" t="s">
        <v>9832</v>
      </c>
      <c r="H9329" s="340">
        <v>14</v>
      </c>
    </row>
    <row r="9330" spans="6:8" x14ac:dyDescent="0.25">
      <c r="F9330" s="338">
        <v>10541835</v>
      </c>
      <c r="G9330" s="339" t="s">
        <v>9975</v>
      </c>
      <c r="H9330" s="340" t="s">
        <v>31</v>
      </c>
    </row>
    <row r="9331" spans="6:8" x14ac:dyDescent="0.25">
      <c r="F9331" s="338">
        <v>34318166</v>
      </c>
      <c r="G9331" s="339" t="s">
        <v>6989</v>
      </c>
      <c r="H9331" s="340" t="s">
        <v>94</v>
      </c>
    </row>
    <row r="9332" spans="6:8" x14ac:dyDescent="0.25">
      <c r="F9332" s="338">
        <v>34549119</v>
      </c>
      <c r="G9332" s="339" t="s">
        <v>6988</v>
      </c>
      <c r="H9332" s="340" t="s">
        <v>31</v>
      </c>
    </row>
    <row r="9333" spans="6:8" x14ac:dyDescent="0.25">
      <c r="F9333" s="338">
        <v>51846285</v>
      </c>
      <c r="G9333" s="339" t="s">
        <v>6968</v>
      </c>
      <c r="H9333" s="340">
        <v>14</v>
      </c>
    </row>
    <row r="9334" spans="6:8" x14ac:dyDescent="0.25">
      <c r="F9334" s="338">
        <v>34568592</v>
      </c>
      <c r="G9334" s="339" t="s">
        <v>6969</v>
      </c>
      <c r="H9334" s="340" t="s">
        <v>32</v>
      </c>
    </row>
    <row r="9335" spans="6:8" x14ac:dyDescent="0.25">
      <c r="F9335" s="338">
        <v>34567586</v>
      </c>
      <c r="G9335" s="339" t="s">
        <v>6970</v>
      </c>
      <c r="H9335" s="340" t="s">
        <v>33</v>
      </c>
    </row>
    <row r="9336" spans="6:8" x14ac:dyDescent="0.25">
      <c r="F9336" s="338">
        <v>25278414</v>
      </c>
      <c r="G9336" s="339" t="s">
        <v>6971</v>
      </c>
      <c r="H9336" s="340">
        <v>7</v>
      </c>
    </row>
    <row r="9337" spans="6:8" x14ac:dyDescent="0.25">
      <c r="F9337" s="338">
        <v>5379455</v>
      </c>
      <c r="G9337" s="339" t="s">
        <v>6972</v>
      </c>
      <c r="H9337" s="340">
        <v>14</v>
      </c>
    </row>
    <row r="9338" spans="6:8" x14ac:dyDescent="0.25">
      <c r="F9338" s="338">
        <v>34552814</v>
      </c>
      <c r="G9338" s="339" t="s">
        <v>6973</v>
      </c>
      <c r="H9338" s="340">
        <v>14</v>
      </c>
    </row>
    <row r="9339" spans="6:8" x14ac:dyDescent="0.25">
      <c r="F9339" s="338">
        <v>59660722</v>
      </c>
      <c r="G9339" s="339" t="s">
        <v>6974</v>
      </c>
      <c r="H9339" s="340">
        <v>14</v>
      </c>
    </row>
    <row r="9340" spans="6:8" x14ac:dyDescent="0.25">
      <c r="F9340" s="338">
        <v>34535914</v>
      </c>
      <c r="G9340" s="339" t="s">
        <v>6977</v>
      </c>
      <c r="H9340" s="340">
        <v>14</v>
      </c>
    </row>
    <row r="9341" spans="6:8" x14ac:dyDescent="0.25">
      <c r="F9341" s="338">
        <v>34555335</v>
      </c>
      <c r="G9341" s="339" t="s">
        <v>6975</v>
      </c>
      <c r="H9341" s="340" t="s">
        <v>31</v>
      </c>
    </row>
    <row r="9342" spans="6:8" x14ac:dyDescent="0.25">
      <c r="F9342" s="338">
        <v>31995188</v>
      </c>
      <c r="G9342" s="339" t="s">
        <v>6978</v>
      </c>
      <c r="H9342" s="340">
        <v>13</v>
      </c>
    </row>
    <row r="9343" spans="6:8" x14ac:dyDescent="0.25">
      <c r="F9343" s="338">
        <v>34573071</v>
      </c>
      <c r="G9343" s="339" t="s">
        <v>6976</v>
      </c>
      <c r="H9343" s="340">
        <v>14</v>
      </c>
    </row>
    <row r="9344" spans="6:8" x14ac:dyDescent="0.25">
      <c r="F9344" s="338">
        <v>10298332</v>
      </c>
      <c r="G9344" s="339" t="s">
        <v>6959</v>
      </c>
      <c r="H9344" s="340" t="s">
        <v>20</v>
      </c>
    </row>
    <row r="9345" spans="6:8" x14ac:dyDescent="0.25">
      <c r="F9345" s="338">
        <v>1061685488</v>
      </c>
      <c r="G9345" s="339" t="s">
        <v>6960</v>
      </c>
      <c r="H9345" s="340" t="s">
        <v>20</v>
      </c>
    </row>
    <row r="9346" spans="6:8" x14ac:dyDescent="0.25">
      <c r="F9346" s="338">
        <v>10303499</v>
      </c>
      <c r="G9346" s="339" t="s">
        <v>6961</v>
      </c>
      <c r="H9346" s="340" t="s">
        <v>31</v>
      </c>
    </row>
    <row r="9347" spans="6:8" x14ac:dyDescent="0.25">
      <c r="F9347" s="338">
        <v>25299491</v>
      </c>
      <c r="G9347" s="339" t="s">
        <v>6962</v>
      </c>
      <c r="H9347" s="340" t="s">
        <v>31</v>
      </c>
    </row>
    <row r="9348" spans="6:8" x14ac:dyDescent="0.25">
      <c r="F9348" s="338">
        <v>1061774683</v>
      </c>
      <c r="G9348" s="339" t="s">
        <v>6963</v>
      </c>
      <c r="H9348" s="340" t="s">
        <v>31</v>
      </c>
    </row>
    <row r="9349" spans="6:8" x14ac:dyDescent="0.25">
      <c r="F9349" s="338">
        <v>76330724</v>
      </c>
      <c r="G9349" s="339" t="s">
        <v>6964</v>
      </c>
      <c r="H9349" s="340" t="s">
        <v>31</v>
      </c>
    </row>
    <row r="9350" spans="6:8" x14ac:dyDescent="0.25">
      <c r="F9350" s="338">
        <v>34323803</v>
      </c>
      <c r="G9350" s="339" t="s">
        <v>6965</v>
      </c>
      <c r="H9350" s="340" t="s">
        <v>32</v>
      </c>
    </row>
    <row r="9351" spans="6:8" x14ac:dyDescent="0.25">
      <c r="F9351" s="338">
        <v>25587768</v>
      </c>
      <c r="G9351" s="339" t="s">
        <v>1717</v>
      </c>
      <c r="H9351" s="340" t="s">
        <v>31</v>
      </c>
    </row>
    <row r="9352" spans="6:8" x14ac:dyDescent="0.25">
      <c r="F9352" s="338">
        <v>10752458</v>
      </c>
      <c r="G9352" s="339" t="s">
        <v>6958</v>
      </c>
      <c r="H9352" s="340" t="s">
        <v>31</v>
      </c>
    </row>
    <row r="9353" spans="6:8" x14ac:dyDescent="0.25">
      <c r="F9353" s="338">
        <v>4640755</v>
      </c>
      <c r="G9353" s="339" t="s">
        <v>6952</v>
      </c>
      <c r="H9353" s="340" t="s">
        <v>31</v>
      </c>
    </row>
    <row r="9354" spans="6:8" x14ac:dyDescent="0.25">
      <c r="F9354" s="338">
        <v>76307737</v>
      </c>
      <c r="G9354" s="339" t="s">
        <v>6953</v>
      </c>
      <c r="H9354" s="340">
        <v>13</v>
      </c>
    </row>
    <row r="9355" spans="6:8" x14ac:dyDescent="0.25">
      <c r="F9355" s="338">
        <v>1061735188</v>
      </c>
      <c r="G9355" s="339" t="s">
        <v>6954</v>
      </c>
      <c r="H9355" s="340" t="s">
        <v>31</v>
      </c>
    </row>
    <row r="9356" spans="6:8" x14ac:dyDescent="0.25">
      <c r="F9356" s="338">
        <v>34548886</v>
      </c>
      <c r="G9356" s="339" t="s">
        <v>6955</v>
      </c>
      <c r="H9356" s="340" t="s">
        <v>31</v>
      </c>
    </row>
    <row r="9357" spans="6:8" x14ac:dyDescent="0.25">
      <c r="F9357" s="338">
        <v>76330612</v>
      </c>
      <c r="G9357" s="339" t="s">
        <v>8060</v>
      </c>
      <c r="H9357" s="340" t="s">
        <v>32</v>
      </c>
    </row>
    <row r="9358" spans="6:8" x14ac:dyDescent="0.25">
      <c r="F9358" s="338">
        <v>34324303</v>
      </c>
      <c r="G9358" s="339" t="s">
        <v>6956</v>
      </c>
      <c r="H9358" s="340" t="s">
        <v>31</v>
      </c>
    </row>
    <row r="9359" spans="6:8" x14ac:dyDescent="0.25">
      <c r="F9359" s="338">
        <v>25295917</v>
      </c>
      <c r="G9359" s="339" t="s">
        <v>6943</v>
      </c>
      <c r="H9359" s="340">
        <v>14</v>
      </c>
    </row>
    <row r="9360" spans="6:8" x14ac:dyDescent="0.25">
      <c r="F9360" s="338">
        <v>34323485</v>
      </c>
      <c r="G9360" s="339" t="s">
        <v>6944</v>
      </c>
      <c r="H9360" s="340" t="s">
        <v>20</v>
      </c>
    </row>
    <row r="9361" spans="6:8" x14ac:dyDescent="0.25">
      <c r="F9361" s="338">
        <v>10549045</v>
      </c>
      <c r="G9361" s="339" t="s">
        <v>6945</v>
      </c>
      <c r="H9361" s="340" t="s">
        <v>31</v>
      </c>
    </row>
    <row r="9362" spans="6:8" x14ac:dyDescent="0.25">
      <c r="F9362" s="338">
        <v>34538726</v>
      </c>
      <c r="G9362" s="339" t="s">
        <v>6946</v>
      </c>
      <c r="H9362" s="340" t="s">
        <v>32</v>
      </c>
    </row>
    <row r="9363" spans="6:8" x14ac:dyDescent="0.25">
      <c r="F9363" s="338">
        <v>25296959</v>
      </c>
      <c r="G9363" s="339" t="s">
        <v>6947</v>
      </c>
      <c r="H9363" s="340" t="s">
        <v>31</v>
      </c>
    </row>
    <row r="9364" spans="6:8" x14ac:dyDescent="0.25">
      <c r="F9364" s="338">
        <v>25275636</v>
      </c>
      <c r="G9364" s="339" t="s">
        <v>6948</v>
      </c>
      <c r="H9364" s="340" t="s">
        <v>23</v>
      </c>
    </row>
    <row r="9365" spans="6:8" x14ac:dyDescent="0.25">
      <c r="F9365" s="338">
        <v>34539688</v>
      </c>
      <c r="G9365" s="339" t="s">
        <v>6949</v>
      </c>
      <c r="H9365" s="340">
        <v>14</v>
      </c>
    </row>
    <row r="9366" spans="6:8" x14ac:dyDescent="0.25">
      <c r="F9366" s="338">
        <v>12269699</v>
      </c>
      <c r="G9366" s="339" t="s">
        <v>6938</v>
      </c>
      <c r="H9366" s="340" t="s">
        <v>31</v>
      </c>
    </row>
    <row r="9367" spans="6:8" x14ac:dyDescent="0.25">
      <c r="F9367" s="338">
        <v>34321244</v>
      </c>
      <c r="G9367" s="339" t="s">
        <v>6939</v>
      </c>
      <c r="H9367" s="340" t="s">
        <v>20</v>
      </c>
    </row>
    <row r="9368" spans="6:8" x14ac:dyDescent="0.25">
      <c r="F9368" s="338">
        <v>79741972</v>
      </c>
      <c r="G9368" s="339" t="s">
        <v>6933</v>
      </c>
      <c r="H9368" s="340" t="s">
        <v>20</v>
      </c>
    </row>
    <row r="9369" spans="6:8" x14ac:dyDescent="0.25">
      <c r="F9369" s="338">
        <v>25339003</v>
      </c>
      <c r="G9369" s="339" t="s">
        <v>6934</v>
      </c>
      <c r="H9369" s="340" t="s">
        <v>31</v>
      </c>
    </row>
    <row r="9370" spans="6:8" x14ac:dyDescent="0.25">
      <c r="F9370" s="338">
        <v>25310512</v>
      </c>
      <c r="G9370" s="339" t="s">
        <v>6935</v>
      </c>
      <c r="H9370" s="340" t="s">
        <v>31</v>
      </c>
    </row>
    <row r="9371" spans="6:8" x14ac:dyDescent="0.25">
      <c r="F9371" s="338">
        <v>1061731792</v>
      </c>
      <c r="G9371" s="339" t="s">
        <v>13865</v>
      </c>
      <c r="H9371" s="340" t="s">
        <v>94</v>
      </c>
    </row>
    <row r="9372" spans="6:8" x14ac:dyDescent="0.25">
      <c r="F9372" s="338">
        <v>34319451</v>
      </c>
      <c r="G9372" s="339" t="s">
        <v>13866</v>
      </c>
      <c r="H9372" s="340" t="s">
        <v>94</v>
      </c>
    </row>
    <row r="9373" spans="6:8" x14ac:dyDescent="0.25">
      <c r="F9373" s="338">
        <v>25296304</v>
      </c>
      <c r="G9373" s="339" t="s">
        <v>6929</v>
      </c>
      <c r="H9373" s="340">
        <v>14</v>
      </c>
    </row>
    <row r="9374" spans="6:8" x14ac:dyDescent="0.25">
      <c r="F9374" s="338">
        <v>34551023</v>
      </c>
      <c r="G9374" s="339" t="s">
        <v>6930</v>
      </c>
      <c r="H9374" s="340">
        <v>14</v>
      </c>
    </row>
    <row r="9375" spans="6:8" x14ac:dyDescent="0.25">
      <c r="F9375" s="338">
        <v>25592174</v>
      </c>
      <c r="G9375" s="339" t="s">
        <v>6931</v>
      </c>
      <c r="H9375" s="340">
        <v>14</v>
      </c>
    </row>
    <row r="9376" spans="6:8" x14ac:dyDescent="0.25">
      <c r="F9376" s="338">
        <v>25320858</v>
      </c>
      <c r="G9376" s="339" t="s">
        <v>6903</v>
      </c>
      <c r="H9376" s="340">
        <v>14</v>
      </c>
    </row>
    <row r="9377" spans="6:8" x14ac:dyDescent="0.25">
      <c r="F9377" s="338">
        <v>25275964</v>
      </c>
      <c r="G9377" s="339" t="s">
        <v>6904</v>
      </c>
      <c r="H9377" s="340" t="s">
        <v>23</v>
      </c>
    </row>
    <row r="9378" spans="6:8" x14ac:dyDescent="0.25">
      <c r="F9378" s="338">
        <v>76321072</v>
      </c>
      <c r="G9378" s="339" t="s">
        <v>6905</v>
      </c>
      <c r="H9378" s="340">
        <v>13</v>
      </c>
    </row>
    <row r="9379" spans="6:8" x14ac:dyDescent="0.25">
      <c r="F9379" s="338">
        <v>76310915</v>
      </c>
      <c r="G9379" s="339" t="s">
        <v>6906</v>
      </c>
      <c r="H9379" s="340" t="s">
        <v>23</v>
      </c>
    </row>
    <row r="9380" spans="6:8" x14ac:dyDescent="0.25">
      <c r="F9380" s="338">
        <v>34556639</v>
      </c>
      <c r="G9380" s="339" t="s">
        <v>6907</v>
      </c>
      <c r="H9380" s="340">
        <v>14</v>
      </c>
    </row>
    <row r="9381" spans="6:8" x14ac:dyDescent="0.25">
      <c r="F9381" s="338">
        <v>10294967</v>
      </c>
      <c r="G9381" s="339" t="s">
        <v>7307</v>
      </c>
      <c r="H9381" s="340" t="s">
        <v>20</v>
      </c>
    </row>
    <row r="9382" spans="6:8" x14ac:dyDescent="0.25">
      <c r="F9382" s="338">
        <v>34535391</v>
      </c>
      <c r="G9382" s="339" t="s">
        <v>6908</v>
      </c>
      <c r="H9382" s="340">
        <v>14</v>
      </c>
    </row>
    <row r="9383" spans="6:8" x14ac:dyDescent="0.25">
      <c r="F9383" s="338">
        <v>10525791</v>
      </c>
      <c r="G9383" s="339" t="s">
        <v>6910</v>
      </c>
      <c r="H9383" s="340">
        <v>13</v>
      </c>
    </row>
    <row r="9384" spans="6:8" x14ac:dyDescent="0.25">
      <c r="F9384" s="338">
        <v>34326536</v>
      </c>
      <c r="G9384" s="339" t="s">
        <v>6912</v>
      </c>
      <c r="H9384" s="340" t="s">
        <v>21</v>
      </c>
    </row>
    <row r="9385" spans="6:8" x14ac:dyDescent="0.25">
      <c r="F9385" s="338">
        <v>34543091</v>
      </c>
      <c r="G9385" s="339" t="s">
        <v>6913</v>
      </c>
      <c r="H9385" s="340" t="s">
        <v>23</v>
      </c>
    </row>
    <row r="9386" spans="6:8" x14ac:dyDescent="0.25">
      <c r="F9386" s="338">
        <v>25496953</v>
      </c>
      <c r="G9386" s="339" t="s">
        <v>6911</v>
      </c>
      <c r="H9386" s="340">
        <v>13</v>
      </c>
    </row>
    <row r="9387" spans="6:8" x14ac:dyDescent="0.25">
      <c r="F9387" s="338">
        <v>25286522</v>
      </c>
      <c r="G9387" s="339" t="s">
        <v>6909</v>
      </c>
      <c r="H9387" s="340" t="s">
        <v>26</v>
      </c>
    </row>
    <row r="9388" spans="6:8" x14ac:dyDescent="0.25">
      <c r="F9388" s="338">
        <v>4640532</v>
      </c>
      <c r="G9388" s="339" t="s">
        <v>6914</v>
      </c>
      <c r="H9388" s="340">
        <v>14</v>
      </c>
    </row>
    <row r="9389" spans="6:8" x14ac:dyDescent="0.25">
      <c r="F9389" s="338">
        <v>4640990</v>
      </c>
      <c r="G9389" s="339" t="s">
        <v>6915</v>
      </c>
      <c r="H9389" s="340">
        <v>14</v>
      </c>
    </row>
    <row r="9390" spans="6:8" x14ac:dyDescent="0.25">
      <c r="F9390" s="338">
        <v>10528152</v>
      </c>
      <c r="G9390" s="339" t="s">
        <v>6916</v>
      </c>
      <c r="H9390" s="340">
        <v>13</v>
      </c>
    </row>
    <row r="9391" spans="6:8" x14ac:dyDescent="0.25">
      <c r="F9391" s="338">
        <v>10660123</v>
      </c>
      <c r="G9391" s="339" t="s">
        <v>6917</v>
      </c>
      <c r="H9391" s="340">
        <v>14</v>
      </c>
    </row>
    <row r="9392" spans="6:8" x14ac:dyDescent="0.25">
      <c r="F9392" s="338">
        <v>25394593</v>
      </c>
      <c r="G9392" s="339" t="s">
        <v>6919</v>
      </c>
      <c r="H9392" s="340">
        <v>14</v>
      </c>
    </row>
    <row r="9393" spans="6:8" x14ac:dyDescent="0.25">
      <c r="F9393" s="338">
        <v>25310964</v>
      </c>
      <c r="G9393" s="339" t="s">
        <v>6921</v>
      </c>
      <c r="H9393" s="340" t="s">
        <v>23</v>
      </c>
    </row>
    <row r="9394" spans="6:8" x14ac:dyDescent="0.25">
      <c r="F9394" s="338">
        <v>25311112</v>
      </c>
      <c r="G9394" s="339" t="s">
        <v>6920</v>
      </c>
      <c r="H9394" s="340">
        <v>14</v>
      </c>
    </row>
    <row r="9395" spans="6:8" x14ac:dyDescent="0.25">
      <c r="F9395" s="338">
        <v>34539299</v>
      </c>
      <c r="G9395" s="339" t="s">
        <v>6922</v>
      </c>
      <c r="H9395" s="340">
        <v>14</v>
      </c>
    </row>
    <row r="9396" spans="6:8" x14ac:dyDescent="0.25">
      <c r="F9396" s="338">
        <v>34553115</v>
      </c>
      <c r="G9396" s="339" t="s">
        <v>6918</v>
      </c>
      <c r="H9396" s="340">
        <v>14</v>
      </c>
    </row>
    <row r="9397" spans="6:8" x14ac:dyDescent="0.25">
      <c r="F9397" s="338">
        <v>34542528</v>
      </c>
      <c r="G9397" s="339" t="s">
        <v>6923</v>
      </c>
      <c r="H9397" s="340">
        <v>14</v>
      </c>
    </row>
    <row r="9398" spans="6:8" x14ac:dyDescent="0.25">
      <c r="F9398" s="338">
        <v>34510821</v>
      </c>
      <c r="G9398" s="339" t="s">
        <v>6884</v>
      </c>
      <c r="H9398" s="340">
        <v>14</v>
      </c>
    </row>
    <row r="9399" spans="6:8" x14ac:dyDescent="0.25">
      <c r="F9399" s="338">
        <v>34321038</v>
      </c>
      <c r="G9399" s="339" t="s">
        <v>6885</v>
      </c>
      <c r="H9399" s="340" t="s">
        <v>31</v>
      </c>
    </row>
    <row r="9400" spans="6:8" x14ac:dyDescent="0.25">
      <c r="F9400" s="338">
        <v>25435491</v>
      </c>
      <c r="G9400" s="339" t="s">
        <v>6886</v>
      </c>
      <c r="H9400" s="340" t="s">
        <v>31</v>
      </c>
    </row>
    <row r="9401" spans="6:8" x14ac:dyDescent="0.25">
      <c r="F9401" s="338">
        <v>25334875</v>
      </c>
      <c r="G9401" s="339" t="s">
        <v>6888</v>
      </c>
      <c r="H9401" s="340">
        <v>14</v>
      </c>
    </row>
    <row r="9402" spans="6:8" x14ac:dyDescent="0.25">
      <c r="F9402" s="338">
        <v>34501611</v>
      </c>
      <c r="G9402" s="339" t="s">
        <v>2270</v>
      </c>
      <c r="H9402" s="340">
        <v>14</v>
      </c>
    </row>
    <row r="9403" spans="6:8" x14ac:dyDescent="0.25">
      <c r="F9403" s="338">
        <v>1144066752</v>
      </c>
      <c r="G9403" s="339" t="s">
        <v>6889</v>
      </c>
      <c r="H9403" s="340" t="s">
        <v>31</v>
      </c>
    </row>
    <row r="9404" spans="6:8" x14ac:dyDescent="0.25">
      <c r="F9404" s="338">
        <v>25335005</v>
      </c>
      <c r="G9404" s="339" t="s">
        <v>6891</v>
      </c>
      <c r="H9404" s="340">
        <v>14</v>
      </c>
    </row>
    <row r="9405" spans="6:8" x14ac:dyDescent="0.25">
      <c r="F9405" s="338">
        <v>31961187</v>
      </c>
      <c r="G9405" s="339" t="s">
        <v>6890</v>
      </c>
      <c r="H9405" s="340">
        <v>14</v>
      </c>
    </row>
    <row r="9406" spans="6:8" x14ac:dyDescent="0.25">
      <c r="F9406" s="338">
        <v>31237996</v>
      </c>
      <c r="G9406" s="339" t="s">
        <v>6892</v>
      </c>
      <c r="H9406" s="340">
        <v>14</v>
      </c>
    </row>
    <row r="9407" spans="6:8" x14ac:dyDescent="0.25">
      <c r="F9407" s="338">
        <v>16823918</v>
      </c>
      <c r="G9407" s="339" t="s">
        <v>6893</v>
      </c>
      <c r="H9407" s="340">
        <v>14</v>
      </c>
    </row>
    <row r="9408" spans="6:8" x14ac:dyDescent="0.25">
      <c r="F9408" s="338">
        <v>1062277335</v>
      </c>
      <c r="G9408" s="339" t="s">
        <v>6894</v>
      </c>
      <c r="H9408" s="340" t="s">
        <v>31</v>
      </c>
    </row>
    <row r="9409" spans="6:8" x14ac:dyDescent="0.25">
      <c r="F9409" s="338">
        <v>10740098</v>
      </c>
      <c r="G9409" s="339" t="s">
        <v>6896</v>
      </c>
      <c r="H9409" s="340">
        <v>14</v>
      </c>
    </row>
    <row r="9410" spans="6:8" x14ac:dyDescent="0.25">
      <c r="F9410" s="338">
        <v>30721505</v>
      </c>
      <c r="G9410" s="339" t="s">
        <v>6897</v>
      </c>
      <c r="H9410" s="340">
        <v>14</v>
      </c>
    </row>
    <row r="9411" spans="6:8" x14ac:dyDescent="0.25">
      <c r="F9411" s="338">
        <v>16831026</v>
      </c>
      <c r="G9411" s="339" t="s">
        <v>6895</v>
      </c>
      <c r="H9411" s="340" t="s">
        <v>31</v>
      </c>
    </row>
    <row r="9412" spans="6:8" x14ac:dyDescent="0.25">
      <c r="F9412" s="338">
        <v>31539131</v>
      </c>
      <c r="G9412" s="339" t="s">
        <v>2275</v>
      </c>
      <c r="H9412" s="340" t="s">
        <v>21</v>
      </c>
    </row>
    <row r="9413" spans="6:8" x14ac:dyDescent="0.25">
      <c r="F9413" s="338">
        <v>15813107</v>
      </c>
      <c r="G9413" s="339" t="s">
        <v>6866</v>
      </c>
      <c r="H9413" s="340" t="s">
        <v>31</v>
      </c>
    </row>
    <row r="9414" spans="6:8" x14ac:dyDescent="0.25">
      <c r="F9414" s="338">
        <v>34323536</v>
      </c>
      <c r="G9414" s="339" t="s">
        <v>6867</v>
      </c>
      <c r="H9414" s="340" t="s">
        <v>31</v>
      </c>
    </row>
    <row r="9415" spans="6:8" x14ac:dyDescent="0.25">
      <c r="F9415" s="338">
        <v>76339502</v>
      </c>
      <c r="G9415" s="339" t="s">
        <v>6868</v>
      </c>
      <c r="H9415" s="340" t="s">
        <v>31</v>
      </c>
    </row>
    <row r="9416" spans="6:8" x14ac:dyDescent="0.25">
      <c r="F9416" s="338">
        <v>10492782</v>
      </c>
      <c r="G9416" s="339" t="s">
        <v>6869</v>
      </c>
      <c r="H9416" s="340" t="s">
        <v>31</v>
      </c>
    </row>
    <row r="9417" spans="6:8" x14ac:dyDescent="0.25">
      <c r="F9417" s="338">
        <v>1053787387</v>
      </c>
      <c r="G9417" s="339" t="s">
        <v>6871</v>
      </c>
      <c r="H9417" s="340" t="s">
        <v>31</v>
      </c>
    </row>
    <row r="9418" spans="6:8" x14ac:dyDescent="0.25">
      <c r="F9418" s="338">
        <v>76227006</v>
      </c>
      <c r="G9418" s="339" t="s">
        <v>6870</v>
      </c>
      <c r="H9418" s="340">
        <v>14</v>
      </c>
    </row>
    <row r="9419" spans="6:8" x14ac:dyDescent="0.25">
      <c r="F9419" s="338">
        <v>25328268</v>
      </c>
      <c r="G9419" s="339" t="s">
        <v>6873</v>
      </c>
      <c r="H9419" s="340">
        <v>14</v>
      </c>
    </row>
    <row r="9420" spans="6:8" x14ac:dyDescent="0.25">
      <c r="F9420" s="338">
        <v>76321126</v>
      </c>
      <c r="G9420" s="339" t="s">
        <v>6872</v>
      </c>
      <c r="H9420" s="340" t="s">
        <v>31</v>
      </c>
    </row>
    <row r="9421" spans="6:8" x14ac:dyDescent="0.25">
      <c r="F9421" s="338">
        <v>4637651</v>
      </c>
      <c r="G9421" s="339" t="s">
        <v>6874</v>
      </c>
      <c r="H9421" s="340">
        <v>14</v>
      </c>
    </row>
    <row r="9422" spans="6:8" x14ac:dyDescent="0.25">
      <c r="F9422" s="338">
        <v>4633266</v>
      </c>
      <c r="G9422" s="339" t="s">
        <v>6875</v>
      </c>
      <c r="H9422" s="340" t="s">
        <v>32</v>
      </c>
    </row>
    <row r="9423" spans="6:8" x14ac:dyDescent="0.25">
      <c r="F9423" s="338">
        <v>6333055</v>
      </c>
      <c r="G9423" s="339" t="s">
        <v>6876</v>
      </c>
      <c r="H9423" s="340" t="s">
        <v>31</v>
      </c>
    </row>
    <row r="9424" spans="6:8" x14ac:dyDescent="0.25">
      <c r="F9424" s="338">
        <v>76337038</v>
      </c>
      <c r="G9424" s="339" t="s">
        <v>6877</v>
      </c>
      <c r="H9424" s="340" t="s">
        <v>26</v>
      </c>
    </row>
    <row r="9425" spans="6:8" x14ac:dyDescent="0.25">
      <c r="F9425" s="338">
        <v>25327969</v>
      </c>
      <c r="G9425" s="339" t="s">
        <v>6878</v>
      </c>
      <c r="H9425" s="340">
        <v>14</v>
      </c>
    </row>
    <row r="9426" spans="6:8" x14ac:dyDescent="0.25">
      <c r="F9426" s="338">
        <v>25328129</v>
      </c>
      <c r="G9426" s="339" t="s">
        <v>6879</v>
      </c>
      <c r="H9426" s="340">
        <v>14</v>
      </c>
    </row>
    <row r="9427" spans="6:8" x14ac:dyDescent="0.25">
      <c r="F9427" s="338">
        <v>52696621</v>
      </c>
      <c r="G9427" s="339" t="s">
        <v>6880</v>
      </c>
      <c r="H9427" s="340" t="s">
        <v>31</v>
      </c>
    </row>
    <row r="9428" spans="6:8" x14ac:dyDescent="0.25">
      <c r="F9428" s="338">
        <v>31951943</v>
      </c>
      <c r="G9428" s="339" t="s">
        <v>6845</v>
      </c>
      <c r="H9428" s="340">
        <v>12</v>
      </c>
    </row>
    <row r="9429" spans="6:8" x14ac:dyDescent="0.25">
      <c r="F9429" s="338">
        <v>66997514</v>
      </c>
      <c r="G9429" s="339" t="s">
        <v>6844</v>
      </c>
      <c r="H9429" s="340" t="s">
        <v>21</v>
      </c>
    </row>
    <row r="9430" spans="6:8" x14ac:dyDescent="0.25">
      <c r="F9430" s="338">
        <v>17326789</v>
      </c>
      <c r="G9430" s="339" t="s">
        <v>6843</v>
      </c>
      <c r="H9430" s="340" t="s">
        <v>20</v>
      </c>
    </row>
    <row r="9431" spans="6:8" x14ac:dyDescent="0.25">
      <c r="F9431" s="338">
        <v>12446551</v>
      </c>
      <c r="G9431" s="339" t="s">
        <v>9666</v>
      </c>
      <c r="H9431" s="340" t="s">
        <v>20</v>
      </c>
    </row>
    <row r="9432" spans="6:8" x14ac:dyDescent="0.25">
      <c r="F9432" s="338">
        <v>4637479</v>
      </c>
      <c r="G9432" s="339" t="s">
        <v>6847</v>
      </c>
      <c r="H9432" s="340" t="s">
        <v>87</v>
      </c>
    </row>
    <row r="9433" spans="6:8" x14ac:dyDescent="0.25">
      <c r="F9433" s="338">
        <v>38671105</v>
      </c>
      <c r="G9433" s="339" t="s">
        <v>6851</v>
      </c>
      <c r="H9433" s="340" t="s">
        <v>31</v>
      </c>
    </row>
    <row r="9434" spans="6:8" x14ac:dyDescent="0.25">
      <c r="F9434" s="338">
        <v>94227535</v>
      </c>
      <c r="G9434" s="339" t="s">
        <v>6848</v>
      </c>
      <c r="H9434" s="340" t="s">
        <v>39</v>
      </c>
    </row>
    <row r="9435" spans="6:8" x14ac:dyDescent="0.25">
      <c r="F9435" s="338">
        <v>10690317</v>
      </c>
      <c r="G9435" s="339" t="s">
        <v>6849</v>
      </c>
      <c r="H9435" s="340" t="s">
        <v>31</v>
      </c>
    </row>
    <row r="9436" spans="6:8" x14ac:dyDescent="0.25">
      <c r="F9436" s="338">
        <v>16929090</v>
      </c>
      <c r="G9436" s="339" t="s">
        <v>6846</v>
      </c>
      <c r="H9436" s="340" t="s">
        <v>31</v>
      </c>
    </row>
    <row r="9437" spans="6:8" x14ac:dyDescent="0.25">
      <c r="F9437" s="338">
        <v>1053818531</v>
      </c>
      <c r="G9437" s="339" t="s">
        <v>6850</v>
      </c>
      <c r="H9437" s="340" t="s">
        <v>31</v>
      </c>
    </row>
    <row r="9438" spans="6:8" x14ac:dyDescent="0.25">
      <c r="F9438" s="338">
        <v>66954310</v>
      </c>
      <c r="G9438" s="339" t="s">
        <v>6853</v>
      </c>
      <c r="H9438" s="340" t="s">
        <v>31</v>
      </c>
    </row>
    <row r="9439" spans="6:8" x14ac:dyDescent="0.25">
      <c r="F9439" s="338">
        <v>34594256</v>
      </c>
      <c r="G9439" s="339" t="s">
        <v>6852</v>
      </c>
      <c r="H9439" s="340" t="s">
        <v>31</v>
      </c>
    </row>
    <row r="9440" spans="6:8" x14ac:dyDescent="0.25">
      <c r="F9440" s="338">
        <v>25496884</v>
      </c>
      <c r="G9440" s="339" t="s">
        <v>6854</v>
      </c>
      <c r="H9440" s="340">
        <v>13</v>
      </c>
    </row>
    <row r="9441" spans="6:8" x14ac:dyDescent="0.25">
      <c r="F9441" s="338">
        <v>34680160</v>
      </c>
      <c r="G9441" s="339" t="s">
        <v>6855</v>
      </c>
      <c r="H9441" s="340">
        <v>14</v>
      </c>
    </row>
    <row r="9442" spans="6:8" x14ac:dyDescent="0.25">
      <c r="F9442" s="338">
        <v>25618609</v>
      </c>
      <c r="G9442" s="339" t="s">
        <v>6857</v>
      </c>
      <c r="H9442" s="340" t="s">
        <v>21</v>
      </c>
    </row>
    <row r="9443" spans="6:8" x14ac:dyDescent="0.25">
      <c r="F9443" s="338">
        <v>34597314</v>
      </c>
      <c r="G9443" s="339" t="s">
        <v>6856</v>
      </c>
      <c r="H9443" s="340">
        <v>12</v>
      </c>
    </row>
    <row r="9444" spans="6:8" x14ac:dyDescent="0.25">
      <c r="F9444" s="338">
        <v>4637315</v>
      </c>
      <c r="G9444" s="339" t="s">
        <v>6859</v>
      </c>
      <c r="H9444" s="340">
        <v>13</v>
      </c>
    </row>
    <row r="9445" spans="6:8" x14ac:dyDescent="0.25">
      <c r="F9445" s="338">
        <v>1480284</v>
      </c>
      <c r="G9445" s="339" t="s">
        <v>6858</v>
      </c>
      <c r="H9445" s="340">
        <v>14</v>
      </c>
    </row>
    <row r="9446" spans="6:8" x14ac:dyDescent="0.25">
      <c r="F9446" s="338">
        <v>34680176</v>
      </c>
      <c r="G9446" s="339" t="s">
        <v>6860</v>
      </c>
      <c r="H9446" s="340">
        <v>13</v>
      </c>
    </row>
    <row r="9447" spans="6:8" x14ac:dyDescent="0.25">
      <c r="F9447" s="338">
        <v>25280183</v>
      </c>
      <c r="G9447" s="339" t="s">
        <v>6861</v>
      </c>
      <c r="H9447" s="340" t="s">
        <v>31</v>
      </c>
    </row>
    <row r="9448" spans="6:8" x14ac:dyDescent="0.25">
      <c r="F9448" s="338">
        <v>76050174</v>
      </c>
      <c r="G9448" s="339" t="s">
        <v>6862</v>
      </c>
      <c r="H9448" s="340" t="s">
        <v>31</v>
      </c>
    </row>
    <row r="9449" spans="6:8" x14ac:dyDescent="0.25">
      <c r="F9449" s="338">
        <v>10484188</v>
      </c>
      <c r="G9449" s="339" t="s">
        <v>6828</v>
      </c>
      <c r="H9449" s="340">
        <v>7</v>
      </c>
    </row>
    <row r="9450" spans="6:8" x14ac:dyDescent="0.25">
      <c r="F9450" s="338">
        <v>76336880</v>
      </c>
      <c r="G9450" s="339" t="s">
        <v>6829</v>
      </c>
      <c r="H9450" s="340" t="s">
        <v>31</v>
      </c>
    </row>
    <row r="9451" spans="6:8" x14ac:dyDescent="0.25">
      <c r="F9451" s="338">
        <v>53041658</v>
      </c>
      <c r="G9451" s="339" t="s">
        <v>6830</v>
      </c>
      <c r="H9451" s="340" t="s">
        <v>31</v>
      </c>
    </row>
    <row r="9452" spans="6:8" x14ac:dyDescent="0.25">
      <c r="F9452" s="338">
        <v>10740622</v>
      </c>
      <c r="G9452" s="339" t="s">
        <v>6831</v>
      </c>
      <c r="H9452" s="340" t="s">
        <v>31</v>
      </c>
    </row>
    <row r="9453" spans="6:8" x14ac:dyDescent="0.25">
      <c r="F9453" s="338">
        <v>4638768</v>
      </c>
      <c r="G9453" s="339" t="s">
        <v>6833</v>
      </c>
      <c r="H9453" s="340" t="s">
        <v>31</v>
      </c>
    </row>
    <row r="9454" spans="6:8" x14ac:dyDescent="0.25">
      <c r="F9454" s="338">
        <v>34546990</v>
      </c>
      <c r="G9454" s="339" t="s">
        <v>6832</v>
      </c>
      <c r="H9454" s="340">
        <v>13</v>
      </c>
    </row>
    <row r="9455" spans="6:8" x14ac:dyDescent="0.25">
      <c r="F9455" s="338">
        <v>34603520</v>
      </c>
      <c r="G9455" s="339" t="s">
        <v>6834</v>
      </c>
      <c r="H9455" s="340" t="s">
        <v>20</v>
      </c>
    </row>
    <row r="9456" spans="6:8" x14ac:dyDescent="0.25">
      <c r="F9456" s="338">
        <v>6248024</v>
      </c>
      <c r="G9456" s="339" t="s">
        <v>6835</v>
      </c>
      <c r="H9456" s="340">
        <v>14</v>
      </c>
    </row>
    <row r="9457" spans="6:8" x14ac:dyDescent="0.25">
      <c r="F9457" s="338">
        <v>31979176</v>
      </c>
      <c r="G9457" s="339" t="s">
        <v>6836</v>
      </c>
      <c r="H9457" s="340" t="s">
        <v>31</v>
      </c>
    </row>
    <row r="9458" spans="6:8" x14ac:dyDescent="0.25">
      <c r="F9458" s="338">
        <v>34543051</v>
      </c>
      <c r="G9458" s="339" t="s">
        <v>6837</v>
      </c>
      <c r="H9458" s="340" t="s">
        <v>32</v>
      </c>
    </row>
    <row r="9459" spans="6:8" x14ac:dyDescent="0.25">
      <c r="F9459" s="338">
        <v>25334730</v>
      </c>
      <c r="G9459" s="339" t="s">
        <v>6839</v>
      </c>
      <c r="H9459" s="340">
        <v>14</v>
      </c>
    </row>
    <row r="9460" spans="6:8" x14ac:dyDescent="0.25">
      <c r="F9460" s="338">
        <v>34595325</v>
      </c>
      <c r="G9460" s="339" t="s">
        <v>6838</v>
      </c>
      <c r="H9460" s="340">
        <v>13</v>
      </c>
    </row>
    <row r="9461" spans="6:8" x14ac:dyDescent="0.25">
      <c r="F9461" s="338">
        <v>10365211</v>
      </c>
      <c r="G9461" s="339" t="s">
        <v>6807</v>
      </c>
      <c r="H9461" s="340">
        <v>14</v>
      </c>
    </row>
    <row r="9462" spans="6:8" x14ac:dyDescent="0.25">
      <c r="F9462" s="338">
        <v>48656742</v>
      </c>
      <c r="G9462" s="339" t="s">
        <v>6808</v>
      </c>
      <c r="H9462" s="340">
        <v>14</v>
      </c>
    </row>
    <row r="9463" spans="6:8" x14ac:dyDescent="0.25">
      <c r="F9463" s="338">
        <v>34595766</v>
      </c>
      <c r="G9463" s="339" t="s">
        <v>6809</v>
      </c>
      <c r="H9463" s="340">
        <v>14</v>
      </c>
    </row>
    <row r="9464" spans="6:8" x14ac:dyDescent="0.25">
      <c r="F9464" s="338">
        <v>31906310</v>
      </c>
      <c r="G9464" s="339" t="s">
        <v>6810</v>
      </c>
      <c r="H9464" s="340" t="s">
        <v>31</v>
      </c>
    </row>
    <row r="9465" spans="6:8" x14ac:dyDescent="0.25">
      <c r="F9465" s="338">
        <v>1062302387</v>
      </c>
      <c r="G9465" s="339" t="s">
        <v>6811</v>
      </c>
      <c r="H9465" s="340" t="s">
        <v>31</v>
      </c>
    </row>
    <row r="9466" spans="6:8" x14ac:dyDescent="0.25">
      <c r="F9466" s="338">
        <v>34390189</v>
      </c>
      <c r="G9466" s="339" t="s">
        <v>6814</v>
      </c>
      <c r="H9466" s="340" t="s">
        <v>24</v>
      </c>
    </row>
    <row r="9467" spans="6:8" x14ac:dyDescent="0.25">
      <c r="F9467" s="338">
        <v>36996375</v>
      </c>
      <c r="G9467" s="339" t="s">
        <v>6813</v>
      </c>
      <c r="H9467" s="340">
        <v>14</v>
      </c>
    </row>
    <row r="9468" spans="6:8" x14ac:dyDescent="0.25">
      <c r="F9468" s="338">
        <v>34604862</v>
      </c>
      <c r="G9468" s="339" t="s">
        <v>6815</v>
      </c>
      <c r="H9468" s="340" t="s">
        <v>32</v>
      </c>
    </row>
    <row r="9469" spans="6:8" x14ac:dyDescent="0.25">
      <c r="F9469" s="338">
        <v>10484582</v>
      </c>
      <c r="G9469" s="339" t="s">
        <v>6812</v>
      </c>
      <c r="H9469" s="340">
        <v>14</v>
      </c>
    </row>
    <row r="9470" spans="6:8" x14ac:dyDescent="0.25">
      <c r="F9470" s="338">
        <v>34390274</v>
      </c>
      <c r="G9470" s="339" t="s">
        <v>6818</v>
      </c>
      <c r="H9470" s="340">
        <v>14</v>
      </c>
    </row>
    <row r="9471" spans="6:8" x14ac:dyDescent="0.25">
      <c r="F9471" s="338">
        <v>34601701</v>
      </c>
      <c r="G9471" s="339" t="s">
        <v>6816</v>
      </c>
      <c r="H9471" s="340">
        <v>14</v>
      </c>
    </row>
    <row r="9472" spans="6:8" x14ac:dyDescent="0.25">
      <c r="F9472" s="338">
        <v>34593466</v>
      </c>
      <c r="G9472" s="339" t="s">
        <v>6817</v>
      </c>
      <c r="H9472" s="340">
        <v>14</v>
      </c>
    </row>
    <row r="9473" spans="6:8" x14ac:dyDescent="0.25">
      <c r="F9473" s="338">
        <v>10546257</v>
      </c>
      <c r="G9473" s="339" t="s">
        <v>6819</v>
      </c>
      <c r="H9473" s="340" t="s">
        <v>31</v>
      </c>
    </row>
    <row r="9474" spans="6:8" x14ac:dyDescent="0.25">
      <c r="F9474" s="338">
        <v>10355072</v>
      </c>
      <c r="G9474" s="339" t="s">
        <v>6820</v>
      </c>
      <c r="H9474" s="340">
        <v>14</v>
      </c>
    </row>
    <row r="9475" spans="6:8" x14ac:dyDescent="0.25">
      <c r="F9475" s="338">
        <v>10365156</v>
      </c>
      <c r="G9475" s="339" t="s">
        <v>6821</v>
      </c>
      <c r="H9475" s="340">
        <v>14</v>
      </c>
    </row>
    <row r="9476" spans="6:8" x14ac:dyDescent="0.25">
      <c r="F9476" s="338">
        <v>48657491</v>
      </c>
      <c r="G9476" s="339" t="s">
        <v>6822</v>
      </c>
      <c r="H9476" s="340">
        <v>10</v>
      </c>
    </row>
    <row r="9477" spans="6:8" x14ac:dyDescent="0.25">
      <c r="F9477" s="338">
        <v>1061715961</v>
      </c>
      <c r="G9477" s="339" t="s">
        <v>6823</v>
      </c>
      <c r="H9477" s="340" t="s">
        <v>31</v>
      </c>
    </row>
    <row r="9478" spans="6:8" x14ac:dyDescent="0.25">
      <c r="F9478" s="338">
        <v>1062294121</v>
      </c>
      <c r="G9478" s="339" t="s">
        <v>6824</v>
      </c>
      <c r="H9478" s="340" t="s">
        <v>31</v>
      </c>
    </row>
    <row r="9479" spans="6:8" x14ac:dyDescent="0.25">
      <c r="F9479" s="338">
        <v>25328903</v>
      </c>
      <c r="G9479" s="339" t="s">
        <v>5764</v>
      </c>
      <c r="H9479" s="340" t="s">
        <v>86</v>
      </c>
    </row>
    <row r="9480" spans="6:8" x14ac:dyDescent="0.25">
      <c r="F9480" s="338">
        <v>25663698</v>
      </c>
      <c r="G9480" s="339" t="s">
        <v>5765</v>
      </c>
      <c r="H9480" s="340" t="s">
        <v>86</v>
      </c>
    </row>
    <row r="9481" spans="6:8" x14ac:dyDescent="0.25">
      <c r="F9481" s="338">
        <v>48666613</v>
      </c>
      <c r="G9481" s="339" t="s">
        <v>5763</v>
      </c>
      <c r="H9481" s="340" t="s">
        <v>86</v>
      </c>
    </row>
    <row r="9482" spans="6:8" x14ac:dyDescent="0.25">
      <c r="F9482" s="338">
        <v>76314032</v>
      </c>
      <c r="G9482" s="339" t="s">
        <v>6793</v>
      </c>
      <c r="H9482" s="340" t="s">
        <v>31</v>
      </c>
    </row>
    <row r="9483" spans="6:8" x14ac:dyDescent="0.25">
      <c r="F9483" s="338">
        <v>76336690</v>
      </c>
      <c r="G9483" s="339" t="s">
        <v>6794</v>
      </c>
      <c r="H9483" s="340" t="s">
        <v>31</v>
      </c>
    </row>
    <row r="9484" spans="6:8" x14ac:dyDescent="0.25">
      <c r="F9484" s="338">
        <v>10490571</v>
      </c>
      <c r="G9484" s="339" t="s">
        <v>6795</v>
      </c>
      <c r="H9484" s="340" t="s">
        <v>32</v>
      </c>
    </row>
    <row r="9485" spans="6:8" x14ac:dyDescent="0.25">
      <c r="F9485" s="338">
        <v>10554978</v>
      </c>
      <c r="G9485" s="339" t="s">
        <v>6796</v>
      </c>
      <c r="H9485" s="340" t="s">
        <v>31</v>
      </c>
    </row>
    <row r="9486" spans="6:8" x14ac:dyDescent="0.25">
      <c r="F9486" s="338">
        <v>10365124</v>
      </c>
      <c r="G9486" s="339" t="s">
        <v>6797</v>
      </c>
      <c r="H9486" s="340">
        <v>14</v>
      </c>
    </row>
    <row r="9487" spans="6:8" x14ac:dyDescent="0.25">
      <c r="F9487" s="338">
        <v>76325710</v>
      </c>
      <c r="G9487" s="339" t="s">
        <v>6798</v>
      </c>
      <c r="H9487" s="340" t="s">
        <v>24</v>
      </c>
    </row>
    <row r="9488" spans="6:8" x14ac:dyDescent="0.25">
      <c r="F9488" s="338">
        <v>5278071</v>
      </c>
      <c r="G9488" s="339" t="s">
        <v>6799</v>
      </c>
      <c r="H9488" s="340">
        <v>14</v>
      </c>
    </row>
    <row r="9489" spans="6:8" x14ac:dyDescent="0.25">
      <c r="F9489" s="338">
        <v>29400292</v>
      </c>
      <c r="G9489" s="339" t="s">
        <v>6788</v>
      </c>
      <c r="H9489" s="340" t="s">
        <v>31</v>
      </c>
    </row>
    <row r="9490" spans="6:8" x14ac:dyDescent="0.25">
      <c r="F9490" s="338">
        <v>72343170</v>
      </c>
      <c r="G9490" s="339" t="s">
        <v>13867</v>
      </c>
      <c r="H9490" s="340" t="s">
        <v>94</v>
      </c>
    </row>
    <row r="9491" spans="6:8" x14ac:dyDescent="0.25">
      <c r="F9491" s="338">
        <v>1061725533</v>
      </c>
      <c r="G9491" s="339" t="s">
        <v>6790</v>
      </c>
      <c r="H9491" s="340" t="s">
        <v>31</v>
      </c>
    </row>
    <row r="9492" spans="6:8" x14ac:dyDescent="0.25">
      <c r="F9492" s="338">
        <v>1061733270</v>
      </c>
      <c r="G9492" s="339" t="s">
        <v>6736</v>
      </c>
      <c r="H9492" s="340" t="s">
        <v>20</v>
      </c>
    </row>
    <row r="9493" spans="6:8" x14ac:dyDescent="0.25">
      <c r="F9493" s="338">
        <v>10495613</v>
      </c>
      <c r="G9493" s="339" t="s">
        <v>6791</v>
      </c>
      <c r="H9493" s="340" t="s">
        <v>31</v>
      </c>
    </row>
    <row r="9494" spans="6:8" x14ac:dyDescent="0.25">
      <c r="F9494" s="338">
        <v>10296050</v>
      </c>
      <c r="G9494" s="339" t="s">
        <v>13868</v>
      </c>
      <c r="H9494" s="340" t="s">
        <v>31</v>
      </c>
    </row>
    <row r="9495" spans="6:8" x14ac:dyDescent="0.25">
      <c r="F9495" s="338">
        <v>34511062</v>
      </c>
      <c r="G9495" s="339" t="s">
        <v>6792</v>
      </c>
      <c r="H9495" s="340" t="s">
        <v>31</v>
      </c>
    </row>
    <row r="9496" spans="6:8" x14ac:dyDescent="0.25">
      <c r="F9496" s="338">
        <v>34772078</v>
      </c>
      <c r="G9496" s="339" t="s">
        <v>6773</v>
      </c>
      <c r="H9496" s="340" t="s">
        <v>31</v>
      </c>
    </row>
    <row r="9497" spans="6:8" x14ac:dyDescent="0.25">
      <c r="F9497" s="338">
        <v>10490650</v>
      </c>
      <c r="G9497" s="339" t="s">
        <v>8007</v>
      </c>
      <c r="H9497" s="340" t="s">
        <v>20</v>
      </c>
    </row>
    <row r="9498" spans="6:8" x14ac:dyDescent="0.25">
      <c r="F9498" s="338">
        <v>76142222</v>
      </c>
      <c r="G9498" s="339" t="s">
        <v>6774</v>
      </c>
      <c r="H9498" s="340" t="s">
        <v>31</v>
      </c>
    </row>
    <row r="9499" spans="6:8" x14ac:dyDescent="0.25">
      <c r="F9499" s="338">
        <v>34323067</v>
      </c>
      <c r="G9499" s="339" t="s">
        <v>8203</v>
      </c>
      <c r="H9499" s="340" t="s">
        <v>94</v>
      </c>
    </row>
    <row r="9500" spans="6:8" x14ac:dyDescent="0.25">
      <c r="F9500" s="338">
        <v>4758940</v>
      </c>
      <c r="G9500" s="339" t="s">
        <v>6775</v>
      </c>
      <c r="H9500" s="340" t="s">
        <v>94</v>
      </c>
    </row>
    <row r="9501" spans="6:8" x14ac:dyDescent="0.25">
      <c r="F9501" s="338">
        <v>1130945005</v>
      </c>
      <c r="G9501" s="339" t="s">
        <v>6776</v>
      </c>
      <c r="H9501" s="340" t="s">
        <v>31</v>
      </c>
    </row>
    <row r="9502" spans="6:8" x14ac:dyDescent="0.25">
      <c r="F9502" s="338">
        <v>34607831</v>
      </c>
      <c r="G9502" s="339" t="s">
        <v>13869</v>
      </c>
      <c r="H9502" s="340" t="s">
        <v>31</v>
      </c>
    </row>
    <row r="9503" spans="6:8" x14ac:dyDescent="0.25">
      <c r="F9503" s="338">
        <v>34544911</v>
      </c>
      <c r="G9503" s="339" t="s">
        <v>6777</v>
      </c>
      <c r="H9503" s="340" t="s">
        <v>32</v>
      </c>
    </row>
    <row r="9504" spans="6:8" x14ac:dyDescent="0.25">
      <c r="F9504" s="338">
        <v>1061732513</v>
      </c>
      <c r="G9504" s="339" t="s">
        <v>6779</v>
      </c>
      <c r="H9504" s="340" t="s">
        <v>31</v>
      </c>
    </row>
    <row r="9505" spans="6:8" x14ac:dyDescent="0.25">
      <c r="F9505" s="338">
        <v>94442330</v>
      </c>
      <c r="G9505" s="339" t="s">
        <v>6778</v>
      </c>
      <c r="H9505" s="340" t="s">
        <v>31</v>
      </c>
    </row>
    <row r="9506" spans="6:8" x14ac:dyDescent="0.25">
      <c r="F9506" s="338">
        <v>80828927</v>
      </c>
      <c r="G9506" s="339" t="s">
        <v>6780</v>
      </c>
      <c r="H9506" s="340" t="s">
        <v>31</v>
      </c>
    </row>
    <row r="9507" spans="6:8" x14ac:dyDescent="0.25">
      <c r="F9507" s="338">
        <v>10489644</v>
      </c>
      <c r="G9507" s="339" t="s">
        <v>6784</v>
      </c>
      <c r="H9507" s="340" t="s">
        <v>31</v>
      </c>
    </row>
    <row r="9508" spans="6:8" x14ac:dyDescent="0.25">
      <c r="F9508" s="338">
        <v>34316815</v>
      </c>
      <c r="G9508" s="339" t="s">
        <v>6783</v>
      </c>
      <c r="H9508" s="340" t="s">
        <v>94</v>
      </c>
    </row>
    <row r="9509" spans="6:8" x14ac:dyDescent="0.25">
      <c r="F9509" s="338">
        <v>76336638</v>
      </c>
      <c r="G9509" s="339" t="s">
        <v>6781</v>
      </c>
      <c r="H9509" s="340">
        <v>14</v>
      </c>
    </row>
    <row r="9510" spans="6:8" x14ac:dyDescent="0.25">
      <c r="F9510" s="338">
        <v>38603543</v>
      </c>
      <c r="G9510" s="339" t="s">
        <v>6782</v>
      </c>
      <c r="H9510" s="340" t="s">
        <v>31</v>
      </c>
    </row>
    <row r="9511" spans="6:8" x14ac:dyDescent="0.25">
      <c r="F9511" s="338">
        <v>76314310</v>
      </c>
      <c r="G9511" s="339" t="s">
        <v>6762</v>
      </c>
      <c r="H9511" s="340" t="s">
        <v>31</v>
      </c>
    </row>
    <row r="9512" spans="6:8" x14ac:dyDescent="0.25">
      <c r="F9512" s="338">
        <v>98322897</v>
      </c>
      <c r="G9512" s="339" t="s">
        <v>6763</v>
      </c>
      <c r="H9512" s="340">
        <v>14</v>
      </c>
    </row>
    <row r="9513" spans="6:8" x14ac:dyDescent="0.25">
      <c r="F9513" s="338">
        <v>34544946</v>
      </c>
      <c r="G9513" s="339" t="s">
        <v>6764</v>
      </c>
      <c r="H9513" s="340">
        <v>14</v>
      </c>
    </row>
    <row r="9514" spans="6:8" x14ac:dyDescent="0.25">
      <c r="F9514" s="338">
        <v>34319944</v>
      </c>
      <c r="G9514" s="339" t="s">
        <v>6765</v>
      </c>
      <c r="H9514" s="340" t="s">
        <v>31</v>
      </c>
    </row>
    <row r="9515" spans="6:8" x14ac:dyDescent="0.25">
      <c r="F9515" s="338">
        <v>1061687963</v>
      </c>
      <c r="G9515" s="339" t="s">
        <v>6766</v>
      </c>
      <c r="H9515" s="340" t="s">
        <v>20</v>
      </c>
    </row>
    <row r="9516" spans="6:8" x14ac:dyDescent="0.25">
      <c r="F9516" s="338">
        <v>48668128</v>
      </c>
      <c r="G9516" s="339" t="s">
        <v>6767</v>
      </c>
      <c r="H9516" s="340">
        <v>14</v>
      </c>
    </row>
    <row r="9517" spans="6:8" x14ac:dyDescent="0.25">
      <c r="F9517" s="338">
        <v>30715872</v>
      </c>
      <c r="G9517" s="339" t="s">
        <v>6768</v>
      </c>
      <c r="H9517" s="340">
        <v>14</v>
      </c>
    </row>
    <row r="9518" spans="6:8" x14ac:dyDescent="0.25">
      <c r="F9518" s="338">
        <v>34530654</v>
      </c>
      <c r="G9518" s="339" t="s">
        <v>6769</v>
      </c>
      <c r="H9518" s="340" t="s">
        <v>31</v>
      </c>
    </row>
    <row r="9519" spans="6:8" x14ac:dyDescent="0.25">
      <c r="F9519" s="338">
        <v>12748043</v>
      </c>
      <c r="G9519" s="339" t="s">
        <v>6743</v>
      </c>
      <c r="H9519" s="340" t="s">
        <v>20</v>
      </c>
    </row>
    <row r="9520" spans="6:8" x14ac:dyDescent="0.25">
      <c r="F9520" s="338">
        <v>1061743619</v>
      </c>
      <c r="G9520" s="339" t="s">
        <v>13870</v>
      </c>
      <c r="H9520" s="340" t="s">
        <v>31</v>
      </c>
    </row>
    <row r="9521" spans="6:8" x14ac:dyDescent="0.25">
      <c r="F9521" s="338">
        <v>1061711221</v>
      </c>
      <c r="G9521" s="339" t="s">
        <v>6744</v>
      </c>
      <c r="H9521" s="340" t="s">
        <v>31</v>
      </c>
    </row>
    <row r="9522" spans="6:8" x14ac:dyDescent="0.25">
      <c r="F9522" s="338">
        <v>59795046</v>
      </c>
      <c r="G9522" s="339" t="s">
        <v>6745</v>
      </c>
      <c r="H9522" s="340" t="s">
        <v>31</v>
      </c>
    </row>
    <row r="9523" spans="6:8" x14ac:dyDescent="0.25">
      <c r="F9523" s="338">
        <v>1476820</v>
      </c>
      <c r="G9523" s="339" t="s">
        <v>6746</v>
      </c>
      <c r="H9523" s="340">
        <v>14</v>
      </c>
    </row>
    <row r="9524" spans="6:8" x14ac:dyDescent="0.25">
      <c r="F9524" s="338">
        <v>34326332</v>
      </c>
      <c r="G9524" s="339" t="s">
        <v>6747</v>
      </c>
      <c r="H9524" s="340" t="s">
        <v>20</v>
      </c>
    </row>
    <row r="9525" spans="6:8" x14ac:dyDescent="0.25">
      <c r="F9525" s="338">
        <v>1058963444</v>
      </c>
      <c r="G9525" s="339" t="s">
        <v>6748</v>
      </c>
      <c r="H9525" s="340" t="s">
        <v>20</v>
      </c>
    </row>
    <row r="9526" spans="6:8" x14ac:dyDescent="0.25">
      <c r="F9526" s="338">
        <v>51792317</v>
      </c>
      <c r="G9526" s="339" t="s">
        <v>6749</v>
      </c>
      <c r="H9526" s="340">
        <v>14</v>
      </c>
    </row>
    <row r="9527" spans="6:8" x14ac:dyDescent="0.25">
      <c r="F9527" s="338">
        <v>1061733233</v>
      </c>
      <c r="G9527" s="339" t="s">
        <v>6750</v>
      </c>
      <c r="H9527" s="340" t="s">
        <v>31</v>
      </c>
    </row>
    <row r="9528" spans="6:8" x14ac:dyDescent="0.25">
      <c r="F9528" s="338">
        <v>4632721</v>
      </c>
      <c r="G9528" s="339" t="s">
        <v>6751</v>
      </c>
      <c r="H9528" s="340">
        <v>14</v>
      </c>
    </row>
    <row r="9529" spans="6:8" x14ac:dyDescent="0.25">
      <c r="F9529" s="338">
        <v>34323360</v>
      </c>
      <c r="G9529" s="339" t="s">
        <v>6753</v>
      </c>
      <c r="H9529" s="340" t="s">
        <v>31</v>
      </c>
    </row>
    <row r="9530" spans="6:8" x14ac:dyDescent="0.25">
      <c r="F9530" s="338">
        <v>34570411</v>
      </c>
      <c r="G9530" s="339" t="s">
        <v>6752</v>
      </c>
      <c r="H9530" s="340">
        <v>14</v>
      </c>
    </row>
    <row r="9531" spans="6:8" x14ac:dyDescent="0.25">
      <c r="F9531" s="338">
        <v>92549169</v>
      </c>
      <c r="G9531" s="339" t="s">
        <v>6756</v>
      </c>
      <c r="H9531" s="340" t="s">
        <v>20</v>
      </c>
    </row>
    <row r="9532" spans="6:8" x14ac:dyDescent="0.25">
      <c r="F9532" s="338">
        <v>36753479</v>
      </c>
      <c r="G9532" s="339" t="s">
        <v>6755</v>
      </c>
      <c r="H9532" s="340" t="s">
        <v>31</v>
      </c>
    </row>
    <row r="9533" spans="6:8" x14ac:dyDescent="0.25">
      <c r="F9533" s="338">
        <v>34637555</v>
      </c>
      <c r="G9533" s="339" t="s">
        <v>6754</v>
      </c>
      <c r="H9533" s="340">
        <v>10</v>
      </c>
    </row>
    <row r="9534" spans="6:8" x14ac:dyDescent="0.25">
      <c r="F9534" s="338">
        <v>4635176</v>
      </c>
      <c r="G9534" s="339" t="s">
        <v>6758</v>
      </c>
      <c r="H9534" s="340" t="s">
        <v>94</v>
      </c>
    </row>
    <row r="9535" spans="6:8" x14ac:dyDescent="0.25">
      <c r="F9535" s="338">
        <v>34340785</v>
      </c>
      <c r="G9535" s="339" t="s">
        <v>6759</v>
      </c>
      <c r="H9535" s="340" t="s">
        <v>31</v>
      </c>
    </row>
    <row r="9536" spans="6:8" x14ac:dyDescent="0.25">
      <c r="F9536" s="338">
        <v>25292926</v>
      </c>
      <c r="G9536" s="339" t="s">
        <v>6757</v>
      </c>
      <c r="H9536" s="340" t="s">
        <v>31</v>
      </c>
    </row>
    <row r="9537" spans="6:8" x14ac:dyDescent="0.25">
      <c r="F9537" s="338">
        <v>10548955</v>
      </c>
      <c r="G9537" s="339" t="s">
        <v>6732</v>
      </c>
      <c r="H9537" s="340">
        <v>13</v>
      </c>
    </row>
    <row r="9538" spans="6:8" x14ac:dyDescent="0.25">
      <c r="F9538" s="338">
        <v>10699026</v>
      </c>
      <c r="G9538" s="339" t="s">
        <v>6733</v>
      </c>
      <c r="H9538" s="340" t="s">
        <v>31</v>
      </c>
    </row>
    <row r="9539" spans="6:8" x14ac:dyDescent="0.25">
      <c r="F9539" s="338">
        <v>1032438407</v>
      </c>
      <c r="G9539" s="339" t="s">
        <v>7469</v>
      </c>
      <c r="H9539" s="340" t="s">
        <v>94</v>
      </c>
    </row>
    <row r="9540" spans="6:8" x14ac:dyDescent="0.25">
      <c r="F9540" s="338">
        <v>48600824</v>
      </c>
      <c r="G9540" s="339" t="s">
        <v>6734</v>
      </c>
      <c r="H9540" s="340" t="s">
        <v>24</v>
      </c>
    </row>
    <row r="9541" spans="6:8" x14ac:dyDescent="0.25">
      <c r="F9541" s="338">
        <v>1061750703</v>
      </c>
      <c r="G9541" s="339" t="s">
        <v>9762</v>
      </c>
      <c r="H9541" s="340" t="s">
        <v>31</v>
      </c>
    </row>
    <row r="9542" spans="6:8" x14ac:dyDescent="0.25">
      <c r="F9542" s="338">
        <v>12993856</v>
      </c>
      <c r="G9542" s="339" t="s">
        <v>13871</v>
      </c>
      <c r="H9542" s="340" t="s">
        <v>20</v>
      </c>
    </row>
    <row r="9543" spans="6:8" x14ac:dyDescent="0.25">
      <c r="F9543" s="338">
        <v>25285285</v>
      </c>
      <c r="G9543" s="339" t="s">
        <v>13872</v>
      </c>
      <c r="H9543" s="340" t="s">
        <v>31</v>
      </c>
    </row>
    <row r="9544" spans="6:8" x14ac:dyDescent="0.25">
      <c r="F9544" s="338">
        <v>10540406</v>
      </c>
      <c r="G9544" s="339" t="s">
        <v>6737</v>
      </c>
      <c r="H9544" s="340">
        <v>14</v>
      </c>
    </row>
    <row r="9545" spans="6:8" x14ac:dyDescent="0.25">
      <c r="F9545" s="338">
        <v>76312457</v>
      </c>
      <c r="G9545" s="339" t="s">
        <v>6739</v>
      </c>
      <c r="H9545" s="340" t="s">
        <v>26</v>
      </c>
    </row>
    <row r="9546" spans="6:8" x14ac:dyDescent="0.25">
      <c r="F9546" s="338">
        <v>76333647</v>
      </c>
      <c r="G9546" s="339" t="s">
        <v>6738</v>
      </c>
      <c r="H9546" s="340" t="s">
        <v>32</v>
      </c>
    </row>
    <row r="9547" spans="6:8" x14ac:dyDescent="0.25">
      <c r="F9547" s="338">
        <v>14883363</v>
      </c>
      <c r="G9547" s="339" t="s">
        <v>6719</v>
      </c>
      <c r="H9547" s="340" t="s">
        <v>87</v>
      </c>
    </row>
    <row r="9548" spans="6:8" x14ac:dyDescent="0.25">
      <c r="F9548" s="338">
        <v>4775762</v>
      </c>
      <c r="G9548" s="339" t="s">
        <v>6718</v>
      </c>
      <c r="H9548" s="340">
        <v>8</v>
      </c>
    </row>
    <row r="9549" spans="6:8" x14ac:dyDescent="0.25">
      <c r="F9549" s="338">
        <v>31154442</v>
      </c>
      <c r="G9549" s="339" t="s">
        <v>6720</v>
      </c>
      <c r="H9549" s="340">
        <v>14</v>
      </c>
    </row>
    <row r="9550" spans="6:8" x14ac:dyDescent="0.25">
      <c r="F9550" s="338">
        <v>27149104</v>
      </c>
      <c r="G9550" s="339" t="s">
        <v>6721</v>
      </c>
      <c r="H9550" s="340">
        <v>14</v>
      </c>
    </row>
    <row r="9551" spans="6:8" x14ac:dyDescent="0.25">
      <c r="F9551" s="338">
        <v>1061685205</v>
      </c>
      <c r="G9551" s="339" t="s">
        <v>6722</v>
      </c>
      <c r="H9551" s="340" t="s">
        <v>94</v>
      </c>
    </row>
    <row r="9552" spans="6:8" x14ac:dyDescent="0.25">
      <c r="F9552" s="338">
        <v>10296625</v>
      </c>
      <c r="G9552" s="339" t="s">
        <v>6723</v>
      </c>
      <c r="H9552" s="340" t="s">
        <v>31</v>
      </c>
    </row>
    <row r="9553" spans="6:8" x14ac:dyDescent="0.25">
      <c r="F9553" s="338">
        <v>10301670</v>
      </c>
      <c r="G9553" s="339" t="s">
        <v>6725</v>
      </c>
      <c r="H9553" s="340" t="s">
        <v>31</v>
      </c>
    </row>
    <row r="9554" spans="6:8" x14ac:dyDescent="0.25">
      <c r="F9554" s="338">
        <v>1058968104</v>
      </c>
      <c r="G9554" s="339" t="s">
        <v>13873</v>
      </c>
      <c r="H9554" s="340" t="s">
        <v>31</v>
      </c>
    </row>
    <row r="9555" spans="6:8" x14ac:dyDescent="0.25">
      <c r="F9555" s="338">
        <v>25310978</v>
      </c>
      <c r="G9555" s="339" t="s">
        <v>6726</v>
      </c>
      <c r="H9555" s="340">
        <v>14</v>
      </c>
    </row>
    <row r="9556" spans="6:8" x14ac:dyDescent="0.25">
      <c r="F9556" s="338">
        <v>25311144</v>
      </c>
      <c r="G9556" s="339" t="s">
        <v>6728</v>
      </c>
      <c r="H9556" s="340">
        <v>14</v>
      </c>
    </row>
    <row r="9557" spans="6:8" x14ac:dyDescent="0.25">
      <c r="F9557" s="338">
        <v>25276481</v>
      </c>
      <c r="G9557" s="339" t="s">
        <v>6727</v>
      </c>
      <c r="H9557" s="340" t="s">
        <v>31</v>
      </c>
    </row>
    <row r="9558" spans="6:8" x14ac:dyDescent="0.25">
      <c r="F9558" s="338">
        <v>1085270678</v>
      </c>
      <c r="G9558" s="339" t="s">
        <v>6729</v>
      </c>
      <c r="H9558" s="340" t="s">
        <v>31</v>
      </c>
    </row>
    <row r="9559" spans="6:8" x14ac:dyDescent="0.25">
      <c r="F9559" s="338">
        <v>11221758</v>
      </c>
      <c r="G9559" s="339" t="s">
        <v>5920</v>
      </c>
      <c r="H9559" s="340" t="s">
        <v>85</v>
      </c>
    </row>
    <row r="9560" spans="6:8" x14ac:dyDescent="0.25">
      <c r="F9560" s="338">
        <v>10316932</v>
      </c>
      <c r="G9560" s="339" t="s">
        <v>5921</v>
      </c>
      <c r="H9560" s="340" t="s">
        <v>86</v>
      </c>
    </row>
    <row r="9561" spans="6:8" x14ac:dyDescent="0.25">
      <c r="F9561" s="338">
        <v>10532666</v>
      </c>
      <c r="G9561" s="339" t="s">
        <v>5922</v>
      </c>
      <c r="H9561" s="340">
        <v>13</v>
      </c>
    </row>
    <row r="9562" spans="6:8" x14ac:dyDescent="0.25">
      <c r="F9562" s="338">
        <v>76308244</v>
      </c>
      <c r="G9562" s="339" t="s">
        <v>5923</v>
      </c>
      <c r="H9562" s="340">
        <v>13</v>
      </c>
    </row>
    <row r="9563" spans="6:8" x14ac:dyDescent="0.25">
      <c r="F9563" s="338">
        <v>12992990</v>
      </c>
      <c r="G9563" s="339" t="s">
        <v>5925</v>
      </c>
      <c r="H9563" s="340" t="s">
        <v>85</v>
      </c>
    </row>
    <row r="9564" spans="6:8" x14ac:dyDescent="0.25">
      <c r="F9564" s="338">
        <v>34560384</v>
      </c>
      <c r="G9564" s="339" t="s">
        <v>5924</v>
      </c>
      <c r="H9564" s="340" t="s">
        <v>85</v>
      </c>
    </row>
    <row r="9565" spans="6:8" x14ac:dyDescent="0.25">
      <c r="F9565" s="338">
        <v>4698837</v>
      </c>
      <c r="G9565" s="339" t="s">
        <v>5926</v>
      </c>
      <c r="H9565" s="340" t="s">
        <v>89</v>
      </c>
    </row>
    <row r="9566" spans="6:8" x14ac:dyDescent="0.25">
      <c r="F9566" s="338">
        <v>76305172</v>
      </c>
      <c r="G9566" s="339" t="s">
        <v>5927</v>
      </c>
      <c r="H9566" s="340">
        <v>14</v>
      </c>
    </row>
    <row r="9567" spans="6:8" x14ac:dyDescent="0.25">
      <c r="F9567" s="338">
        <v>1058969574</v>
      </c>
      <c r="G9567" s="339" t="s">
        <v>5928</v>
      </c>
      <c r="H9567" s="340" t="s">
        <v>85</v>
      </c>
    </row>
    <row r="9568" spans="6:8" x14ac:dyDescent="0.25">
      <c r="F9568" s="338">
        <v>76305820</v>
      </c>
      <c r="G9568" s="339" t="s">
        <v>5929</v>
      </c>
      <c r="H9568" s="340">
        <v>14</v>
      </c>
    </row>
    <row r="9569" spans="6:8" x14ac:dyDescent="0.25">
      <c r="F9569" s="338">
        <v>76335254</v>
      </c>
      <c r="G9569" s="339" t="s">
        <v>6702</v>
      </c>
      <c r="H9569" s="340" t="s">
        <v>31</v>
      </c>
    </row>
    <row r="9570" spans="6:8" x14ac:dyDescent="0.25">
      <c r="F9570" s="338">
        <v>76330965</v>
      </c>
      <c r="G9570" s="339" t="s">
        <v>6703</v>
      </c>
      <c r="H9570" s="340" t="s">
        <v>31</v>
      </c>
    </row>
    <row r="9571" spans="6:8" x14ac:dyDescent="0.25">
      <c r="F9571" s="338">
        <v>59820600</v>
      </c>
      <c r="G9571" s="339" t="s">
        <v>6730</v>
      </c>
      <c r="H9571" s="340">
        <v>14</v>
      </c>
    </row>
    <row r="9572" spans="6:8" x14ac:dyDescent="0.25">
      <c r="F9572" s="338">
        <v>34318603</v>
      </c>
      <c r="G9572" s="339" t="s">
        <v>6706</v>
      </c>
      <c r="H9572" s="340" t="s">
        <v>20</v>
      </c>
    </row>
    <row r="9573" spans="6:8" x14ac:dyDescent="0.25">
      <c r="F9573" s="338">
        <v>98323875</v>
      </c>
      <c r="G9573" s="339" t="s">
        <v>6704</v>
      </c>
      <c r="H9573" s="340" t="s">
        <v>31</v>
      </c>
    </row>
    <row r="9574" spans="6:8" x14ac:dyDescent="0.25">
      <c r="F9574" s="338">
        <v>76329864</v>
      </c>
      <c r="G9574" s="339" t="s">
        <v>6705</v>
      </c>
      <c r="H9574" s="340" t="s">
        <v>142</v>
      </c>
    </row>
    <row r="9575" spans="6:8" x14ac:dyDescent="0.25">
      <c r="F9575" s="338">
        <v>1061719517</v>
      </c>
      <c r="G9575" s="339" t="s">
        <v>6708</v>
      </c>
      <c r="H9575" s="340" t="s">
        <v>21</v>
      </c>
    </row>
    <row r="9576" spans="6:8" x14ac:dyDescent="0.25">
      <c r="F9576" s="338">
        <v>4634980</v>
      </c>
      <c r="G9576" s="339" t="s">
        <v>13874</v>
      </c>
      <c r="H9576" s="340" t="s">
        <v>20</v>
      </c>
    </row>
    <row r="9577" spans="6:8" x14ac:dyDescent="0.25">
      <c r="F9577" s="338">
        <v>4634786</v>
      </c>
      <c r="G9577" s="339" t="s">
        <v>6709</v>
      </c>
      <c r="H9577" s="340">
        <v>14</v>
      </c>
    </row>
    <row r="9578" spans="6:8" x14ac:dyDescent="0.25">
      <c r="F9578" s="338">
        <v>1061684767</v>
      </c>
      <c r="G9578" s="339" t="s">
        <v>6710</v>
      </c>
      <c r="H9578" s="340" t="s">
        <v>31</v>
      </c>
    </row>
    <row r="9579" spans="6:8" x14ac:dyDescent="0.25">
      <c r="F9579" s="338">
        <v>4736460</v>
      </c>
      <c r="G9579" s="339" t="s">
        <v>6562</v>
      </c>
      <c r="H9579" s="340" t="s">
        <v>31</v>
      </c>
    </row>
    <row r="9580" spans="6:8" x14ac:dyDescent="0.25">
      <c r="F9580" s="338">
        <v>4626656</v>
      </c>
      <c r="G9580" s="339" t="s">
        <v>6712</v>
      </c>
      <c r="H9580" s="340">
        <v>14</v>
      </c>
    </row>
    <row r="9581" spans="6:8" x14ac:dyDescent="0.25">
      <c r="F9581" s="338">
        <v>76336497</v>
      </c>
      <c r="G9581" s="339" t="s">
        <v>6715</v>
      </c>
      <c r="H9581" s="340" t="s">
        <v>24</v>
      </c>
    </row>
    <row r="9582" spans="6:8" x14ac:dyDescent="0.25">
      <c r="F9582" s="338">
        <v>76222248</v>
      </c>
      <c r="G9582" s="339" t="s">
        <v>6713</v>
      </c>
      <c r="H9582" s="340">
        <v>14</v>
      </c>
    </row>
    <row r="9583" spans="6:8" x14ac:dyDescent="0.25">
      <c r="F9583" s="338">
        <v>12963072</v>
      </c>
      <c r="G9583" s="339" t="s">
        <v>6711</v>
      </c>
      <c r="H9583" s="340">
        <v>14</v>
      </c>
    </row>
    <row r="9584" spans="6:8" x14ac:dyDescent="0.25">
      <c r="F9584" s="338">
        <v>27279847</v>
      </c>
      <c r="G9584" s="339" t="s">
        <v>6693</v>
      </c>
      <c r="H9584" s="340" t="s">
        <v>94</v>
      </c>
    </row>
    <row r="9585" spans="6:8" x14ac:dyDescent="0.25">
      <c r="F9585" s="338">
        <v>1058971326</v>
      </c>
      <c r="G9585" s="339" t="s">
        <v>6334</v>
      </c>
      <c r="H9585" s="340" t="s">
        <v>20</v>
      </c>
    </row>
    <row r="9586" spans="6:8" x14ac:dyDescent="0.25">
      <c r="F9586" s="338">
        <v>25311785</v>
      </c>
      <c r="G9586" s="339" t="s">
        <v>6694</v>
      </c>
      <c r="H9586" s="340">
        <v>14</v>
      </c>
    </row>
    <row r="9587" spans="6:8" x14ac:dyDescent="0.25">
      <c r="F9587" s="338">
        <v>34318027</v>
      </c>
      <c r="G9587" s="339" t="s">
        <v>8036</v>
      </c>
      <c r="H9587" s="340" t="s">
        <v>31</v>
      </c>
    </row>
    <row r="9588" spans="6:8" x14ac:dyDescent="0.25">
      <c r="F9588" s="338">
        <v>34569029</v>
      </c>
      <c r="G9588" s="339" t="s">
        <v>6697</v>
      </c>
      <c r="H9588" s="340" t="s">
        <v>31</v>
      </c>
    </row>
    <row r="9589" spans="6:8" x14ac:dyDescent="0.25">
      <c r="F9589" s="338">
        <v>25311410</v>
      </c>
      <c r="G9589" s="339" t="s">
        <v>6696</v>
      </c>
      <c r="H9589" s="340">
        <v>14</v>
      </c>
    </row>
    <row r="9590" spans="6:8" x14ac:dyDescent="0.25">
      <c r="F9590" s="338">
        <v>25311207</v>
      </c>
      <c r="G9590" s="339" t="s">
        <v>6698</v>
      </c>
      <c r="H9590" s="340">
        <v>13</v>
      </c>
    </row>
    <row r="9591" spans="6:8" x14ac:dyDescent="0.25">
      <c r="F9591" s="338">
        <v>76312078</v>
      </c>
      <c r="G9591" s="339" t="s">
        <v>6680</v>
      </c>
      <c r="H9591" s="340" t="s">
        <v>31</v>
      </c>
    </row>
    <row r="9592" spans="6:8" x14ac:dyDescent="0.25">
      <c r="F9592" s="338">
        <v>76328494</v>
      </c>
      <c r="G9592" s="339" t="s">
        <v>6681</v>
      </c>
      <c r="H9592" s="340" t="s">
        <v>31</v>
      </c>
    </row>
    <row r="9593" spans="6:8" x14ac:dyDescent="0.25">
      <c r="F9593" s="338">
        <v>76315843</v>
      </c>
      <c r="G9593" s="339" t="s">
        <v>6682</v>
      </c>
      <c r="H9593" s="340" t="s">
        <v>31</v>
      </c>
    </row>
    <row r="9594" spans="6:8" x14ac:dyDescent="0.25">
      <c r="F9594" s="338">
        <v>10307420</v>
      </c>
      <c r="G9594" s="339" t="s">
        <v>6425</v>
      </c>
      <c r="H9594" s="340" t="s">
        <v>31</v>
      </c>
    </row>
    <row r="9595" spans="6:8" x14ac:dyDescent="0.25">
      <c r="F9595" s="338">
        <v>76333915</v>
      </c>
      <c r="G9595" s="339" t="s">
        <v>6683</v>
      </c>
      <c r="H9595" s="340">
        <v>13</v>
      </c>
    </row>
    <row r="9596" spans="6:8" x14ac:dyDescent="0.25">
      <c r="F9596" s="338">
        <v>34318881</v>
      </c>
      <c r="G9596" s="339" t="s">
        <v>6685</v>
      </c>
      <c r="H9596" s="340" t="s">
        <v>31</v>
      </c>
    </row>
    <row r="9597" spans="6:8" x14ac:dyDescent="0.25">
      <c r="F9597" s="338">
        <v>34552299</v>
      </c>
      <c r="G9597" s="339" t="s">
        <v>6687</v>
      </c>
      <c r="H9597" s="340" t="s">
        <v>31</v>
      </c>
    </row>
    <row r="9598" spans="6:8" x14ac:dyDescent="0.25">
      <c r="F9598" s="338">
        <v>10695789</v>
      </c>
      <c r="G9598" s="339" t="s">
        <v>6679</v>
      </c>
      <c r="H9598" s="340" t="s">
        <v>39</v>
      </c>
    </row>
    <row r="9599" spans="6:8" x14ac:dyDescent="0.25">
      <c r="F9599" s="338">
        <v>1061697646</v>
      </c>
      <c r="G9599" s="339" t="s">
        <v>8939</v>
      </c>
      <c r="H9599" s="340" t="s">
        <v>94</v>
      </c>
    </row>
    <row r="9600" spans="6:8" x14ac:dyDescent="0.25">
      <c r="F9600" s="338">
        <v>87100828</v>
      </c>
      <c r="G9600" s="339" t="s">
        <v>6670</v>
      </c>
      <c r="H9600" s="340" t="s">
        <v>20</v>
      </c>
    </row>
    <row r="9601" spans="6:8" x14ac:dyDescent="0.25">
      <c r="F9601" s="338">
        <v>1061735134</v>
      </c>
      <c r="G9601" s="339" t="s">
        <v>6672</v>
      </c>
      <c r="H9601" s="340" t="s">
        <v>31</v>
      </c>
    </row>
    <row r="9602" spans="6:8" x14ac:dyDescent="0.25">
      <c r="F9602" s="338">
        <v>16669431</v>
      </c>
      <c r="G9602" s="339" t="s">
        <v>6671</v>
      </c>
      <c r="H9602" s="340">
        <v>14</v>
      </c>
    </row>
    <row r="9603" spans="6:8" x14ac:dyDescent="0.25">
      <c r="F9603" s="338">
        <v>1061743984</v>
      </c>
      <c r="G9603" s="339" t="s">
        <v>6673</v>
      </c>
      <c r="H9603" s="340" t="s">
        <v>31</v>
      </c>
    </row>
    <row r="9604" spans="6:8" x14ac:dyDescent="0.25">
      <c r="F9604" s="338">
        <v>1113629387</v>
      </c>
      <c r="G9604" s="339" t="s">
        <v>6674</v>
      </c>
      <c r="H9604" s="340" t="s">
        <v>20</v>
      </c>
    </row>
    <row r="9605" spans="6:8" x14ac:dyDescent="0.25">
      <c r="F9605" s="338">
        <v>25348069</v>
      </c>
      <c r="G9605" s="339" t="s">
        <v>6675</v>
      </c>
      <c r="H9605" s="340" t="s">
        <v>31</v>
      </c>
    </row>
    <row r="9606" spans="6:8" x14ac:dyDescent="0.25">
      <c r="F9606" s="338">
        <v>1143827466</v>
      </c>
      <c r="G9606" s="339" t="s">
        <v>8880</v>
      </c>
      <c r="H9606" s="340" t="s">
        <v>20</v>
      </c>
    </row>
    <row r="9607" spans="6:8" x14ac:dyDescent="0.25">
      <c r="F9607" s="338">
        <v>1061724233</v>
      </c>
      <c r="G9607" s="339" t="s">
        <v>6662</v>
      </c>
      <c r="H9607" s="340" t="s">
        <v>31</v>
      </c>
    </row>
    <row r="9608" spans="6:8" x14ac:dyDescent="0.25">
      <c r="F9608" s="338">
        <v>1058965987</v>
      </c>
      <c r="G9608" s="339" t="s">
        <v>13875</v>
      </c>
      <c r="H9608" s="340" t="s">
        <v>31</v>
      </c>
    </row>
    <row r="9609" spans="6:8" x14ac:dyDescent="0.25">
      <c r="F9609" s="338">
        <v>34317266</v>
      </c>
      <c r="G9609" s="339" t="s">
        <v>6663</v>
      </c>
      <c r="H9609" s="340" t="s">
        <v>31</v>
      </c>
    </row>
    <row r="9610" spans="6:8" x14ac:dyDescent="0.25">
      <c r="F9610" s="338">
        <v>4617741</v>
      </c>
      <c r="G9610" s="339" t="s">
        <v>6666</v>
      </c>
      <c r="H9610" s="340" t="s">
        <v>94</v>
      </c>
    </row>
    <row r="9611" spans="6:8" x14ac:dyDescent="0.25">
      <c r="F9611" s="338">
        <v>25314286</v>
      </c>
      <c r="G9611" s="339" t="s">
        <v>6665</v>
      </c>
      <c r="H9611" s="340">
        <v>14</v>
      </c>
    </row>
    <row r="9612" spans="6:8" x14ac:dyDescent="0.25">
      <c r="F9612" s="338">
        <v>25295854</v>
      </c>
      <c r="G9612" s="339" t="s">
        <v>6664</v>
      </c>
      <c r="H9612" s="340">
        <v>14</v>
      </c>
    </row>
    <row r="9613" spans="6:8" x14ac:dyDescent="0.25">
      <c r="F9613" s="338">
        <v>10539161</v>
      </c>
      <c r="G9613" s="339" t="s">
        <v>6631</v>
      </c>
      <c r="H9613" s="340">
        <v>14</v>
      </c>
    </row>
    <row r="9614" spans="6:8" x14ac:dyDescent="0.25">
      <c r="F9614" s="338">
        <v>76333879</v>
      </c>
      <c r="G9614" s="339" t="s">
        <v>6633</v>
      </c>
      <c r="H9614" s="340">
        <v>14</v>
      </c>
    </row>
    <row r="9615" spans="6:8" x14ac:dyDescent="0.25">
      <c r="F9615" s="338">
        <v>76335774</v>
      </c>
      <c r="G9615" s="339" t="s">
        <v>6632</v>
      </c>
      <c r="H9615" s="340" t="s">
        <v>24</v>
      </c>
    </row>
    <row r="9616" spans="6:8" x14ac:dyDescent="0.25">
      <c r="F9616" s="338">
        <v>76331826</v>
      </c>
      <c r="G9616" s="339" t="s">
        <v>6640</v>
      </c>
      <c r="H9616" s="340" t="s">
        <v>31</v>
      </c>
    </row>
    <row r="9617" spans="6:8" x14ac:dyDescent="0.25">
      <c r="F9617" s="338">
        <v>43476791</v>
      </c>
      <c r="G9617" s="339" t="s">
        <v>6639</v>
      </c>
      <c r="H9617" s="340" t="s">
        <v>31</v>
      </c>
    </row>
    <row r="9618" spans="6:8" x14ac:dyDescent="0.25">
      <c r="F9618" s="338">
        <v>10302672</v>
      </c>
      <c r="G9618" s="339" t="s">
        <v>6638</v>
      </c>
      <c r="H9618" s="340" t="s">
        <v>31</v>
      </c>
    </row>
    <row r="9619" spans="6:8" x14ac:dyDescent="0.25">
      <c r="F9619" s="338">
        <v>25290458</v>
      </c>
      <c r="G9619" s="339" t="s">
        <v>6634</v>
      </c>
      <c r="H9619" s="340" t="s">
        <v>23</v>
      </c>
    </row>
    <row r="9620" spans="6:8" x14ac:dyDescent="0.25">
      <c r="F9620" s="338">
        <v>76334423</v>
      </c>
      <c r="G9620" s="339" t="s">
        <v>6636</v>
      </c>
      <c r="H9620" s="340" t="s">
        <v>32</v>
      </c>
    </row>
    <row r="9621" spans="6:8" x14ac:dyDescent="0.25">
      <c r="F9621" s="338">
        <v>76335626</v>
      </c>
      <c r="G9621" s="339" t="s">
        <v>6637</v>
      </c>
      <c r="H9621" s="340">
        <v>12</v>
      </c>
    </row>
    <row r="9622" spans="6:8" x14ac:dyDescent="0.25">
      <c r="F9622" s="338">
        <v>34568392</v>
      </c>
      <c r="G9622" s="339" t="s">
        <v>6641</v>
      </c>
      <c r="H9622" s="340" t="s">
        <v>24</v>
      </c>
    </row>
    <row r="9623" spans="6:8" x14ac:dyDescent="0.25">
      <c r="F9623" s="338">
        <v>34550072</v>
      </c>
      <c r="G9623" s="339" t="s">
        <v>6642</v>
      </c>
      <c r="H9623" s="340">
        <v>14</v>
      </c>
    </row>
    <row r="9624" spans="6:8" x14ac:dyDescent="0.25">
      <c r="F9624" s="338">
        <v>48575849</v>
      </c>
      <c r="G9624" s="339" t="s">
        <v>6643</v>
      </c>
      <c r="H9624" s="340" t="s">
        <v>31</v>
      </c>
    </row>
    <row r="9625" spans="6:8" x14ac:dyDescent="0.25">
      <c r="F9625" s="338">
        <v>25310519</v>
      </c>
      <c r="G9625" s="339" t="s">
        <v>6644</v>
      </c>
      <c r="H9625" s="340">
        <v>14</v>
      </c>
    </row>
    <row r="9626" spans="6:8" x14ac:dyDescent="0.25">
      <c r="F9626" s="338">
        <v>76329495</v>
      </c>
      <c r="G9626" s="339" t="s">
        <v>6645</v>
      </c>
      <c r="H9626" s="340" t="s">
        <v>32</v>
      </c>
    </row>
    <row r="9627" spans="6:8" x14ac:dyDescent="0.25">
      <c r="F9627" s="338">
        <v>76306675</v>
      </c>
      <c r="G9627" s="339" t="s">
        <v>6646</v>
      </c>
      <c r="H9627" s="340">
        <v>13</v>
      </c>
    </row>
    <row r="9628" spans="6:8" x14ac:dyDescent="0.25">
      <c r="F9628" s="338">
        <v>98428650</v>
      </c>
      <c r="G9628" s="339" t="s">
        <v>6647</v>
      </c>
      <c r="H9628" s="340" t="s">
        <v>32</v>
      </c>
    </row>
    <row r="9629" spans="6:8" x14ac:dyDescent="0.25">
      <c r="F9629" s="338">
        <v>25310772</v>
      </c>
      <c r="G9629" s="339" t="s">
        <v>6648</v>
      </c>
      <c r="H9629" s="340">
        <v>14</v>
      </c>
    </row>
    <row r="9630" spans="6:8" x14ac:dyDescent="0.25">
      <c r="F9630" s="338">
        <v>1061734896</v>
      </c>
      <c r="G9630" s="339" t="s">
        <v>6649</v>
      </c>
      <c r="H9630" s="340" t="s">
        <v>31</v>
      </c>
    </row>
    <row r="9631" spans="6:8" x14ac:dyDescent="0.25">
      <c r="F9631" s="338">
        <v>1073381597</v>
      </c>
      <c r="G9631" s="339" t="s">
        <v>6651</v>
      </c>
      <c r="H9631" s="340" t="s">
        <v>21</v>
      </c>
    </row>
    <row r="9632" spans="6:8" x14ac:dyDescent="0.25">
      <c r="F9632" s="338">
        <v>1061763856</v>
      </c>
      <c r="G9632" s="339" t="s">
        <v>6650</v>
      </c>
      <c r="H9632" s="340" t="s">
        <v>31</v>
      </c>
    </row>
    <row r="9633" spans="6:8" x14ac:dyDescent="0.25">
      <c r="F9633" s="338">
        <v>25310200</v>
      </c>
      <c r="G9633" s="339" t="s">
        <v>6652</v>
      </c>
      <c r="H9633" s="340">
        <v>14</v>
      </c>
    </row>
    <row r="9634" spans="6:8" x14ac:dyDescent="0.25">
      <c r="F9634" s="338">
        <v>59396188</v>
      </c>
      <c r="G9634" s="339" t="s">
        <v>6653</v>
      </c>
      <c r="H9634" s="340" t="s">
        <v>31</v>
      </c>
    </row>
    <row r="9635" spans="6:8" x14ac:dyDescent="0.25">
      <c r="F9635" s="338">
        <v>10721201</v>
      </c>
      <c r="G9635" s="339" t="s">
        <v>6654</v>
      </c>
      <c r="H9635" s="340" t="s">
        <v>32</v>
      </c>
    </row>
    <row r="9636" spans="6:8" x14ac:dyDescent="0.25">
      <c r="F9636" s="338">
        <v>76333640</v>
      </c>
      <c r="G9636" s="339" t="s">
        <v>6655</v>
      </c>
      <c r="H9636" s="340">
        <v>14</v>
      </c>
    </row>
    <row r="9637" spans="6:8" x14ac:dyDescent="0.25">
      <c r="F9637" s="338">
        <v>76336001</v>
      </c>
      <c r="G9637" s="339" t="s">
        <v>6607</v>
      </c>
      <c r="H9637" s="340" t="s">
        <v>31</v>
      </c>
    </row>
    <row r="9638" spans="6:8" x14ac:dyDescent="0.25">
      <c r="F9638" s="338">
        <v>4627529</v>
      </c>
      <c r="G9638" s="339" t="s">
        <v>6608</v>
      </c>
      <c r="H9638" s="340">
        <v>14</v>
      </c>
    </row>
    <row r="9639" spans="6:8" x14ac:dyDescent="0.25">
      <c r="F9639" s="338">
        <v>76334358</v>
      </c>
      <c r="G9639" s="339" t="s">
        <v>6609</v>
      </c>
      <c r="H9639" s="340" t="s">
        <v>32</v>
      </c>
    </row>
    <row r="9640" spans="6:8" x14ac:dyDescent="0.25">
      <c r="F9640" s="338">
        <v>34322926</v>
      </c>
      <c r="G9640" s="339" t="s">
        <v>6610</v>
      </c>
      <c r="H9640" s="340" t="s">
        <v>94</v>
      </c>
    </row>
    <row r="9641" spans="6:8" x14ac:dyDescent="0.25">
      <c r="F9641" s="338">
        <v>34637592</v>
      </c>
      <c r="G9641" s="339" t="s">
        <v>6611</v>
      </c>
      <c r="H9641" s="340" t="s">
        <v>94</v>
      </c>
    </row>
    <row r="9642" spans="6:8" x14ac:dyDescent="0.25">
      <c r="F9642" s="338">
        <v>98390292</v>
      </c>
      <c r="G9642" s="339" t="s">
        <v>6612</v>
      </c>
      <c r="H9642" s="340" t="s">
        <v>94</v>
      </c>
    </row>
    <row r="9643" spans="6:8" x14ac:dyDescent="0.25">
      <c r="F9643" s="338">
        <v>4613281</v>
      </c>
      <c r="G9643" s="339" t="s">
        <v>13876</v>
      </c>
      <c r="H9643" s="340" t="s">
        <v>31</v>
      </c>
    </row>
    <row r="9644" spans="6:8" x14ac:dyDescent="0.25">
      <c r="F9644" s="338">
        <v>25310966</v>
      </c>
      <c r="G9644" s="339" t="s">
        <v>6615</v>
      </c>
      <c r="H9644" s="340">
        <v>14</v>
      </c>
    </row>
    <row r="9645" spans="6:8" x14ac:dyDescent="0.25">
      <c r="F9645" s="338">
        <v>34637529</v>
      </c>
      <c r="G9645" s="339" t="s">
        <v>6613</v>
      </c>
      <c r="H9645" s="340">
        <v>14</v>
      </c>
    </row>
    <row r="9646" spans="6:8" x14ac:dyDescent="0.25">
      <c r="F9646" s="338">
        <v>66988762</v>
      </c>
      <c r="G9646" s="339" t="s">
        <v>6614</v>
      </c>
      <c r="H9646" s="340" t="s">
        <v>31</v>
      </c>
    </row>
    <row r="9647" spans="6:8" x14ac:dyDescent="0.25">
      <c r="F9647" s="338">
        <v>1061741583</v>
      </c>
      <c r="G9647" s="339" t="s">
        <v>6616</v>
      </c>
      <c r="H9647" s="340" t="s">
        <v>31</v>
      </c>
    </row>
    <row r="9648" spans="6:8" x14ac:dyDescent="0.25">
      <c r="F9648" s="338">
        <v>12962055</v>
      </c>
      <c r="G9648" s="339" t="s">
        <v>6620</v>
      </c>
      <c r="H9648" s="340">
        <v>14</v>
      </c>
    </row>
    <row r="9649" spans="6:8" x14ac:dyDescent="0.25">
      <c r="F9649" s="338">
        <v>10691002</v>
      </c>
      <c r="G9649" s="339" t="s">
        <v>6617</v>
      </c>
      <c r="H9649" s="340">
        <v>14</v>
      </c>
    </row>
    <row r="9650" spans="6:8" x14ac:dyDescent="0.25">
      <c r="F9650" s="338">
        <v>76333654</v>
      </c>
      <c r="G9650" s="339" t="s">
        <v>6619</v>
      </c>
      <c r="H9650" s="340">
        <v>14</v>
      </c>
    </row>
    <row r="9651" spans="6:8" x14ac:dyDescent="0.25">
      <c r="F9651" s="338">
        <v>10539895</v>
      </c>
      <c r="G9651" s="339" t="s">
        <v>6618</v>
      </c>
      <c r="H9651" s="340" t="s">
        <v>31</v>
      </c>
    </row>
    <row r="9652" spans="6:8" x14ac:dyDescent="0.25">
      <c r="F9652" s="338">
        <v>12977980</v>
      </c>
      <c r="G9652" s="339" t="s">
        <v>6622</v>
      </c>
      <c r="H9652" s="340">
        <v>14</v>
      </c>
    </row>
    <row r="9653" spans="6:8" x14ac:dyDescent="0.25">
      <c r="F9653" s="338">
        <v>76325733</v>
      </c>
      <c r="G9653" s="339" t="s">
        <v>6623</v>
      </c>
      <c r="H9653" s="340" t="s">
        <v>20</v>
      </c>
    </row>
    <row r="9654" spans="6:8" x14ac:dyDescent="0.25">
      <c r="F9654" s="338">
        <v>10555299</v>
      </c>
      <c r="G9654" s="339" t="s">
        <v>6621</v>
      </c>
      <c r="H9654" s="340">
        <v>14</v>
      </c>
    </row>
    <row r="9655" spans="6:8" x14ac:dyDescent="0.25">
      <c r="F9655" s="338">
        <v>4627961</v>
      </c>
      <c r="G9655" s="339" t="s">
        <v>6624</v>
      </c>
      <c r="H9655" s="340">
        <v>14</v>
      </c>
    </row>
    <row r="9656" spans="6:8" x14ac:dyDescent="0.25">
      <c r="F9656" s="338">
        <v>25310257</v>
      </c>
      <c r="G9656" s="339" t="s">
        <v>6625</v>
      </c>
      <c r="H9656" s="340">
        <v>14</v>
      </c>
    </row>
    <row r="9657" spans="6:8" x14ac:dyDescent="0.25">
      <c r="F9657" s="338">
        <v>4627458</v>
      </c>
      <c r="G9657" s="339" t="s">
        <v>6626</v>
      </c>
      <c r="H9657" s="340">
        <v>14</v>
      </c>
    </row>
    <row r="9658" spans="6:8" x14ac:dyDescent="0.25">
      <c r="F9658" s="338">
        <v>34569758</v>
      </c>
      <c r="G9658" s="339" t="s">
        <v>6627</v>
      </c>
      <c r="H9658" s="340" t="s">
        <v>20</v>
      </c>
    </row>
    <row r="9659" spans="6:8" x14ac:dyDescent="0.25">
      <c r="F9659" s="338">
        <v>76334038</v>
      </c>
      <c r="G9659" s="339" t="s">
        <v>6589</v>
      </c>
      <c r="H9659" s="340" t="s">
        <v>31</v>
      </c>
    </row>
    <row r="9660" spans="6:8" x14ac:dyDescent="0.25">
      <c r="F9660" s="338">
        <v>34561214</v>
      </c>
      <c r="G9660" s="339" t="s">
        <v>6591</v>
      </c>
      <c r="H9660" s="340" t="s">
        <v>20</v>
      </c>
    </row>
    <row r="9661" spans="6:8" x14ac:dyDescent="0.25">
      <c r="F9661" s="338">
        <v>25273285</v>
      </c>
      <c r="G9661" s="339" t="s">
        <v>6590</v>
      </c>
      <c r="H9661" s="340" t="s">
        <v>31</v>
      </c>
    </row>
    <row r="9662" spans="6:8" x14ac:dyDescent="0.25">
      <c r="F9662" s="338">
        <v>10294446</v>
      </c>
      <c r="G9662" s="339" t="s">
        <v>6592</v>
      </c>
      <c r="H9662" s="340" t="s">
        <v>20</v>
      </c>
    </row>
    <row r="9663" spans="6:8" x14ac:dyDescent="0.25">
      <c r="F9663" s="338">
        <v>25311153</v>
      </c>
      <c r="G9663" s="339" t="s">
        <v>6594</v>
      </c>
      <c r="H9663" s="340">
        <v>13</v>
      </c>
    </row>
    <row r="9664" spans="6:8" x14ac:dyDescent="0.25">
      <c r="F9664" s="338">
        <v>10544683</v>
      </c>
      <c r="G9664" s="339" t="s">
        <v>6593</v>
      </c>
      <c r="H9664" s="340">
        <v>14</v>
      </c>
    </row>
    <row r="9665" spans="6:8" x14ac:dyDescent="0.25">
      <c r="F9665" s="338">
        <v>4626583</v>
      </c>
      <c r="G9665" s="339" t="s">
        <v>6597</v>
      </c>
      <c r="H9665" s="340">
        <v>14</v>
      </c>
    </row>
    <row r="9666" spans="6:8" x14ac:dyDescent="0.25">
      <c r="F9666" s="338">
        <v>4112723</v>
      </c>
      <c r="G9666" s="339" t="s">
        <v>6595</v>
      </c>
      <c r="H9666" s="340">
        <v>14</v>
      </c>
    </row>
    <row r="9667" spans="6:8" x14ac:dyDescent="0.25">
      <c r="F9667" s="338">
        <v>25309757</v>
      </c>
      <c r="G9667" s="339" t="s">
        <v>6596</v>
      </c>
      <c r="H9667" s="340">
        <v>14</v>
      </c>
    </row>
    <row r="9668" spans="6:8" x14ac:dyDescent="0.25">
      <c r="F9668" s="338">
        <v>4627330</v>
      </c>
      <c r="G9668" s="339" t="s">
        <v>6598</v>
      </c>
      <c r="H9668" s="340">
        <v>14</v>
      </c>
    </row>
    <row r="9669" spans="6:8" x14ac:dyDescent="0.25">
      <c r="F9669" s="338">
        <v>4627623</v>
      </c>
      <c r="G9669" s="339" t="s">
        <v>6599</v>
      </c>
      <c r="H9669" s="340">
        <v>14</v>
      </c>
    </row>
    <row r="9670" spans="6:8" x14ac:dyDescent="0.25">
      <c r="F9670" s="338">
        <v>76334934</v>
      </c>
      <c r="G9670" s="339" t="s">
        <v>6600</v>
      </c>
      <c r="H9670" s="340" t="s">
        <v>20</v>
      </c>
    </row>
    <row r="9671" spans="6:8" x14ac:dyDescent="0.25">
      <c r="F9671" s="338">
        <v>10543896</v>
      </c>
      <c r="G9671" s="339" t="s">
        <v>6601</v>
      </c>
      <c r="H9671" s="340">
        <v>4</v>
      </c>
    </row>
    <row r="9672" spans="6:8" x14ac:dyDescent="0.25">
      <c r="F9672" s="338">
        <v>10548099</v>
      </c>
      <c r="G9672" s="339" t="s">
        <v>6602</v>
      </c>
      <c r="H9672" s="340" t="s">
        <v>32</v>
      </c>
    </row>
    <row r="9673" spans="6:8" x14ac:dyDescent="0.25">
      <c r="F9673" s="338">
        <v>34528944</v>
      </c>
      <c r="G9673" s="339" t="s">
        <v>6603</v>
      </c>
      <c r="H9673" s="340">
        <v>13</v>
      </c>
    </row>
    <row r="9674" spans="6:8" x14ac:dyDescent="0.25">
      <c r="F9674" s="338">
        <v>25277841</v>
      </c>
      <c r="G9674" s="339" t="s">
        <v>6604</v>
      </c>
      <c r="H9674" s="340" t="s">
        <v>31</v>
      </c>
    </row>
    <row r="9675" spans="6:8" x14ac:dyDescent="0.25">
      <c r="F9675" s="338">
        <v>10292288</v>
      </c>
      <c r="G9675" s="339" t="s">
        <v>6577</v>
      </c>
      <c r="H9675" s="340" t="s">
        <v>31</v>
      </c>
    </row>
    <row r="9676" spans="6:8" x14ac:dyDescent="0.25">
      <c r="F9676" s="338">
        <v>4731075</v>
      </c>
      <c r="G9676" s="339" t="s">
        <v>6578</v>
      </c>
      <c r="H9676" s="340" t="s">
        <v>31</v>
      </c>
    </row>
    <row r="9677" spans="6:8" x14ac:dyDescent="0.25">
      <c r="F9677" s="338">
        <v>34328803</v>
      </c>
      <c r="G9677" s="339" t="s">
        <v>6579</v>
      </c>
      <c r="H9677" s="340" t="s">
        <v>20</v>
      </c>
    </row>
    <row r="9678" spans="6:8" x14ac:dyDescent="0.25">
      <c r="F9678" s="338">
        <v>4739664</v>
      </c>
      <c r="G9678" s="339" t="s">
        <v>6580</v>
      </c>
      <c r="H9678" s="340">
        <v>14</v>
      </c>
    </row>
    <row r="9679" spans="6:8" x14ac:dyDescent="0.25">
      <c r="F9679" s="338">
        <v>76029838</v>
      </c>
      <c r="G9679" s="339" t="s">
        <v>6581</v>
      </c>
      <c r="H9679" s="340" t="s">
        <v>31</v>
      </c>
    </row>
    <row r="9680" spans="6:8" x14ac:dyDescent="0.25">
      <c r="F9680" s="338">
        <v>1085283845</v>
      </c>
      <c r="G9680" s="339" t="s">
        <v>13877</v>
      </c>
      <c r="H9680" s="340" t="s">
        <v>31</v>
      </c>
    </row>
    <row r="9681" spans="6:8" x14ac:dyDescent="0.25">
      <c r="F9681" s="338">
        <v>34319001</v>
      </c>
      <c r="G9681" s="339" t="s">
        <v>6582</v>
      </c>
      <c r="H9681" s="340" t="s">
        <v>21</v>
      </c>
    </row>
    <row r="9682" spans="6:8" x14ac:dyDescent="0.25">
      <c r="F9682" s="338">
        <v>34539253</v>
      </c>
      <c r="G9682" s="339" t="s">
        <v>6583</v>
      </c>
      <c r="H9682" s="340">
        <v>14</v>
      </c>
    </row>
    <row r="9683" spans="6:8" x14ac:dyDescent="0.25">
      <c r="F9683" s="338">
        <v>4739659</v>
      </c>
      <c r="G9683" s="339" t="s">
        <v>6584</v>
      </c>
      <c r="H9683" s="340">
        <v>14</v>
      </c>
    </row>
    <row r="9684" spans="6:8" x14ac:dyDescent="0.25">
      <c r="F9684" s="338">
        <v>34341276</v>
      </c>
      <c r="G9684" s="339" t="s">
        <v>6585</v>
      </c>
      <c r="H9684" s="340" t="s">
        <v>94</v>
      </c>
    </row>
    <row r="9685" spans="6:8" x14ac:dyDescent="0.25">
      <c r="F9685" s="338">
        <v>10307628</v>
      </c>
      <c r="G9685" s="339" t="s">
        <v>6586</v>
      </c>
      <c r="H9685" s="340" t="s">
        <v>31</v>
      </c>
    </row>
    <row r="9686" spans="6:8" x14ac:dyDescent="0.25">
      <c r="F9686" s="338">
        <v>1061711174</v>
      </c>
      <c r="G9686" s="339" t="s">
        <v>6587</v>
      </c>
      <c r="H9686" s="340" t="s">
        <v>31</v>
      </c>
    </row>
    <row r="9687" spans="6:8" x14ac:dyDescent="0.25">
      <c r="F9687" s="338">
        <v>1058971667</v>
      </c>
      <c r="G9687" s="339" t="s">
        <v>6573</v>
      </c>
      <c r="H9687" s="340" t="s">
        <v>31</v>
      </c>
    </row>
    <row r="9688" spans="6:8" x14ac:dyDescent="0.25">
      <c r="F9688" s="338">
        <v>76045819</v>
      </c>
      <c r="G9688" s="339" t="s">
        <v>6574</v>
      </c>
      <c r="H9688" s="340" t="s">
        <v>31</v>
      </c>
    </row>
    <row r="9689" spans="6:8" x14ac:dyDescent="0.25">
      <c r="F9689" s="338">
        <v>30713236</v>
      </c>
      <c r="G9689" s="339" t="s">
        <v>6575</v>
      </c>
      <c r="H9689" s="340" t="s">
        <v>31</v>
      </c>
    </row>
    <row r="9690" spans="6:8" x14ac:dyDescent="0.25">
      <c r="F9690" s="338">
        <v>1061732850</v>
      </c>
      <c r="G9690" s="339" t="s">
        <v>13878</v>
      </c>
      <c r="H9690" s="340" t="s">
        <v>31</v>
      </c>
    </row>
    <row r="9691" spans="6:8" x14ac:dyDescent="0.25">
      <c r="F9691" s="338">
        <v>4736325</v>
      </c>
      <c r="G9691" s="339" t="s">
        <v>4366</v>
      </c>
      <c r="H9691" s="340" t="s">
        <v>31</v>
      </c>
    </row>
    <row r="9692" spans="6:8" x14ac:dyDescent="0.25">
      <c r="F9692" s="338">
        <v>76320839</v>
      </c>
      <c r="G9692" s="339" t="s">
        <v>13879</v>
      </c>
      <c r="H9692" s="340" t="s">
        <v>31</v>
      </c>
    </row>
    <row r="9693" spans="6:8" x14ac:dyDescent="0.25">
      <c r="F9693" s="338">
        <v>10301601</v>
      </c>
      <c r="G9693" s="339" t="s">
        <v>6564</v>
      </c>
      <c r="H9693" s="340" t="s">
        <v>20</v>
      </c>
    </row>
    <row r="9694" spans="6:8" x14ac:dyDescent="0.25">
      <c r="F9694" s="338">
        <v>76332078</v>
      </c>
      <c r="G9694" s="339" t="s">
        <v>6565</v>
      </c>
      <c r="H9694" s="340" t="s">
        <v>23</v>
      </c>
    </row>
    <row r="9695" spans="6:8" x14ac:dyDescent="0.25">
      <c r="F9695" s="338">
        <v>1014236286</v>
      </c>
      <c r="G9695" s="339" t="s">
        <v>6566</v>
      </c>
      <c r="H9695" s="340" t="s">
        <v>31</v>
      </c>
    </row>
    <row r="9696" spans="6:8" x14ac:dyDescent="0.25">
      <c r="F9696" s="338">
        <v>34323583</v>
      </c>
      <c r="G9696" s="339" t="s">
        <v>6567</v>
      </c>
      <c r="H9696" s="340" t="s">
        <v>31</v>
      </c>
    </row>
    <row r="9697" spans="6:8" x14ac:dyDescent="0.25">
      <c r="F9697" s="338">
        <v>1061689818</v>
      </c>
      <c r="G9697" s="339" t="s">
        <v>6568</v>
      </c>
      <c r="H9697" s="340" t="s">
        <v>94</v>
      </c>
    </row>
    <row r="9698" spans="6:8" x14ac:dyDescent="0.25">
      <c r="F9698" s="338">
        <v>34323155</v>
      </c>
      <c r="G9698" s="339" t="s">
        <v>6569</v>
      </c>
      <c r="H9698" s="340" t="s">
        <v>31</v>
      </c>
    </row>
    <row r="9699" spans="6:8" x14ac:dyDescent="0.25">
      <c r="F9699" s="338">
        <v>76264504</v>
      </c>
      <c r="G9699" s="339" t="s">
        <v>6550</v>
      </c>
      <c r="H9699" s="340" t="s">
        <v>31</v>
      </c>
    </row>
    <row r="9700" spans="6:8" x14ac:dyDescent="0.25">
      <c r="F9700" s="338">
        <v>4739723</v>
      </c>
      <c r="G9700" s="339" t="s">
        <v>6551</v>
      </c>
      <c r="H9700" s="340">
        <v>14</v>
      </c>
    </row>
    <row r="9701" spans="6:8" x14ac:dyDescent="0.25">
      <c r="F9701" s="338">
        <v>29973982</v>
      </c>
      <c r="G9701" s="339" t="s">
        <v>6552</v>
      </c>
      <c r="H9701" s="340" t="s">
        <v>31</v>
      </c>
    </row>
    <row r="9702" spans="6:8" x14ac:dyDescent="0.25">
      <c r="F9702" s="338">
        <v>76317445</v>
      </c>
      <c r="G9702" s="339" t="s">
        <v>6553</v>
      </c>
      <c r="H9702" s="340" t="s">
        <v>31</v>
      </c>
    </row>
    <row r="9703" spans="6:8" x14ac:dyDescent="0.25">
      <c r="F9703" s="338">
        <v>76316018</v>
      </c>
      <c r="G9703" s="339" t="s">
        <v>6554</v>
      </c>
      <c r="H9703" s="340" t="s">
        <v>31</v>
      </c>
    </row>
    <row r="9704" spans="6:8" x14ac:dyDescent="0.25">
      <c r="F9704" s="338">
        <v>10290421</v>
      </c>
      <c r="G9704" s="339" t="s">
        <v>6555</v>
      </c>
      <c r="H9704" s="340" t="s">
        <v>31</v>
      </c>
    </row>
    <row r="9705" spans="6:8" x14ac:dyDescent="0.25">
      <c r="F9705" s="338">
        <v>1061702169</v>
      </c>
      <c r="G9705" s="339" t="s">
        <v>6556</v>
      </c>
      <c r="H9705" s="340" t="s">
        <v>31</v>
      </c>
    </row>
    <row r="9706" spans="6:8" x14ac:dyDescent="0.25">
      <c r="F9706" s="338">
        <v>76215489</v>
      </c>
      <c r="G9706" s="339" t="s">
        <v>6558</v>
      </c>
      <c r="H9706" s="340" t="s">
        <v>23</v>
      </c>
    </row>
    <row r="9707" spans="6:8" x14ac:dyDescent="0.25">
      <c r="F9707" s="338">
        <v>6198748</v>
      </c>
      <c r="G9707" s="339" t="s">
        <v>6557</v>
      </c>
      <c r="H9707" s="340" t="s">
        <v>20</v>
      </c>
    </row>
    <row r="9708" spans="6:8" x14ac:dyDescent="0.25">
      <c r="F9708" s="338">
        <v>76284909</v>
      </c>
      <c r="G9708" s="339" t="s">
        <v>6559</v>
      </c>
      <c r="H9708" s="340" t="s">
        <v>31</v>
      </c>
    </row>
    <row r="9709" spans="6:8" x14ac:dyDescent="0.25">
      <c r="F9709" s="338">
        <v>34671862</v>
      </c>
      <c r="G9709" s="339" t="s">
        <v>6545</v>
      </c>
      <c r="H9709" s="340" t="s">
        <v>31</v>
      </c>
    </row>
    <row r="9710" spans="6:8" x14ac:dyDescent="0.25">
      <c r="F9710" s="338">
        <v>1061718046</v>
      </c>
      <c r="G9710" s="339" t="s">
        <v>6526</v>
      </c>
      <c r="H9710" s="340" t="s">
        <v>31</v>
      </c>
    </row>
    <row r="9711" spans="6:8" x14ac:dyDescent="0.25">
      <c r="F9711" s="338">
        <v>1061700556</v>
      </c>
      <c r="G9711" s="339" t="s">
        <v>6527</v>
      </c>
      <c r="H9711" s="340" t="s">
        <v>31</v>
      </c>
    </row>
    <row r="9712" spans="6:8" x14ac:dyDescent="0.25">
      <c r="F9712" s="338">
        <v>4775836</v>
      </c>
      <c r="G9712" s="339" t="s">
        <v>6528</v>
      </c>
      <c r="H9712" s="340" t="s">
        <v>20</v>
      </c>
    </row>
    <row r="9713" spans="6:8" x14ac:dyDescent="0.25">
      <c r="F9713" s="338">
        <v>76320211</v>
      </c>
      <c r="G9713" s="339" t="s">
        <v>6529</v>
      </c>
      <c r="H9713" s="340" t="s">
        <v>31</v>
      </c>
    </row>
    <row r="9714" spans="6:8" x14ac:dyDescent="0.25">
      <c r="F9714" s="338">
        <v>25596364</v>
      </c>
      <c r="G9714" s="339" t="s">
        <v>6530</v>
      </c>
      <c r="H9714" s="340" t="s">
        <v>31</v>
      </c>
    </row>
    <row r="9715" spans="6:8" x14ac:dyDescent="0.25">
      <c r="F9715" s="338">
        <v>10695244</v>
      </c>
      <c r="G9715" s="339" t="s">
        <v>6533</v>
      </c>
      <c r="H9715" s="340" t="s">
        <v>31</v>
      </c>
    </row>
    <row r="9716" spans="6:8" x14ac:dyDescent="0.25">
      <c r="F9716" s="338">
        <v>1059901596</v>
      </c>
      <c r="G9716" s="339" t="s">
        <v>6532</v>
      </c>
      <c r="H9716" s="340" t="s">
        <v>21</v>
      </c>
    </row>
    <row r="9717" spans="6:8" x14ac:dyDescent="0.25">
      <c r="F9717" s="338">
        <v>76283996</v>
      </c>
      <c r="G9717" s="339" t="s">
        <v>6531</v>
      </c>
      <c r="H9717" s="340" t="s">
        <v>31</v>
      </c>
    </row>
    <row r="9718" spans="6:8" x14ac:dyDescent="0.25">
      <c r="F9718" s="338">
        <v>98378763</v>
      </c>
      <c r="G9718" s="339" t="s">
        <v>6535</v>
      </c>
      <c r="H9718" s="340" t="s">
        <v>32</v>
      </c>
    </row>
    <row r="9719" spans="6:8" x14ac:dyDescent="0.25">
      <c r="F9719" s="338">
        <v>1032442346</v>
      </c>
      <c r="G9719" s="339" t="s">
        <v>6534</v>
      </c>
      <c r="H9719" s="340" t="s">
        <v>31</v>
      </c>
    </row>
    <row r="9720" spans="6:8" x14ac:dyDescent="0.25">
      <c r="F9720" s="338">
        <v>25601550</v>
      </c>
      <c r="G9720" s="339" t="s">
        <v>1921</v>
      </c>
      <c r="H9720" s="340" t="s">
        <v>23</v>
      </c>
    </row>
    <row r="9721" spans="6:8" x14ac:dyDescent="0.25">
      <c r="F9721" s="338">
        <v>10694285</v>
      </c>
      <c r="G9721" s="339" t="s">
        <v>6536</v>
      </c>
      <c r="H9721" s="340" t="s">
        <v>31</v>
      </c>
    </row>
    <row r="9722" spans="6:8" x14ac:dyDescent="0.25">
      <c r="F9722" s="338">
        <v>1061728151</v>
      </c>
      <c r="G9722" s="339" t="s">
        <v>6539</v>
      </c>
      <c r="H9722" s="340" t="s">
        <v>31</v>
      </c>
    </row>
    <row r="9723" spans="6:8" x14ac:dyDescent="0.25">
      <c r="F9723" s="338">
        <v>10592091</v>
      </c>
      <c r="G9723" s="339" t="s">
        <v>6537</v>
      </c>
      <c r="H9723" s="340" t="s">
        <v>31</v>
      </c>
    </row>
    <row r="9724" spans="6:8" x14ac:dyDescent="0.25">
      <c r="F9724" s="338">
        <v>34327401</v>
      </c>
      <c r="G9724" s="339" t="s">
        <v>6538</v>
      </c>
      <c r="H9724" s="340" t="s">
        <v>20</v>
      </c>
    </row>
    <row r="9725" spans="6:8" x14ac:dyDescent="0.25">
      <c r="F9725" s="338">
        <v>48604826</v>
      </c>
      <c r="G9725" s="339" t="s">
        <v>6540</v>
      </c>
      <c r="H9725" s="340">
        <v>14</v>
      </c>
    </row>
    <row r="9726" spans="6:8" x14ac:dyDescent="0.25">
      <c r="F9726" s="338">
        <v>1088287298</v>
      </c>
      <c r="G9726" s="339" t="s">
        <v>6487</v>
      </c>
      <c r="H9726" s="340" t="s">
        <v>31</v>
      </c>
    </row>
    <row r="9727" spans="6:8" x14ac:dyDescent="0.25">
      <c r="F9727" s="338">
        <v>25287332</v>
      </c>
      <c r="G9727" s="339" t="s">
        <v>6489</v>
      </c>
      <c r="H9727" s="340" t="s">
        <v>31</v>
      </c>
    </row>
    <row r="9728" spans="6:8" x14ac:dyDescent="0.25">
      <c r="F9728" s="338">
        <v>4612696</v>
      </c>
      <c r="G9728" s="339" t="s">
        <v>6488</v>
      </c>
      <c r="H9728" s="340" t="s">
        <v>31</v>
      </c>
    </row>
    <row r="9729" spans="6:8" x14ac:dyDescent="0.25">
      <c r="F9729" s="338">
        <v>87492081</v>
      </c>
      <c r="G9729" s="339" t="s">
        <v>6491</v>
      </c>
      <c r="H9729" s="340" t="s">
        <v>21</v>
      </c>
    </row>
    <row r="9730" spans="6:8" x14ac:dyDescent="0.25">
      <c r="F9730" s="338">
        <v>76317545</v>
      </c>
      <c r="G9730" s="339" t="s">
        <v>6492</v>
      </c>
      <c r="H9730" s="340" t="s">
        <v>20</v>
      </c>
    </row>
    <row r="9731" spans="6:8" x14ac:dyDescent="0.25">
      <c r="F9731" s="338">
        <v>10297687</v>
      </c>
      <c r="G9731" s="339" t="s">
        <v>7144</v>
      </c>
      <c r="H9731" s="340" t="s">
        <v>31</v>
      </c>
    </row>
    <row r="9732" spans="6:8" x14ac:dyDescent="0.25">
      <c r="F9732" s="338">
        <v>5340684</v>
      </c>
      <c r="G9732" s="339" t="s">
        <v>6496</v>
      </c>
      <c r="H9732" s="340" t="s">
        <v>31</v>
      </c>
    </row>
    <row r="9733" spans="6:8" x14ac:dyDescent="0.25">
      <c r="F9733" s="338">
        <v>76284962</v>
      </c>
      <c r="G9733" s="339" t="s">
        <v>6494</v>
      </c>
      <c r="H9733" s="340">
        <v>14</v>
      </c>
    </row>
    <row r="9734" spans="6:8" x14ac:dyDescent="0.25">
      <c r="F9734" s="338">
        <v>76285201</v>
      </c>
      <c r="G9734" s="339" t="s">
        <v>6495</v>
      </c>
      <c r="H9734" s="340">
        <v>14</v>
      </c>
    </row>
    <row r="9735" spans="6:8" x14ac:dyDescent="0.25">
      <c r="F9735" s="338">
        <v>1060986414</v>
      </c>
      <c r="G9735" s="339" t="s">
        <v>6497</v>
      </c>
      <c r="H9735" s="340" t="s">
        <v>31</v>
      </c>
    </row>
    <row r="9736" spans="6:8" x14ac:dyDescent="0.25">
      <c r="F9736" s="338">
        <v>10299643</v>
      </c>
      <c r="G9736" s="339" t="s">
        <v>6493</v>
      </c>
      <c r="H9736" s="340" t="s">
        <v>31</v>
      </c>
    </row>
    <row r="9737" spans="6:8" x14ac:dyDescent="0.25">
      <c r="F9737" s="338">
        <v>30724752</v>
      </c>
      <c r="G9737" s="339" t="s">
        <v>6498</v>
      </c>
      <c r="H9737" s="340">
        <v>14</v>
      </c>
    </row>
    <row r="9738" spans="6:8" x14ac:dyDescent="0.25">
      <c r="F9738" s="338">
        <v>31487201</v>
      </c>
      <c r="G9738" s="339" t="s">
        <v>6499</v>
      </c>
      <c r="H9738" s="340" t="s">
        <v>31</v>
      </c>
    </row>
    <row r="9739" spans="6:8" x14ac:dyDescent="0.25">
      <c r="F9739" s="338">
        <v>1061742667</v>
      </c>
      <c r="G9739" s="339" t="s">
        <v>6500</v>
      </c>
      <c r="H9739" s="340" t="s">
        <v>31</v>
      </c>
    </row>
    <row r="9740" spans="6:8" x14ac:dyDescent="0.25">
      <c r="F9740" s="338">
        <v>10484187</v>
      </c>
      <c r="G9740" s="339" t="s">
        <v>6501</v>
      </c>
      <c r="H9740" s="340">
        <v>14</v>
      </c>
    </row>
    <row r="9741" spans="6:8" x14ac:dyDescent="0.25">
      <c r="F9741" s="338">
        <v>25283541</v>
      </c>
      <c r="G9741" s="339" t="s">
        <v>6502</v>
      </c>
      <c r="H9741" s="340" t="s">
        <v>31</v>
      </c>
    </row>
    <row r="9742" spans="6:8" x14ac:dyDescent="0.25">
      <c r="F9742" s="338">
        <v>34315834</v>
      </c>
      <c r="G9742" s="339" t="s">
        <v>6503</v>
      </c>
      <c r="H9742" s="340" t="s">
        <v>21</v>
      </c>
    </row>
    <row r="9743" spans="6:8" x14ac:dyDescent="0.25">
      <c r="F9743" s="338">
        <v>30740956</v>
      </c>
      <c r="G9743" s="339" t="s">
        <v>6515</v>
      </c>
      <c r="H9743" s="340">
        <v>14</v>
      </c>
    </row>
    <row r="9744" spans="6:8" x14ac:dyDescent="0.25">
      <c r="F9744" s="338">
        <v>1061739254</v>
      </c>
      <c r="G9744" s="339" t="s">
        <v>6504</v>
      </c>
      <c r="H9744" s="340" t="s">
        <v>31</v>
      </c>
    </row>
    <row r="9745" spans="6:8" x14ac:dyDescent="0.25">
      <c r="F9745" s="338">
        <v>1061706473</v>
      </c>
      <c r="G9745" s="339" t="s">
        <v>6505</v>
      </c>
      <c r="H9745" s="340" t="s">
        <v>94</v>
      </c>
    </row>
    <row r="9746" spans="6:8" x14ac:dyDescent="0.25">
      <c r="F9746" s="338">
        <v>1061718772</v>
      </c>
      <c r="G9746" s="339" t="s">
        <v>1777</v>
      </c>
      <c r="H9746" s="340" t="s">
        <v>31</v>
      </c>
    </row>
    <row r="9747" spans="6:8" x14ac:dyDescent="0.25">
      <c r="F9747" s="338">
        <v>76285323</v>
      </c>
      <c r="G9747" s="339" t="s">
        <v>6507</v>
      </c>
      <c r="H9747" s="340">
        <v>12</v>
      </c>
    </row>
    <row r="9748" spans="6:8" x14ac:dyDescent="0.25">
      <c r="F9748" s="338">
        <v>34567676</v>
      </c>
      <c r="G9748" s="339" t="s">
        <v>6506</v>
      </c>
      <c r="H9748" s="340" t="s">
        <v>27</v>
      </c>
    </row>
    <row r="9749" spans="6:8" x14ac:dyDescent="0.25">
      <c r="F9749" s="338">
        <v>34672494</v>
      </c>
      <c r="G9749" s="339" t="s">
        <v>6509</v>
      </c>
      <c r="H9749" s="340">
        <v>14</v>
      </c>
    </row>
    <row r="9750" spans="6:8" x14ac:dyDescent="0.25">
      <c r="F9750" s="338">
        <v>34324239</v>
      </c>
      <c r="G9750" s="339" t="s">
        <v>206</v>
      </c>
      <c r="H9750" s="340" t="s">
        <v>31</v>
      </c>
    </row>
    <row r="9751" spans="6:8" x14ac:dyDescent="0.25">
      <c r="F9751" s="338">
        <v>80149797</v>
      </c>
      <c r="G9751" s="339" t="s">
        <v>6512</v>
      </c>
      <c r="H9751" s="340" t="s">
        <v>94</v>
      </c>
    </row>
    <row r="9752" spans="6:8" x14ac:dyDescent="0.25">
      <c r="F9752" s="338">
        <v>10495239</v>
      </c>
      <c r="G9752" s="339" t="s">
        <v>6511</v>
      </c>
      <c r="H9752" s="340" t="s">
        <v>31</v>
      </c>
    </row>
    <row r="9753" spans="6:8" x14ac:dyDescent="0.25">
      <c r="F9753" s="338">
        <v>34324126</v>
      </c>
      <c r="G9753" s="339" t="s">
        <v>6513</v>
      </c>
      <c r="H9753" s="340" t="s">
        <v>31</v>
      </c>
    </row>
    <row r="9754" spans="6:8" x14ac:dyDescent="0.25">
      <c r="F9754" s="338">
        <v>25278474</v>
      </c>
      <c r="G9754" s="339" t="s">
        <v>6510</v>
      </c>
      <c r="H9754" s="340" t="s">
        <v>31</v>
      </c>
    </row>
    <row r="9755" spans="6:8" x14ac:dyDescent="0.25">
      <c r="F9755" s="338">
        <v>76315124</v>
      </c>
      <c r="G9755" s="339" t="s">
        <v>6516</v>
      </c>
      <c r="H9755" s="340" t="s">
        <v>31</v>
      </c>
    </row>
    <row r="9756" spans="6:8" x14ac:dyDescent="0.25">
      <c r="F9756" s="338">
        <v>76285355</v>
      </c>
      <c r="G9756" s="339" t="s">
        <v>6514</v>
      </c>
      <c r="H9756" s="340">
        <v>14</v>
      </c>
    </row>
    <row r="9757" spans="6:8" x14ac:dyDescent="0.25">
      <c r="F9757" s="338">
        <v>34322654</v>
      </c>
      <c r="G9757" s="339" t="s">
        <v>6517</v>
      </c>
      <c r="H9757" s="340" t="s">
        <v>94</v>
      </c>
    </row>
    <row r="9758" spans="6:8" x14ac:dyDescent="0.25">
      <c r="F9758" s="338">
        <v>4615843</v>
      </c>
      <c r="G9758" s="339" t="s">
        <v>6518</v>
      </c>
      <c r="H9758" s="340" t="s">
        <v>94</v>
      </c>
    </row>
    <row r="9759" spans="6:8" x14ac:dyDescent="0.25">
      <c r="F9759" s="338">
        <v>34545644</v>
      </c>
      <c r="G9759" s="339" t="s">
        <v>6484</v>
      </c>
      <c r="H9759" s="340" t="s">
        <v>31</v>
      </c>
    </row>
    <row r="9760" spans="6:8" x14ac:dyDescent="0.25">
      <c r="F9760" s="338">
        <v>1077435677</v>
      </c>
      <c r="G9760" s="339" t="s">
        <v>13880</v>
      </c>
      <c r="H9760" s="340" t="s">
        <v>31</v>
      </c>
    </row>
    <row r="9761" spans="6:8" x14ac:dyDescent="0.25">
      <c r="F9761" s="338">
        <v>10293784</v>
      </c>
      <c r="G9761" s="339" t="s">
        <v>6468</v>
      </c>
      <c r="H9761" s="340" t="s">
        <v>31</v>
      </c>
    </row>
    <row r="9762" spans="6:8" x14ac:dyDescent="0.25">
      <c r="F9762" s="338">
        <v>1061724902</v>
      </c>
      <c r="G9762" s="339" t="s">
        <v>6469</v>
      </c>
      <c r="H9762" s="340" t="s">
        <v>31</v>
      </c>
    </row>
    <row r="9763" spans="6:8" x14ac:dyDescent="0.25">
      <c r="F9763" s="338">
        <v>1061690007</v>
      </c>
      <c r="G9763" s="339" t="s">
        <v>6470</v>
      </c>
      <c r="H9763" s="340" t="s">
        <v>31</v>
      </c>
    </row>
    <row r="9764" spans="6:8" x14ac:dyDescent="0.25">
      <c r="F9764" s="338">
        <v>1061703444</v>
      </c>
      <c r="G9764" s="339" t="s">
        <v>6471</v>
      </c>
      <c r="H9764" s="340" t="s">
        <v>31</v>
      </c>
    </row>
    <row r="9765" spans="6:8" x14ac:dyDescent="0.25">
      <c r="F9765" s="338">
        <v>1061715465</v>
      </c>
      <c r="G9765" s="339" t="s">
        <v>13881</v>
      </c>
      <c r="H9765" s="340" t="s">
        <v>31</v>
      </c>
    </row>
    <row r="9766" spans="6:8" x14ac:dyDescent="0.25">
      <c r="F9766" s="338">
        <v>1061700671</v>
      </c>
      <c r="G9766" s="339" t="s">
        <v>6474</v>
      </c>
      <c r="H9766" s="340" t="s">
        <v>31</v>
      </c>
    </row>
    <row r="9767" spans="6:8" x14ac:dyDescent="0.25">
      <c r="F9767" s="338">
        <v>25295806</v>
      </c>
      <c r="G9767" s="339" t="s">
        <v>6472</v>
      </c>
      <c r="H9767" s="340" t="s">
        <v>31</v>
      </c>
    </row>
    <row r="9768" spans="6:8" x14ac:dyDescent="0.25">
      <c r="F9768" s="338">
        <v>1133609038</v>
      </c>
      <c r="G9768" s="339" t="s">
        <v>6473</v>
      </c>
      <c r="H9768" s="340" t="s">
        <v>31</v>
      </c>
    </row>
    <row r="9769" spans="6:8" x14ac:dyDescent="0.25">
      <c r="F9769" s="338">
        <v>1061709355</v>
      </c>
      <c r="G9769" s="339" t="s">
        <v>6686</v>
      </c>
      <c r="H9769" s="340" t="s">
        <v>31</v>
      </c>
    </row>
    <row r="9770" spans="6:8" x14ac:dyDescent="0.25">
      <c r="F9770" s="338">
        <v>1061735716</v>
      </c>
      <c r="G9770" s="339" t="s">
        <v>13882</v>
      </c>
      <c r="H9770" s="340" t="s">
        <v>31</v>
      </c>
    </row>
    <row r="9771" spans="6:8" x14ac:dyDescent="0.25">
      <c r="F9771" s="338">
        <v>27281136</v>
      </c>
      <c r="G9771" s="339" t="s">
        <v>6475</v>
      </c>
      <c r="H9771" s="340" t="s">
        <v>31</v>
      </c>
    </row>
    <row r="9772" spans="6:8" x14ac:dyDescent="0.25">
      <c r="F9772" s="338">
        <v>1059906831</v>
      </c>
      <c r="G9772" s="339" t="s">
        <v>6476</v>
      </c>
      <c r="H9772" s="340" t="s">
        <v>31</v>
      </c>
    </row>
    <row r="9773" spans="6:8" x14ac:dyDescent="0.25">
      <c r="F9773" s="338">
        <v>1061744081</v>
      </c>
      <c r="G9773" s="339" t="s">
        <v>6478</v>
      </c>
      <c r="H9773" s="340" t="s">
        <v>31</v>
      </c>
    </row>
    <row r="9774" spans="6:8" x14ac:dyDescent="0.25">
      <c r="F9774" s="338">
        <v>1061722860</v>
      </c>
      <c r="G9774" s="339" t="s">
        <v>6477</v>
      </c>
      <c r="H9774" s="340" t="s">
        <v>31</v>
      </c>
    </row>
    <row r="9775" spans="6:8" x14ac:dyDescent="0.25">
      <c r="F9775" s="338">
        <v>25597321</v>
      </c>
      <c r="G9775" s="339" t="s">
        <v>6479</v>
      </c>
      <c r="H9775" s="340" t="s">
        <v>31</v>
      </c>
    </row>
    <row r="9776" spans="6:8" x14ac:dyDescent="0.25">
      <c r="F9776" s="338">
        <v>27276712</v>
      </c>
      <c r="G9776" s="339" t="s">
        <v>6480</v>
      </c>
      <c r="H9776" s="340">
        <v>14</v>
      </c>
    </row>
    <row r="9777" spans="6:8" x14ac:dyDescent="0.25">
      <c r="F9777" s="338">
        <v>1061768861</v>
      </c>
      <c r="G9777" s="339" t="s">
        <v>13883</v>
      </c>
      <c r="H9777" s="340" t="s">
        <v>31</v>
      </c>
    </row>
    <row r="9778" spans="6:8" x14ac:dyDescent="0.25">
      <c r="F9778" s="338">
        <v>1058667414</v>
      </c>
      <c r="G9778" s="339" t="s">
        <v>6461</v>
      </c>
      <c r="H9778" s="340" t="s">
        <v>20</v>
      </c>
    </row>
    <row r="9779" spans="6:8" x14ac:dyDescent="0.25">
      <c r="F9779" s="338">
        <v>1061762018</v>
      </c>
      <c r="G9779" s="339" t="s">
        <v>6462</v>
      </c>
      <c r="H9779" s="340" t="s">
        <v>31</v>
      </c>
    </row>
    <row r="9780" spans="6:8" x14ac:dyDescent="0.25">
      <c r="F9780" s="338">
        <v>1058672661</v>
      </c>
      <c r="G9780" s="339" t="s">
        <v>13884</v>
      </c>
      <c r="H9780" s="340" t="s">
        <v>31</v>
      </c>
    </row>
    <row r="9781" spans="6:8" x14ac:dyDescent="0.25">
      <c r="F9781" s="338">
        <v>34321518</v>
      </c>
      <c r="G9781" s="339" t="s">
        <v>6463</v>
      </c>
      <c r="H9781" s="340" t="s">
        <v>31</v>
      </c>
    </row>
    <row r="9782" spans="6:8" x14ac:dyDescent="0.25">
      <c r="F9782" s="338">
        <v>34541177</v>
      </c>
      <c r="G9782" s="339" t="s">
        <v>6464</v>
      </c>
      <c r="H9782" s="340" t="s">
        <v>20</v>
      </c>
    </row>
    <row r="9783" spans="6:8" x14ac:dyDescent="0.25">
      <c r="F9783" s="338">
        <v>12994769</v>
      </c>
      <c r="G9783" s="339" t="s">
        <v>13885</v>
      </c>
      <c r="H9783" s="340" t="s">
        <v>31</v>
      </c>
    </row>
    <row r="9784" spans="6:8" x14ac:dyDescent="0.25">
      <c r="F9784" s="338">
        <v>10660400</v>
      </c>
      <c r="G9784" s="339" t="s">
        <v>6466</v>
      </c>
      <c r="H9784" s="340" t="s">
        <v>31</v>
      </c>
    </row>
    <row r="9785" spans="6:8" x14ac:dyDescent="0.25">
      <c r="F9785" s="338">
        <v>1061737689</v>
      </c>
      <c r="G9785" s="339" t="s">
        <v>13886</v>
      </c>
      <c r="H9785" s="340" t="s">
        <v>31</v>
      </c>
    </row>
    <row r="9786" spans="6:8" x14ac:dyDescent="0.25">
      <c r="F9786" s="338">
        <v>1061692749</v>
      </c>
      <c r="G9786" s="339" t="s">
        <v>6453</v>
      </c>
      <c r="H9786" s="340" t="s">
        <v>31</v>
      </c>
    </row>
    <row r="9787" spans="6:8" x14ac:dyDescent="0.25">
      <c r="F9787" s="338">
        <v>1061717858</v>
      </c>
      <c r="G9787" s="339" t="s">
        <v>6454</v>
      </c>
      <c r="H9787" s="340" t="s">
        <v>31</v>
      </c>
    </row>
    <row r="9788" spans="6:8" x14ac:dyDescent="0.25">
      <c r="F9788" s="338">
        <v>1061700940</v>
      </c>
      <c r="G9788" s="339" t="s">
        <v>6455</v>
      </c>
      <c r="H9788" s="340" t="s">
        <v>31</v>
      </c>
    </row>
    <row r="9789" spans="6:8" x14ac:dyDescent="0.25">
      <c r="F9789" s="338">
        <v>10660898</v>
      </c>
      <c r="G9789" s="339" t="s">
        <v>6458</v>
      </c>
      <c r="H9789" s="340" t="s">
        <v>20</v>
      </c>
    </row>
    <row r="9790" spans="6:8" x14ac:dyDescent="0.25">
      <c r="F9790" s="338">
        <v>98370793</v>
      </c>
      <c r="G9790" s="339" t="s">
        <v>6457</v>
      </c>
      <c r="H9790" s="340" t="s">
        <v>20</v>
      </c>
    </row>
    <row r="9791" spans="6:8" x14ac:dyDescent="0.25">
      <c r="F9791" s="338">
        <v>1059448413</v>
      </c>
      <c r="G9791" s="339" t="s">
        <v>6456</v>
      </c>
      <c r="H9791" s="340" t="s">
        <v>31</v>
      </c>
    </row>
    <row r="9792" spans="6:8" x14ac:dyDescent="0.25">
      <c r="F9792" s="338">
        <v>10306471</v>
      </c>
      <c r="G9792" s="339" t="s">
        <v>6459</v>
      </c>
      <c r="H9792" s="340" t="s">
        <v>94</v>
      </c>
    </row>
    <row r="9793" spans="6:8" x14ac:dyDescent="0.25">
      <c r="F9793" s="338">
        <v>1058966038</v>
      </c>
      <c r="G9793" s="339" t="s">
        <v>6460</v>
      </c>
      <c r="H9793" s="340" t="s">
        <v>31</v>
      </c>
    </row>
    <row r="9794" spans="6:8" x14ac:dyDescent="0.25">
      <c r="F9794" s="338">
        <v>25290811</v>
      </c>
      <c r="G9794" s="339" t="s">
        <v>6445</v>
      </c>
      <c r="H9794" s="340" t="s">
        <v>31</v>
      </c>
    </row>
    <row r="9795" spans="6:8" x14ac:dyDescent="0.25">
      <c r="F9795" s="338">
        <v>10307987</v>
      </c>
      <c r="G9795" s="339" t="s">
        <v>6446</v>
      </c>
      <c r="H9795" s="340" t="s">
        <v>31</v>
      </c>
    </row>
    <row r="9796" spans="6:8" x14ac:dyDescent="0.25">
      <c r="F9796" s="338">
        <v>1061986238</v>
      </c>
      <c r="G9796" s="339" t="s">
        <v>6447</v>
      </c>
      <c r="H9796" s="340" t="s">
        <v>20</v>
      </c>
    </row>
    <row r="9797" spans="6:8" x14ac:dyDescent="0.25">
      <c r="F9797" s="338">
        <v>1088973444</v>
      </c>
      <c r="G9797" s="339" t="s">
        <v>13887</v>
      </c>
      <c r="H9797" s="340" t="s">
        <v>31</v>
      </c>
    </row>
    <row r="9798" spans="6:8" x14ac:dyDescent="0.25">
      <c r="F9798" s="338">
        <v>1058672573</v>
      </c>
      <c r="G9798" s="339" t="s">
        <v>6448</v>
      </c>
      <c r="H9798" s="340" t="s">
        <v>31</v>
      </c>
    </row>
    <row r="9799" spans="6:8" x14ac:dyDescent="0.25">
      <c r="F9799" s="338">
        <v>10531943</v>
      </c>
      <c r="G9799" s="339" t="s">
        <v>6449</v>
      </c>
      <c r="H9799" s="340" t="s">
        <v>31</v>
      </c>
    </row>
    <row r="9800" spans="6:8" x14ac:dyDescent="0.25">
      <c r="F9800" s="338">
        <v>16883042</v>
      </c>
      <c r="G9800" s="339" t="s">
        <v>6450</v>
      </c>
      <c r="H9800" s="340" t="s">
        <v>32</v>
      </c>
    </row>
    <row r="9801" spans="6:8" x14ac:dyDescent="0.25">
      <c r="F9801" s="338">
        <v>34325572</v>
      </c>
      <c r="G9801" s="339" t="s">
        <v>6417</v>
      </c>
      <c r="H9801" s="340" t="s">
        <v>31</v>
      </c>
    </row>
    <row r="9802" spans="6:8" x14ac:dyDescent="0.25">
      <c r="F9802" s="338">
        <v>25275883</v>
      </c>
      <c r="G9802" s="339" t="s">
        <v>6416</v>
      </c>
      <c r="H9802" s="340" t="s">
        <v>31</v>
      </c>
    </row>
    <row r="9803" spans="6:8" x14ac:dyDescent="0.25">
      <c r="F9803" s="338">
        <v>1058966275</v>
      </c>
      <c r="G9803" s="339" t="s">
        <v>6418</v>
      </c>
      <c r="H9803" s="340" t="s">
        <v>31</v>
      </c>
    </row>
    <row r="9804" spans="6:8" x14ac:dyDescent="0.25">
      <c r="F9804" s="338">
        <v>76330000</v>
      </c>
      <c r="G9804" s="339" t="s">
        <v>6419</v>
      </c>
      <c r="H9804" s="340" t="s">
        <v>31</v>
      </c>
    </row>
    <row r="9805" spans="6:8" x14ac:dyDescent="0.25">
      <c r="F9805" s="338">
        <v>76328833</v>
      </c>
      <c r="G9805" s="339" t="s">
        <v>145</v>
      </c>
      <c r="H9805" s="340" t="s">
        <v>94</v>
      </c>
    </row>
    <row r="9806" spans="6:8" x14ac:dyDescent="0.25">
      <c r="F9806" s="338">
        <v>1061709381</v>
      </c>
      <c r="G9806" s="339" t="s">
        <v>13888</v>
      </c>
      <c r="H9806" s="340" t="s">
        <v>31</v>
      </c>
    </row>
    <row r="9807" spans="6:8" x14ac:dyDescent="0.25">
      <c r="F9807" s="338">
        <v>1143939455</v>
      </c>
      <c r="G9807" s="339" t="s">
        <v>13889</v>
      </c>
      <c r="H9807" s="340" t="s">
        <v>31</v>
      </c>
    </row>
    <row r="9808" spans="6:8" x14ac:dyDescent="0.25">
      <c r="F9808" s="338">
        <v>76319175</v>
      </c>
      <c r="G9808" s="339" t="s">
        <v>6422</v>
      </c>
      <c r="H9808" s="340" t="s">
        <v>31</v>
      </c>
    </row>
    <row r="9809" spans="6:8" x14ac:dyDescent="0.25">
      <c r="F9809" s="338">
        <v>16751811</v>
      </c>
      <c r="G9809" s="339" t="s">
        <v>6421</v>
      </c>
      <c r="H9809" s="340" t="s">
        <v>20</v>
      </c>
    </row>
    <row r="9810" spans="6:8" x14ac:dyDescent="0.25">
      <c r="F9810" s="338">
        <v>25280085</v>
      </c>
      <c r="G9810" s="339" t="s">
        <v>6424</v>
      </c>
      <c r="H9810" s="340" t="s">
        <v>31</v>
      </c>
    </row>
    <row r="9811" spans="6:8" x14ac:dyDescent="0.25">
      <c r="F9811" s="338">
        <v>10292287</v>
      </c>
      <c r="G9811" s="339" t="s">
        <v>6423</v>
      </c>
      <c r="H9811" s="340" t="s">
        <v>31</v>
      </c>
    </row>
    <row r="9812" spans="6:8" x14ac:dyDescent="0.25">
      <c r="F9812" s="338">
        <v>76334567</v>
      </c>
      <c r="G9812" s="339" t="s">
        <v>6427</v>
      </c>
      <c r="H9812" s="340" t="s">
        <v>31</v>
      </c>
    </row>
    <row r="9813" spans="6:8" x14ac:dyDescent="0.25">
      <c r="F9813" s="338">
        <v>10301818</v>
      </c>
      <c r="G9813" s="339" t="s">
        <v>6426</v>
      </c>
      <c r="H9813" s="340" t="s">
        <v>31</v>
      </c>
    </row>
    <row r="9814" spans="6:8" x14ac:dyDescent="0.25">
      <c r="F9814" s="338">
        <v>1061720456</v>
      </c>
      <c r="G9814" s="339" t="s">
        <v>6430</v>
      </c>
      <c r="H9814" s="340" t="s">
        <v>31</v>
      </c>
    </row>
    <row r="9815" spans="6:8" x14ac:dyDescent="0.25">
      <c r="F9815" s="338">
        <v>1089485831</v>
      </c>
      <c r="G9815" s="339" t="s">
        <v>6428</v>
      </c>
      <c r="H9815" s="340" t="s">
        <v>31</v>
      </c>
    </row>
    <row r="9816" spans="6:8" x14ac:dyDescent="0.25">
      <c r="F9816" s="338">
        <v>1058672998</v>
      </c>
      <c r="G9816" s="339" t="s">
        <v>6429</v>
      </c>
      <c r="H9816" s="340" t="s">
        <v>31</v>
      </c>
    </row>
    <row r="9817" spans="6:8" x14ac:dyDescent="0.25">
      <c r="F9817" s="338">
        <v>4617128</v>
      </c>
      <c r="G9817" s="339" t="s">
        <v>6431</v>
      </c>
      <c r="H9817" s="340" t="s">
        <v>31</v>
      </c>
    </row>
    <row r="9818" spans="6:8" x14ac:dyDescent="0.25">
      <c r="F9818" s="338">
        <v>10293873</v>
      </c>
      <c r="G9818" s="339" t="s">
        <v>6432</v>
      </c>
      <c r="H9818" s="340" t="s">
        <v>31</v>
      </c>
    </row>
    <row r="9819" spans="6:8" x14ac:dyDescent="0.25">
      <c r="F9819" s="338">
        <v>1061751399</v>
      </c>
      <c r="G9819" s="339" t="s">
        <v>13890</v>
      </c>
      <c r="H9819" s="340" t="s">
        <v>31</v>
      </c>
    </row>
    <row r="9820" spans="6:8" x14ac:dyDescent="0.25">
      <c r="F9820" s="338">
        <v>34556982</v>
      </c>
      <c r="G9820" s="339" t="s">
        <v>6434</v>
      </c>
      <c r="H9820" s="340" t="s">
        <v>31</v>
      </c>
    </row>
    <row r="9821" spans="6:8" x14ac:dyDescent="0.25">
      <c r="F9821" s="338">
        <v>1061731038</v>
      </c>
      <c r="G9821" s="339" t="s">
        <v>13891</v>
      </c>
      <c r="H9821" s="340" t="s">
        <v>31</v>
      </c>
    </row>
    <row r="9822" spans="6:8" x14ac:dyDescent="0.25">
      <c r="F9822" s="338">
        <v>1061698591</v>
      </c>
      <c r="G9822" s="339" t="s">
        <v>6435</v>
      </c>
      <c r="H9822" s="340" t="s">
        <v>31</v>
      </c>
    </row>
    <row r="9823" spans="6:8" x14ac:dyDescent="0.25">
      <c r="F9823" s="338">
        <v>4754457</v>
      </c>
      <c r="G9823" s="339" t="s">
        <v>6436</v>
      </c>
      <c r="H9823" s="340" t="s">
        <v>31</v>
      </c>
    </row>
    <row r="9824" spans="6:8" x14ac:dyDescent="0.25">
      <c r="F9824" s="338">
        <v>87029710</v>
      </c>
      <c r="G9824" s="339" t="s">
        <v>6437</v>
      </c>
      <c r="H9824" s="340" t="s">
        <v>31</v>
      </c>
    </row>
    <row r="9825" spans="6:8" x14ac:dyDescent="0.25">
      <c r="F9825" s="338">
        <v>25479658</v>
      </c>
      <c r="G9825" s="339" t="s">
        <v>6439</v>
      </c>
      <c r="H9825" s="340" t="s">
        <v>31</v>
      </c>
    </row>
    <row r="9826" spans="6:8" x14ac:dyDescent="0.25">
      <c r="F9826" s="338">
        <v>34571177</v>
      </c>
      <c r="G9826" s="339" t="s">
        <v>6438</v>
      </c>
      <c r="H9826" s="340" t="s">
        <v>31</v>
      </c>
    </row>
    <row r="9827" spans="6:8" x14ac:dyDescent="0.25">
      <c r="F9827" s="338">
        <v>34318452</v>
      </c>
      <c r="G9827" s="339" t="s">
        <v>6440</v>
      </c>
      <c r="H9827" s="340" t="s">
        <v>31</v>
      </c>
    </row>
    <row r="9828" spans="6:8" x14ac:dyDescent="0.25">
      <c r="F9828" s="338">
        <v>1058672117</v>
      </c>
      <c r="G9828" s="339" t="s">
        <v>13892</v>
      </c>
      <c r="H9828" s="340" t="s">
        <v>31</v>
      </c>
    </row>
    <row r="9829" spans="6:8" x14ac:dyDescent="0.25">
      <c r="F9829" s="338">
        <v>76328042</v>
      </c>
      <c r="G9829" s="339" t="s">
        <v>6399</v>
      </c>
      <c r="H9829" s="340" t="s">
        <v>31</v>
      </c>
    </row>
    <row r="9830" spans="6:8" x14ac:dyDescent="0.25">
      <c r="F9830" s="338">
        <v>10297620</v>
      </c>
      <c r="G9830" s="339" t="s">
        <v>6444</v>
      </c>
      <c r="H9830" s="340" t="s">
        <v>31</v>
      </c>
    </row>
    <row r="9831" spans="6:8" x14ac:dyDescent="0.25">
      <c r="F9831" s="338">
        <v>1061773599</v>
      </c>
      <c r="G9831" s="339" t="s">
        <v>13893</v>
      </c>
      <c r="H9831" s="340" t="s">
        <v>31</v>
      </c>
    </row>
    <row r="9832" spans="6:8" x14ac:dyDescent="0.25">
      <c r="F9832" s="338">
        <v>27094872</v>
      </c>
      <c r="G9832" s="339" t="s">
        <v>6401</v>
      </c>
      <c r="H9832" s="340" t="s">
        <v>31</v>
      </c>
    </row>
    <row r="9833" spans="6:8" x14ac:dyDescent="0.25">
      <c r="F9833" s="338">
        <v>10305327</v>
      </c>
      <c r="G9833" s="339" t="s">
        <v>6403</v>
      </c>
      <c r="H9833" s="340" t="s">
        <v>31</v>
      </c>
    </row>
    <row r="9834" spans="6:8" x14ac:dyDescent="0.25">
      <c r="F9834" s="338">
        <v>98322898</v>
      </c>
      <c r="G9834" s="339" t="s">
        <v>6402</v>
      </c>
      <c r="H9834" s="340" t="s">
        <v>20</v>
      </c>
    </row>
    <row r="9835" spans="6:8" x14ac:dyDescent="0.25">
      <c r="F9835" s="338">
        <v>5204025</v>
      </c>
      <c r="G9835" s="339" t="s">
        <v>13894</v>
      </c>
      <c r="H9835" s="340" t="s">
        <v>31</v>
      </c>
    </row>
    <row r="9836" spans="6:8" x14ac:dyDescent="0.25">
      <c r="F9836" s="338">
        <v>34330891</v>
      </c>
      <c r="G9836" s="339" t="s">
        <v>6404</v>
      </c>
      <c r="H9836" s="340" t="s">
        <v>31</v>
      </c>
    </row>
    <row r="9837" spans="6:8" x14ac:dyDescent="0.25">
      <c r="F9837" s="338">
        <v>41931924</v>
      </c>
      <c r="G9837" s="339" t="s">
        <v>6405</v>
      </c>
      <c r="H9837" s="340" t="s">
        <v>31</v>
      </c>
    </row>
    <row r="9838" spans="6:8" x14ac:dyDescent="0.25">
      <c r="F9838" s="338">
        <v>10306779</v>
      </c>
      <c r="G9838" s="339" t="s">
        <v>6406</v>
      </c>
      <c r="H9838" s="340" t="s">
        <v>31</v>
      </c>
    </row>
    <row r="9839" spans="6:8" x14ac:dyDescent="0.25">
      <c r="F9839" s="338">
        <v>1061718728</v>
      </c>
      <c r="G9839" s="339" t="s">
        <v>6407</v>
      </c>
      <c r="H9839" s="340" t="s">
        <v>94</v>
      </c>
    </row>
    <row r="9840" spans="6:8" x14ac:dyDescent="0.25">
      <c r="F9840" s="338">
        <v>4617649</v>
      </c>
      <c r="G9840" s="339" t="s">
        <v>6409</v>
      </c>
      <c r="H9840" s="340" t="s">
        <v>31</v>
      </c>
    </row>
    <row r="9841" spans="6:8" x14ac:dyDescent="0.25">
      <c r="F9841" s="338">
        <v>10542621</v>
      </c>
      <c r="G9841" s="339" t="s">
        <v>6408</v>
      </c>
      <c r="H9841" s="340" t="s">
        <v>31</v>
      </c>
    </row>
    <row r="9842" spans="6:8" x14ac:dyDescent="0.25">
      <c r="F9842" s="338">
        <v>10722653</v>
      </c>
      <c r="G9842" s="339" t="s">
        <v>6411</v>
      </c>
      <c r="H9842" s="340" t="s">
        <v>31</v>
      </c>
    </row>
    <row r="9843" spans="6:8" x14ac:dyDescent="0.25">
      <c r="F9843" s="338">
        <v>76314036</v>
      </c>
      <c r="G9843" s="339" t="s">
        <v>6410</v>
      </c>
      <c r="H9843" s="340" t="s">
        <v>31</v>
      </c>
    </row>
    <row r="9844" spans="6:8" x14ac:dyDescent="0.25">
      <c r="F9844" s="338">
        <v>10661487</v>
      </c>
      <c r="G9844" s="339" t="s">
        <v>6412</v>
      </c>
      <c r="H9844" s="340" t="s">
        <v>31</v>
      </c>
    </row>
    <row r="9845" spans="6:8" x14ac:dyDescent="0.25">
      <c r="F9845" s="338">
        <v>1061721819</v>
      </c>
      <c r="G9845" s="339" t="s">
        <v>6413</v>
      </c>
      <c r="H9845" s="340" t="s">
        <v>31</v>
      </c>
    </row>
    <row r="9846" spans="6:8" x14ac:dyDescent="0.25">
      <c r="F9846" s="338">
        <v>25285815</v>
      </c>
      <c r="G9846" s="339" t="s">
        <v>6374</v>
      </c>
      <c r="H9846" s="340" t="s">
        <v>31</v>
      </c>
    </row>
    <row r="9847" spans="6:8" x14ac:dyDescent="0.25">
      <c r="F9847" s="338">
        <v>10660496</v>
      </c>
      <c r="G9847" s="339" t="s">
        <v>6373</v>
      </c>
      <c r="H9847" s="340" t="s">
        <v>31</v>
      </c>
    </row>
    <row r="9848" spans="6:8" x14ac:dyDescent="0.25">
      <c r="F9848" s="338">
        <v>1061685559</v>
      </c>
      <c r="G9848" s="339" t="s">
        <v>6375</v>
      </c>
      <c r="H9848" s="340" t="s">
        <v>31</v>
      </c>
    </row>
    <row r="9849" spans="6:8" x14ac:dyDescent="0.25">
      <c r="F9849" s="338">
        <v>1130611001</v>
      </c>
      <c r="G9849" s="339" t="s">
        <v>6376</v>
      </c>
      <c r="H9849" s="340" t="s">
        <v>31</v>
      </c>
    </row>
    <row r="9850" spans="6:8" x14ac:dyDescent="0.25">
      <c r="F9850" s="338">
        <v>4763689</v>
      </c>
      <c r="G9850" s="339" t="s">
        <v>6378</v>
      </c>
      <c r="H9850" s="340">
        <v>14</v>
      </c>
    </row>
    <row r="9851" spans="6:8" x14ac:dyDescent="0.25">
      <c r="F9851" s="338">
        <v>4612494</v>
      </c>
      <c r="G9851" s="339" t="s">
        <v>6377</v>
      </c>
      <c r="H9851" s="340" t="s">
        <v>31</v>
      </c>
    </row>
    <row r="9852" spans="6:8" x14ac:dyDescent="0.25">
      <c r="F9852" s="338">
        <v>10305777</v>
      </c>
      <c r="G9852" s="339" t="s">
        <v>6380</v>
      </c>
      <c r="H9852" s="340" t="s">
        <v>31</v>
      </c>
    </row>
    <row r="9853" spans="6:8" x14ac:dyDescent="0.25">
      <c r="F9853" s="338">
        <v>34317565</v>
      </c>
      <c r="G9853" s="339" t="s">
        <v>6381</v>
      </c>
      <c r="H9853" s="340" t="s">
        <v>31</v>
      </c>
    </row>
    <row r="9854" spans="6:8" x14ac:dyDescent="0.25">
      <c r="F9854" s="338">
        <v>1061740843</v>
      </c>
      <c r="G9854" s="339" t="s">
        <v>6382</v>
      </c>
      <c r="H9854" s="340" t="s">
        <v>20</v>
      </c>
    </row>
    <row r="9855" spans="6:8" x14ac:dyDescent="0.25">
      <c r="F9855" s="338">
        <v>1061687523</v>
      </c>
      <c r="G9855" s="339" t="s">
        <v>6379</v>
      </c>
      <c r="H9855" s="340" t="s">
        <v>31</v>
      </c>
    </row>
    <row r="9856" spans="6:8" x14ac:dyDescent="0.25">
      <c r="F9856" s="338">
        <v>98390049</v>
      </c>
      <c r="G9856" s="339" t="s">
        <v>6383</v>
      </c>
      <c r="H9856" s="340" t="s">
        <v>31</v>
      </c>
    </row>
    <row r="9857" spans="6:8" x14ac:dyDescent="0.25">
      <c r="F9857" s="338">
        <v>1089485830</v>
      </c>
      <c r="G9857" s="339" t="s">
        <v>6387</v>
      </c>
      <c r="H9857" s="340" t="s">
        <v>31</v>
      </c>
    </row>
    <row r="9858" spans="6:8" x14ac:dyDescent="0.25">
      <c r="F9858" s="338">
        <v>34315536</v>
      </c>
      <c r="G9858" s="339" t="s">
        <v>6386</v>
      </c>
      <c r="H9858" s="340" t="s">
        <v>39</v>
      </c>
    </row>
    <row r="9859" spans="6:8" x14ac:dyDescent="0.25">
      <c r="F9859" s="338">
        <v>27275405</v>
      </c>
      <c r="G9859" s="339" t="s">
        <v>6385</v>
      </c>
      <c r="H9859" s="340">
        <v>14</v>
      </c>
    </row>
    <row r="9860" spans="6:8" x14ac:dyDescent="0.25">
      <c r="F9860" s="338">
        <v>34328357</v>
      </c>
      <c r="G9860" s="339" t="s">
        <v>6388</v>
      </c>
      <c r="H9860" s="340" t="s">
        <v>31</v>
      </c>
    </row>
    <row r="9861" spans="6:8" x14ac:dyDescent="0.25">
      <c r="F9861" s="338">
        <v>34331709</v>
      </c>
      <c r="G9861" s="339" t="s">
        <v>6384</v>
      </c>
      <c r="H9861" s="340" t="s">
        <v>31</v>
      </c>
    </row>
    <row r="9862" spans="6:8" x14ac:dyDescent="0.25">
      <c r="F9862" s="338">
        <v>1061771136</v>
      </c>
      <c r="G9862" s="339" t="s">
        <v>6389</v>
      </c>
      <c r="H9862" s="340" t="s">
        <v>31</v>
      </c>
    </row>
    <row r="9863" spans="6:8" x14ac:dyDescent="0.25">
      <c r="F9863" s="338">
        <v>34323731</v>
      </c>
      <c r="G9863" s="339" t="s">
        <v>6390</v>
      </c>
      <c r="H9863" s="340" t="s">
        <v>20</v>
      </c>
    </row>
    <row r="9864" spans="6:8" x14ac:dyDescent="0.25">
      <c r="F9864" s="338">
        <v>76336380</v>
      </c>
      <c r="G9864" s="339" t="s">
        <v>6392</v>
      </c>
      <c r="H9864" s="340" t="s">
        <v>31</v>
      </c>
    </row>
    <row r="9865" spans="6:8" x14ac:dyDescent="0.25">
      <c r="F9865" s="338">
        <v>10661832</v>
      </c>
      <c r="G9865" s="339" t="s">
        <v>13895</v>
      </c>
      <c r="H9865" s="340" t="s">
        <v>31</v>
      </c>
    </row>
    <row r="9866" spans="6:8" x14ac:dyDescent="0.25">
      <c r="F9866" s="338">
        <v>34570881</v>
      </c>
      <c r="G9866" s="339" t="s">
        <v>6391</v>
      </c>
      <c r="H9866" s="340" t="s">
        <v>31</v>
      </c>
    </row>
    <row r="9867" spans="6:8" x14ac:dyDescent="0.25">
      <c r="F9867" s="338">
        <v>10753660</v>
      </c>
      <c r="G9867" s="339" t="s">
        <v>6393</v>
      </c>
      <c r="H9867" s="340" t="s">
        <v>31</v>
      </c>
    </row>
    <row r="9868" spans="6:8" x14ac:dyDescent="0.25">
      <c r="F9868" s="338">
        <v>76328074</v>
      </c>
      <c r="G9868" s="339" t="s">
        <v>6400</v>
      </c>
      <c r="H9868" s="340" t="s">
        <v>31</v>
      </c>
    </row>
    <row r="9869" spans="6:8" x14ac:dyDescent="0.25">
      <c r="F9869" s="338">
        <v>76141850</v>
      </c>
      <c r="G9869" s="339" t="s">
        <v>6395</v>
      </c>
      <c r="H9869" s="340" t="s">
        <v>31</v>
      </c>
    </row>
    <row r="9870" spans="6:8" x14ac:dyDescent="0.25">
      <c r="F9870" s="338">
        <v>10293827</v>
      </c>
      <c r="G9870" s="339" t="s">
        <v>6361</v>
      </c>
      <c r="H9870" s="340" t="s">
        <v>31</v>
      </c>
    </row>
    <row r="9871" spans="6:8" x14ac:dyDescent="0.25">
      <c r="F9871" s="338">
        <v>34340931</v>
      </c>
      <c r="G9871" s="339" t="s">
        <v>6362</v>
      </c>
      <c r="H9871" s="340" t="s">
        <v>31</v>
      </c>
    </row>
    <row r="9872" spans="6:8" x14ac:dyDescent="0.25">
      <c r="F9872" s="338">
        <v>10296568</v>
      </c>
      <c r="G9872" s="339" t="s">
        <v>13896</v>
      </c>
      <c r="H9872" s="340" t="s">
        <v>31</v>
      </c>
    </row>
    <row r="9873" spans="6:8" x14ac:dyDescent="0.25">
      <c r="F9873" s="338">
        <v>25275945</v>
      </c>
      <c r="G9873" s="339" t="s">
        <v>6363</v>
      </c>
      <c r="H9873" s="340" t="s">
        <v>31</v>
      </c>
    </row>
    <row r="9874" spans="6:8" x14ac:dyDescent="0.25">
      <c r="F9874" s="338">
        <v>10495927</v>
      </c>
      <c r="G9874" s="339" t="s">
        <v>6364</v>
      </c>
      <c r="H9874" s="340" t="s">
        <v>31</v>
      </c>
    </row>
    <row r="9875" spans="6:8" x14ac:dyDescent="0.25">
      <c r="F9875" s="338">
        <v>76335955</v>
      </c>
      <c r="G9875" s="339" t="s">
        <v>6365</v>
      </c>
      <c r="H9875" s="340" t="s">
        <v>31</v>
      </c>
    </row>
    <row r="9876" spans="6:8" x14ac:dyDescent="0.25">
      <c r="F9876" s="338">
        <v>1061747857</v>
      </c>
      <c r="G9876" s="339" t="s">
        <v>6368</v>
      </c>
      <c r="H9876" s="340" t="s">
        <v>31</v>
      </c>
    </row>
    <row r="9877" spans="6:8" x14ac:dyDescent="0.25">
      <c r="F9877" s="338">
        <v>1061017088</v>
      </c>
      <c r="G9877" s="339" t="s">
        <v>8408</v>
      </c>
      <c r="H9877" s="340" t="s">
        <v>31</v>
      </c>
    </row>
    <row r="9878" spans="6:8" x14ac:dyDescent="0.25">
      <c r="F9878" s="338">
        <v>87064183</v>
      </c>
      <c r="G9878" s="339" t="s">
        <v>6367</v>
      </c>
      <c r="H9878" s="340" t="s">
        <v>31</v>
      </c>
    </row>
    <row r="9879" spans="6:8" x14ac:dyDescent="0.25">
      <c r="F9879" s="338">
        <v>10305246</v>
      </c>
      <c r="G9879" s="339" t="s">
        <v>6369</v>
      </c>
      <c r="H9879" s="340" t="s">
        <v>31</v>
      </c>
    </row>
    <row r="9880" spans="6:8" x14ac:dyDescent="0.25">
      <c r="F9880" s="338">
        <v>4752432</v>
      </c>
      <c r="G9880" s="339" t="s">
        <v>6370</v>
      </c>
      <c r="H9880" s="340" t="s">
        <v>31</v>
      </c>
    </row>
    <row r="9881" spans="6:8" x14ac:dyDescent="0.25">
      <c r="F9881" s="338">
        <v>1061720714</v>
      </c>
      <c r="G9881" s="339" t="s">
        <v>13897</v>
      </c>
      <c r="H9881" s="340" t="s">
        <v>31</v>
      </c>
    </row>
    <row r="9882" spans="6:8" x14ac:dyDescent="0.25">
      <c r="F9882" s="338">
        <v>76333840</v>
      </c>
      <c r="G9882" s="339" t="s">
        <v>6355</v>
      </c>
      <c r="H9882" s="340" t="s">
        <v>31</v>
      </c>
    </row>
    <row r="9883" spans="6:8" x14ac:dyDescent="0.25">
      <c r="F9883" s="338">
        <v>1061748760</v>
      </c>
      <c r="G9883" s="339" t="s">
        <v>6357</v>
      </c>
      <c r="H9883" s="340" t="s">
        <v>31</v>
      </c>
    </row>
    <row r="9884" spans="6:8" x14ac:dyDescent="0.25">
      <c r="F9884" s="338">
        <v>25295713</v>
      </c>
      <c r="G9884" s="339" t="s">
        <v>6358</v>
      </c>
      <c r="H9884" s="340">
        <v>13</v>
      </c>
    </row>
    <row r="9885" spans="6:8" x14ac:dyDescent="0.25">
      <c r="F9885" s="338">
        <v>15816580</v>
      </c>
      <c r="G9885" s="339" t="s">
        <v>6359</v>
      </c>
      <c r="H9885" s="340" t="s">
        <v>32</v>
      </c>
    </row>
    <row r="9886" spans="6:8" x14ac:dyDescent="0.25">
      <c r="F9886" s="338">
        <v>1061799433</v>
      </c>
      <c r="G9886" s="339" t="s">
        <v>6345</v>
      </c>
      <c r="H9886" s="340" t="s">
        <v>31</v>
      </c>
    </row>
    <row r="9887" spans="6:8" x14ac:dyDescent="0.25">
      <c r="F9887" s="338">
        <v>4612718</v>
      </c>
      <c r="G9887" s="339" t="s">
        <v>6346</v>
      </c>
      <c r="H9887" s="340" t="s">
        <v>94</v>
      </c>
    </row>
    <row r="9888" spans="6:8" x14ac:dyDescent="0.25">
      <c r="F9888" s="338">
        <v>4613100</v>
      </c>
      <c r="G9888" s="339" t="s">
        <v>6347</v>
      </c>
      <c r="H9888" s="340" t="s">
        <v>31</v>
      </c>
    </row>
    <row r="9889" spans="6:8" x14ac:dyDescent="0.25">
      <c r="F9889" s="338">
        <v>4627802</v>
      </c>
      <c r="G9889" s="339" t="s">
        <v>6348</v>
      </c>
      <c r="H9889" s="340">
        <v>14</v>
      </c>
    </row>
    <row r="9890" spans="6:8" x14ac:dyDescent="0.25">
      <c r="F9890" s="338">
        <v>25299524</v>
      </c>
      <c r="G9890" s="339" t="s">
        <v>6349</v>
      </c>
      <c r="H9890" s="340" t="s">
        <v>94</v>
      </c>
    </row>
    <row r="9891" spans="6:8" x14ac:dyDescent="0.25">
      <c r="F9891" s="338">
        <v>4620775</v>
      </c>
      <c r="G9891" s="339" t="s">
        <v>6350</v>
      </c>
      <c r="H9891" s="340">
        <v>14</v>
      </c>
    </row>
    <row r="9892" spans="6:8" x14ac:dyDescent="0.25">
      <c r="F9892" s="338">
        <v>4617739</v>
      </c>
      <c r="G9892" s="339" t="s">
        <v>6351</v>
      </c>
      <c r="H9892" s="340" t="s">
        <v>33</v>
      </c>
    </row>
    <row r="9893" spans="6:8" x14ac:dyDescent="0.25">
      <c r="F9893" s="338">
        <v>4696070</v>
      </c>
      <c r="G9893" s="339" t="s">
        <v>5905</v>
      </c>
      <c r="H9893" s="340" t="s">
        <v>85</v>
      </c>
    </row>
    <row r="9894" spans="6:8" x14ac:dyDescent="0.25">
      <c r="F9894" s="338">
        <v>10306743</v>
      </c>
      <c r="G9894" s="339" t="s">
        <v>5906</v>
      </c>
      <c r="H9894" s="340" t="s">
        <v>31</v>
      </c>
    </row>
    <row r="9895" spans="6:8" x14ac:dyDescent="0.25">
      <c r="F9895" s="338">
        <v>8641345</v>
      </c>
      <c r="G9895" s="339" t="s">
        <v>5907</v>
      </c>
      <c r="H9895" s="340" t="s">
        <v>85</v>
      </c>
    </row>
    <row r="9896" spans="6:8" x14ac:dyDescent="0.25">
      <c r="F9896" s="338">
        <v>1061984078</v>
      </c>
      <c r="G9896" s="339" t="s">
        <v>5909</v>
      </c>
      <c r="H9896" s="340" t="s">
        <v>88</v>
      </c>
    </row>
    <row r="9897" spans="6:8" x14ac:dyDescent="0.25">
      <c r="F9897" s="338">
        <v>76307458</v>
      </c>
      <c r="G9897" s="339" t="s">
        <v>5908</v>
      </c>
      <c r="H9897" s="340" t="s">
        <v>90</v>
      </c>
    </row>
    <row r="9898" spans="6:8" x14ac:dyDescent="0.25">
      <c r="F9898" s="338">
        <v>4620175</v>
      </c>
      <c r="G9898" s="339" t="s">
        <v>5912</v>
      </c>
      <c r="H9898" s="340" t="s">
        <v>85</v>
      </c>
    </row>
    <row r="9899" spans="6:8" x14ac:dyDescent="0.25">
      <c r="F9899" s="338">
        <v>4695840</v>
      </c>
      <c r="G9899" s="339" t="s">
        <v>5910</v>
      </c>
      <c r="H9899" s="340" t="s">
        <v>89</v>
      </c>
    </row>
    <row r="9900" spans="6:8" x14ac:dyDescent="0.25">
      <c r="F9900" s="338">
        <v>8645303</v>
      </c>
      <c r="G9900" s="339" t="s">
        <v>5911</v>
      </c>
      <c r="H9900" s="340" t="s">
        <v>85</v>
      </c>
    </row>
    <row r="9901" spans="6:8" x14ac:dyDescent="0.25">
      <c r="F9901" s="338">
        <v>25298096</v>
      </c>
      <c r="G9901" s="339" t="s">
        <v>5914</v>
      </c>
      <c r="H9901" s="340">
        <v>6</v>
      </c>
    </row>
    <row r="9902" spans="6:8" x14ac:dyDescent="0.25">
      <c r="F9902" s="338">
        <v>4617306</v>
      </c>
      <c r="G9902" s="339" t="s">
        <v>5913</v>
      </c>
      <c r="H9902" s="340" t="s">
        <v>85</v>
      </c>
    </row>
    <row r="9903" spans="6:8" x14ac:dyDescent="0.25">
      <c r="F9903" s="338">
        <v>25273247</v>
      </c>
      <c r="G9903" s="339" t="s">
        <v>5915</v>
      </c>
      <c r="H9903" s="340" t="s">
        <v>85</v>
      </c>
    </row>
    <row r="9904" spans="6:8" x14ac:dyDescent="0.25">
      <c r="F9904" s="338">
        <v>76293603</v>
      </c>
      <c r="G9904" s="339" t="s">
        <v>5916</v>
      </c>
      <c r="H9904" s="340">
        <v>11</v>
      </c>
    </row>
    <row r="9905" spans="6:8" x14ac:dyDescent="0.25">
      <c r="F9905" s="338">
        <v>7539684</v>
      </c>
      <c r="G9905" s="339" t="s">
        <v>6333</v>
      </c>
      <c r="H9905" s="340" t="s">
        <v>31</v>
      </c>
    </row>
    <row r="9906" spans="6:8" x14ac:dyDescent="0.25">
      <c r="F9906" s="338">
        <v>1061695772</v>
      </c>
      <c r="G9906" s="339" t="s">
        <v>13898</v>
      </c>
      <c r="H9906" s="340" t="s">
        <v>31</v>
      </c>
    </row>
    <row r="9907" spans="6:8" x14ac:dyDescent="0.25">
      <c r="F9907" s="338">
        <v>25282493</v>
      </c>
      <c r="G9907" s="339" t="s">
        <v>6335</v>
      </c>
      <c r="H9907" s="340" t="s">
        <v>20</v>
      </c>
    </row>
    <row r="9908" spans="6:8" x14ac:dyDescent="0.25">
      <c r="F9908" s="338">
        <v>1061704722</v>
      </c>
      <c r="G9908" s="339" t="s">
        <v>6336</v>
      </c>
      <c r="H9908" s="340" t="s">
        <v>20</v>
      </c>
    </row>
    <row r="9909" spans="6:8" x14ac:dyDescent="0.25">
      <c r="F9909" s="338">
        <v>76329081</v>
      </c>
      <c r="G9909" s="339" t="s">
        <v>6337</v>
      </c>
      <c r="H9909" s="340" t="s">
        <v>32</v>
      </c>
    </row>
    <row r="9910" spans="6:8" x14ac:dyDescent="0.25">
      <c r="F9910" s="338">
        <v>10302543</v>
      </c>
      <c r="G9910" s="339" t="s">
        <v>6338</v>
      </c>
      <c r="H9910" s="340" t="s">
        <v>31</v>
      </c>
    </row>
    <row r="9911" spans="6:8" x14ac:dyDescent="0.25">
      <c r="F9911" s="338">
        <v>1058964346</v>
      </c>
      <c r="G9911" s="339" t="s">
        <v>6339</v>
      </c>
      <c r="H9911" s="340" t="s">
        <v>94</v>
      </c>
    </row>
    <row r="9912" spans="6:8" x14ac:dyDescent="0.25">
      <c r="F9912" s="338">
        <v>34319608</v>
      </c>
      <c r="G9912" s="339" t="s">
        <v>6340</v>
      </c>
      <c r="H9912" s="340" t="s">
        <v>31</v>
      </c>
    </row>
    <row r="9913" spans="6:8" x14ac:dyDescent="0.25">
      <c r="F9913" s="338">
        <v>59707253</v>
      </c>
      <c r="G9913" s="339" t="s">
        <v>6341</v>
      </c>
      <c r="H9913" s="340" t="s">
        <v>31</v>
      </c>
    </row>
    <row r="9914" spans="6:8" x14ac:dyDescent="0.25">
      <c r="F9914" s="338">
        <v>10302996</v>
      </c>
      <c r="G9914" s="339" t="s">
        <v>6301</v>
      </c>
      <c r="H9914" s="340" t="s">
        <v>31</v>
      </c>
    </row>
    <row r="9915" spans="6:8" x14ac:dyDescent="0.25">
      <c r="F9915" s="338">
        <v>97481002</v>
      </c>
      <c r="G9915" s="339" t="s">
        <v>13899</v>
      </c>
      <c r="H9915" s="340" t="s">
        <v>31</v>
      </c>
    </row>
    <row r="9916" spans="6:8" x14ac:dyDescent="0.25">
      <c r="F9916" s="338">
        <v>34445957</v>
      </c>
      <c r="G9916" s="339" t="s">
        <v>7136</v>
      </c>
      <c r="H9916" s="340" t="s">
        <v>20</v>
      </c>
    </row>
    <row r="9917" spans="6:8" x14ac:dyDescent="0.25">
      <c r="F9917" s="338">
        <v>31266779</v>
      </c>
      <c r="G9917" s="339" t="s">
        <v>6303</v>
      </c>
      <c r="H9917" s="340">
        <v>14</v>
      </c>
    </row>
    <row r="9918" spans="6:8" x14ac:dyDescent="0.25">
      <c r="F9918" s="338">
        <v>34555309</v>
      </c>
      <c r="G9918" s="339" t="s">
        <v>6302</v>
      </c>
      <c r="H9918" s="340" t="s">
        <v>32</v>
      </c>
    </row>
    <row r="9919" spans="6:8" x14ac:dyDescent="0.25">
      <c r="F9919" s="338">
        <v>31939160</v>
      </c>
      <c r="G9919" s="339" t="s">
        <v>6304</v>
      </c>
      <c r="H9919" s="340">
        <v>14</v>
      </c>
    </row>
    <row r="9920" spans="6:8" x14ac:dyDescent="0.25">
      <c r="F9920" s="338">
        <v>34318812</v>
      </c>
      <c r="G9920" s="339" t="s">
        <v>6305</v>
      </c>
      <c r="H9920" s="340" t="s">
        <v>32</v>
      </c>
    </row>
    <row r="9921" spans="6:8" x14ac:dyDescent="0.25">
      <c r="F9921" s="338">
        <v>72023235</v>
      </c>
      <c r="G9921" s="339" t="s">
        <v>6306</v>
      </c>
      <c r="H9921" s="340" t="s">
        <v>31</v>
      </c>
    </row>
    <row r="9922" spans="6:8" x14ac:dyDescent="0.25">
      <c r="F9922" s="338">
        <v>10303584</v>
      </c>
      <c r="G9922" s="339" t="s">
        <v>6308</v>
      </c>
      <c r="H9922" s="340" t="s">
        <v>20</v>
      </c>
    </row>
    <row r="9923" spans="6:8" x14ac:dyDescent="0.25">
      <c r="F9923" s="338">
        <v>10298285</v>
      </c>
      <c r="G9923" s="339" t="s">
        <v>6309</v>
      </c>
      <c r="H9923" s="340" t="s">
        <v>31</v>
      </c>
    </row>
    <row r="9924" spans="6:8" x14ac:dyDescent="0.25">
      <c r="F9924" s="338">
        <v>10693073</v>
      </c>
      <c r="G9924" s="339" t="s">
        <v>6307</v>
      </c>
      <c r="H9924" s="340" t="s">
        <v>32</v>
      </c>
    </row>
    <row r="9925" spans="6:8" x14ac:dyDescent="0.25">
      <c r="F9925" s="338">
        <v>1061708170</v>
      </c>
      <c r="G9925" s="339" t="s">
        <v>6311</v>
      </c>
      <c r="H9925" s="340" t="s">
        <v>31</v>
      </c>
    </row>
    <row r="9926" spans="6:8" x14ac:dyDescent="0.25">
      <c r="F9926" s="338">
        <v>76329314</v>
      </c>
      <c r="G9926" s="339" t="s">
        <v>6310</v>
      </c>
      <c r="H9926" s="340" t="s">
        <v>31</v>
      </c>
    </row>
    <row r="9927" spans="6:8" x14ac:dyDescent="0.25">
      <c r="F9927" s="338">
        <v>1061724583</v>
      </c>
      <c r="G9927" s="339" t="s">
        <v>6312</v>
      </c>
      <c r="H9927" s="340" t="s">
        <v>20</v>
      </c>
    </row>
    <row r="9928" spans="6:8" x14ac:dyDescent="0.25">
      <c r="F9928" s="338">
        <v>34329308</v>
      </c>
      <c r="G9928" s="339" t="s">
        <v>6314</v>
      </c>
      <c r="H9928" s="340" t="s">
        <v>94</v>
      </c>
    </row>
    <row r="9929" spans="6:8" x14ac:dyDescent="0.25">
      <c r="F9929" s="338">
        <v>36751956</v>
      </c>
      <c r="G9929" s="339" t="s">
        <v>6313</v>
      </c>
      <c r="H9929" s="340" t="s">
        <v>32</v>
      </c>
    </row>
    <row r="9930" spans="6:8" x14ac:dyDescent="0.25">
      <c r="F9930" s="338">
        <v>10296111</v>
      </c>
      <c r="G9930" s="339" t="s">
        <v>6315</v>
      </c>
      <c r="H9930" s="340" t="s">
        <v>31</v>
      </c>
    </row>
    <row r="9931" spans="6:8" x14ac:dyDescent="0.25">
      <c r="F9931" s="338">
        <v>1063811356</v>
      </c>
      <c r="G9931" s="339" t="s">
        <v>6316</v>
      </c>
      <c r="H9931" s="340" t="s">
        <v>31</v>
      </c>
    </row>
    <row r="9932" spans="6:8" x14ac:dyDescent="0.25">
      <c r="F9932" s="338">
        <v>34324661</v>
      </c>
      <c r="G9932" s="339" t="s">
        <v>6318</v>
      </c>
      <c r="H9932" s="340" t="s">
        <v>31</v>
      </c>
    </row>
    <row r="9933" spans="6:8" x14ac:dyDescent="0.25">
      <c r="F9933" s="338">
        <v>1061757725</v>
      </c>
      <c r="G9933" s="339" t="s">
        <v>6317</v>
      </c>
      <c r="H9933" s="340" t="s">
        <v>31</v>
      </c>
    </row>
    <row r="9934" spans="6:8" x14ac:dyDescent="0.25">
      <c r="F9934" s="338">
        <v>21683852</v>
      </c>
      <c r="G9934" s="339" t="s">
        <v>6319</v>
      </c>
      <c r="H9934" s="340">
        <v>13</v>
      </c>
    </row>
    <row r="9935" spans="6:8" x14ac:dyDescent="0.25">
      <c r="F9935" s="338">
        <v>10299090</v>
      </c>
      <c r="G9935" s="339" t="s">
        <v>13900</v>
      </c>
      <c r="H9935" s="340" t="s">
        <v>31</v>
      </c>
    </row>
    <row r="9936" spans="6:8" x14ac:dyDescent="0.25">
      <c r="F9936" s="338">
        <v>1061723954</v>
      </c>
      <c r="G9936" s="339" t="s">
        <v>6321</v>
      </c>
      <c r="H9936" s="340" t="s">
        <v>20</v>
      </c>
    </row>
    <row r="9937" spans="6:8" x14ac:dyDescent="0.25">
      <c r="F9937" s="338">
        <v>1061986002</v>
      </c>
      <c r="G9937" s="339" t="s">
        <v>6320</v>
      </c>
      <c r="H9937" s="340" t="s">
        <v>94</v>
      </c>
    </row>
    <row r="9938" spans="6:8" x14ac:dyDescent="0.25">
      <c r="F9938" s="338">
        <v>1059908014</v>
      </c>
      <c r="G9938" s="339" t="s">
        <v>13901</v>
      </c>
      <c r="H9938" s="340" t="s">
        <v>94</v>
      </c>
    </row>
    <row r="9939" spans="6:8" x14ac:dyDescent="0.25">
      <c r="F9939" s="338">
        <v>34327343</v>
      </c>
      <c r="G9939" s="339" t="s">
        <v>6325</v>
      </c>
      <c r="H9939" s="340" t="s">
        <v>31</v>
      </c>
    </row>
    <row r="9940" spans="6:8" x14ac:dyDescent="0.25">
      <c r="F9940" s="338">
        <v>34546116</v>
      </c>
      <c r="G9940" s="339" t="s">
        <v>6322</v>
      </c>
      <c r="H9940" s="340" t="s">
        <v>23</v>
      </c>
    </row>
    <row r="9941" spans="6:8" x14ac:dyDescent="0.25">
      <c r="F9941" s="338">
        <v>1061715691</v>
      </c>
      <c r="G9941" s="339" t="s">
        <v>6324</v>
      </c>
      <c r="H9941" s="340" t="s">
        <v>20</v>
      </c>
    </row>
    <row r="9942" spans="6:8" x14ac:dyDescent="0.25">
      <c r="F9942" s="338">
        <v>29123714</v>
      </c>
      <c r="G9942" s="339" t="s">
        <v>6323</v>
      </c>
      <c r="H9942" s="340" t="s">
        <v>31</v>
      </c>
    </row>
    <row r="9943" spans="6:8" x14ac:dyDescent="0.25">
      <c r="F9943" s="338">
        <v>4611743</v>
      </c>
      <c r="G9943" s="339" t="s">
        <v>6327</v>
      </c>
      <c r="H9943" s="340" t="s">
        <v>20</v>
      </c>
    </row>
    <row r="9944" spans="6:8" x14ac:dyDescent="0.25">
      <c r="F9944" s="338">
        <v>34340796</v>
      </c>
      <c r="G9944" s="339" t="s">
        <v>6326</v>
      </c>
      <c r="H9944" s="340" t="s">
        <v>32</v>
      </c>
    </row>
    <row r="9945" spans="6:8" x14ac:dyDescent="0.25">
      <c r="F9945" s="338">
        <v>76043566</v>
      </c>
      <c r="G9945" s="339" t="s">
        <v>10595</v>
      </c>
      <c r="H9945" s="340" t="s">
        <v>31</v>
      </c>
    </row>
    <row r="9946" spans="6:8" x14ac:dyDescent="0.25">
      <c r="F9946" s="338">
        <v>10551751</v>
      </c>
      <c r="G9946" s="339" t="s">
        <v>10596</v>
      </c>
      <c r="H9946" s="340">
        <v>14</v>
      </c>
    </row>
    <row r="9947" spans="6:8" x14ac:dyDescent="0.25">
      <c r="F9947" s="338">
        <v>25669587</v>
      </c>
      <c r="G9947" s="339" t="s">
        <v>10625</v>
      </c>
      <c r="H9947" s="340" t="s">
        <v>31</v>
      </c>
    </row>
    <row r="9948" spans="6:8" x14ac:dyDescent="0.25">
      <c r="F9948" s="338">
        <v>25389976</v>
      </c>
      <c r="G9948" s="339" t="s">
        <v>10624</v>
      </c>
      <c r="H9948" s="340" t="s">
        <v>31</v>
      </c>
    </row>
    <row r="9949" spans="6:8" x14ac:dyDescent="0.25">
      <c r="F9949" s="338">
        <v>10554857</v>
      </c>
      <c r="G9949" s="339" t="s">
        <v>10561</v>
      </c>
      <c r="H9949" s="340">
        <v>14</v>
      </c>
    </row>
    <row r="9950" spans="6:8" x14ac:dyDescent="0.25">
      <c r="F9950" s="338">
        <v>34560881</v>
      </c>
      <c r="G9950" s="339" t="s">
        <v>10592</v>
      </c>
      <c r="H9950" s="340" t="s">
        <v>94</v>
      </c>
    </row>
    <row r="9951" spans="6:8" x14ac:dyDescent="0.25">
      <c r="F9951" s="338">
        <v>34679398</v>
      </c>
      <c r="G9951" s="339" t="s">
        <v>10593</v>
      </c>
      <c r="H9951" s="340" t="s">
        <v>94</v>
      </c>
    </row>
    <row r="9952" spans="6:8" x14ac:dyDescent="0.25">
      <c r="F9952" s="338">
        <v>34604196</v>
      </c>
      <c r="G9952" s="339" t="s">
        <v>10591</v>
      </c>
      <c r="H9952" s="340" t="s">
        <v>31</v>
      </c>
    </row>
    <row r="9953" spans="6:8" x14ac:dyDescent="0.25">
      <c r="F9953" s="338">
        <v>10487934</v>
      </c>
      <c r="G9953" s="339" t="s">
        <v>9663</v>
      </c>
      <c r="H9953" s="340" t="s">
        <v>94</v>
      </c>
    </row>
    <row r="9954" spans="6:8" x14ac:dyDescent="0.25">
      <c r="F9954" s="338">
        <v>34604508</v>
      </c>
      <c r="G9954" s="339" t="s">
        <v>10545</v>
      </c>
      <c r="H9954" s="340" t="s">
        <v>31</v>
      </c>
    </row>
    <row r="9955" spans="6:8" x14ac:dyDescent="0.25">
      <c r="F9955" s="338">
        <v>79598537</v>
      </c>
      <c r="G9955" s="339" t="s">
        <v>6216</v>
      </c>
      <c r="H9955" s="340">
        <v>12</v>
      </c>
    </row>
    <row r="9956" spans="6:8" x14ac:dyDescent="0.25">
      <c r="F9956" s="338">
        <v>4734509</v>
      </c>
      <c r="G9956" s="339" t="s">
        <v>6217</v>
      </c>
      <c r="H9956" s="340">
        <v>14</v>
      </c>
    </row>
    <row r="9957" spans="6:8" x14ac:dyDescent="0.25">
      <c r="F9957" s="338">
        <v>4632199</v>
      </c>
      <c r="G9957" s="339" t="s">
        <v>10524</v>
      </c>
      <c r="H9957" s="340">
        <v>14</v>
      </c>
    </row>
    <row r="9958" spans="6:8" x14ac:dyDescent="0.25">
      <c r="F9958" s="338">
        <v>34571878</v>
      </c>
      <c r="G9958" s="339" t="s">
        <v>10535</v>
      </c>
      <c r="H9958" s="340" t="s">
        <v>31</v>
      </c>
    </row>
    <row r="9959" spans="6:8" x14ac:dyDescent="0.25">
      <c r="F9959" s="338">
        <v>25311233</v>
      </c>
      <c r="G9959" s="339" t="s">
        <v>6202</v>
      </c>
      <c r="H9959" s="340">
        <v>14</v>
      </c>
    </row>
    <row r="9960" spans="6:8" x14ac:dyDescent="0.25">
      <c r="F9960" s="338">
        <v>76311793</v>
      </c>
      <c r="G9960" s="339" t="s">
        <v>10480</v>
      </c>
      <c r="H9960" s="340">
        <v>13</v>
      </c>
    </row>
    <row r="9961" spans="6:8" x14ac:dyDescent="0.25">
      <c r="F9961" s="338">
        <v>25483111</v>
      </c>
      <c r="G9961" s="339" t="s">
        <v>10500</v>
      </c>
      <c r="H9961" s="340" t="s">
        <v>20</v>
      </c>
    </row>
    <row r="9962" spans="6:8" x14ac:dyDescent="0.25">
      <c r="F9962" s="338">
        <v>4653371</v>
      </c>
      <c r="G9962" s="339" t="s">
        <v>5885</v>
      </c>
      <c r="H9962" s="340" t="s">
        <v>86</v>
      </c>
    </row>
    <row r="9963" spans="6:8" x14ac:dyDescent="0.25">
      <c r="F9963" s="338">
        <v>10488550</v>
      </c>
      <c r="G9963" s="339" t="s">
        <v>5873</v>
      </c>
      <c r="H9963" s="340" t="s">
        <v>91</v>
      </c>
    </row>
    <row r="9964" spans="6:8" x14ac:dyDescent="0.25">
      <c r="F9964" s="338">
        <v>76305112</v>
      </c>
      <c r="G9964" s="339" t="s">
        <v>5899</v>
      </c>
      <c r="H9964" s="340">
        <v>13</v>
      </c>
    </row>
    <row r="9965" spans="6:8" x14ac:dyDescent="0.25">
      <c r="F9965" s="338">
        <v>25731676</v>
      </c>
      <c r="G9965" s="339" t="s">
        <v>5852</v>
      </c>
      <c r="H9965" s="340">
        <v>14</v>
      </c>
    </row>
    <row r="9966" spans="6:8" x14ac:dyDescent="0.25">
      <c r="F9966" s="338">
        <v>76276981</v>
      </c>
      <c r="G9966" s="339" t="s">
        <v>10476</v>
      </c>
      <c r="H9966" s="340" t="s">
        <v>20</v>
      </c>
    </row>
    <row r="9967" spans="6:8" x14ac:dyDescent="0.25">
      <c r="F9967" s="338">
        <v>4679688</v>
      </c>
      <c r="G9967" s="339" t="s">
        <v>10455</v>
      </c>
      <c r="H9967" s="340">
        <v>14</v>
      </c>
    </row>
    <row r="9968" spans="6:8" x14ac:dyDescent="0.25">
      <c r="F9968" s="338">
        <v>4679800</v>
      </c>
      <c r="G9968" s="339" t="s">
        <v>10457</v>
      </c>
      <c r="H9968" s="340">
        <v>14</v>
      </c>
    </row>
    <row r="9969" spans="6:8" x14ac:dyDescent="0.25">
      <c r="F9969" s="338">
        <v>1061725612</v>
      </c>
      <c r="G9969" s="339" t="s">
        <v>10465</v>
      </c>
      <c r="H9969" s="340" t="s">
        <v>31</v>
      </c>
    </row>
    <row r="9970" spans="6:8" x14ac:dyDescent="0.25">
      <c r="F9970" s="338">
        <v>29233041</v>
      </c>
      <c r="G9970" s="339" t="s">
        <v>10454</v>
      </c>
      <c r="H9970" s="340" t="s">
        <v>31</v>
      </c>
    </row>
    <row r="9971" spans="6:8" x14ac:dyDescent="0.25">
      <c r="F9971" s="338">
        <v>4779452</v>
      </c>
      <c r="G9971" s="339" t="s">
        <v>6184</v>
      </c>
      <c r="H9971" s="340">
        <v>6</v>
      </c>
    </row>
    <row r="9972" spans="6:8" x14ac:dyDescent="0.25">
      <c r="F9972" s="338">
        <v>25717903</v>
      </c>
      <c r="G9972" s="339" t="s">
        <v>10434</v>
      </c>
      <c r="H9972" s="340" t="s">
        <v>31</v>
      </c>
    </row>
    <row r="9973" spans="6:8" x14ac:dyDescent="0.25">
      <c r="F9973" s="338">
        <v>76339028</v>
      </c>
      <c r="G9973" s="339" t="s">
        <v>10412</v>
      </c>
      <c r="H9973" s="340">
        <v>14</v>
      </c>
    </row>
    <row r="9974" spans="6:8" x14ac:dyDescent="0.25">
      <c r="F9974" s="338">
        <v>25435971</v>
      </c>
      <c r="G9974" s="339" t="s">
        <v>10403</v>
      </c>
      <c r="H9974" s="340">
        <v>14</v>
      </c>
    </row>
    <row r="9975" spans="6:8" x14ac:dyDescent="0.25">
      <c r="F9975" s="338">
        <v>25289936</v>
      </c>
      <c r="G9975" s="339" t="s">
        <v>10402</v>
      </c>
      <c r="H9975" s="340" t="s">
        <v>23</v>
      </c>
    </row>
    <row r="9976" spans="6:8" x14ac:dyDescent="0.25">
      <c r="F9976" s="338">
        <v>31569882</v>
      </c>
      <c r="G9976" s="339" t="s">
        <v>10404</v>
      </c>
      <c r="H9976" s="340" t="s">
        <v>94</v>
      </c>
    </row>
    <row r="9977" spans="6:8" x14ac:dyDescent="0.25">
      <c r="F9977" s="338">
        <v>25718780</v>
      </c>
      <c r="G9977" s="339" t="s">
        <v>10431</v>
      </c>
      <c r="H9977" s="340" t="s">
        <v>31</v>
      </c>
    </row>
    <row r="9978" spans="6:8" x14ac:dyDescent="0.25">
      <c r="F9978" s="338">
        <v>1064489067</v>
      </c>
      <c r="G9978" s="339" t="s">
        <v>10432</v>
      </c>
      <c r="H9978" s="340" t="s">
        <v>31</v>
      </c>
    </row>
    <row r="9979" spans="6:8" x14ac:dyDescent="0.25">
      <c r="F9979" s="338">
        <v>76339192</v>
      </c>
      <c r="G9979" s="339" t="s">
        <v>10380</v>
      </c>
      <c r="H9979" s="340" t="s">
        <v>23</v>
      </c>
    </row>
    <row r="9980" spans="6:8" x14ac:dyDescent="0.25">
      <c r="F9980" s="338">
        <v>38684424</v>
      </c>
      <c r="G9980" s="339" t="s">
        <v>10399</v>
      </c>
      <c r="H9980" s="340" t="s">
        <v>31</v>
      </c>
    </row>
    <row r="9981" spans="6:8" x14ac:dyDescent="0.25">
      <c r="F9981" s="338">
        <v>1059448807</v>
      </c>
      <c r="G9981" s="339" t="s">
        <v>10400</v>
      </c>
      <c r="H9981" s="340" t="s">
        <v>31</v>
      </c>
    </row>
    <row r="9982" spans="6:8" x14ac:dyDescent="0.25">
      <c r="F9982" s="338">
        <v>1126904877</v>
      </c>
      <c r="G9982" s="339" t="s">
        <v>10367</v>
      </c>
      <c r="H9982" s="340" t="s">
        <v>20</v>
      </c>
    </row>
    <row r="9983" spans="6:8" x14ac:dyDescent="0.25">
      <c r="F9983" s="338">
        <v>34325865</v>
      </c>
      <c r="G9983" s="339" t="s">
        <v>10355</v>
      </c>
      <c r="H9983" s="340" t="s">
        <v>94</v>
      </c>
    </row>
    <row r="9984" spans="6:8" x14ac:dyDescent="0.25">
      <c r="F9984" s="338">
        <v>25670560</v>
      </c>
      <c r="G9984" s="339" t="s">
        <v>10334</v>
      </c>
      <c r="H9984" s="340" t="s">
        <v>20</v>
      </c>
    </row>
    <row r="9985" spans="6:8" x14ac:dyDescent="0.25">
      <c r="F9985" s="338">
        <v>1061744119</v>
      </c>
      <c r="G9985" s="339" t="s">
        <v>10321</v>
      </c>
      <c r="H9985" s="340" t="s">
        <v>94</v>
      </c>
    </row>
    <row r="9986" spans="6:8" x14ac:dyDescent="0.25">
      <c r="F9986" s="338">
        <v>10534629</v>
      </c>
      <c r="G9986" s="339" t="s">
        <v>10272</v>
      </c>
      <c r="H9986" s="340">
        <v>14</v>
      </c>
    </row>
    <row r="9987" spans="6:8" x14ac:dyDescent="0.25">
      <c r="F9987" s="338">
        <v>25275819</v>
      </c>
      <c r="G9987" s="339" t="s">
        <v>10273</v>
      </c>
      <c r="H9987" s="340" t="s">
        <v>92</v>
      </c>
    </row>
    <row r="9988" spans="6:8" x14ac:dyDescent="0.25">
      <c r="F9988" s="338">
        <v>34545882</v>
      </c>
      <c r="G9988" s="339" t="s">
        <v>10274</v>
      </c>
      <c r="H9988" s="340">
        <v>14</v>
      </c>
    </row>
    <row r="9989" spans="6:8" x14ac:dyDescent="0.25">
      <c r="F9989" s="338">
        <v>52110081</v>
      </c>
      <c r="G9989" s="339" t="s">
        <v>10305</v>
      </c>
      <c r="H9989" s="340" t="s">
        <v>20</v>
      </c>
    </row>
    <row r="9990" spans="6:8" x14ac:dyDescent="0.25">
      <c r="F9990" s="338">
        <v>25280985</v>
      </c>
      <c r="G9990" s="339" t="s">
        <v>8173</v>
      </c>
      <c r="H9990" s="340" t="s">
        <v>31</v>
      </c>
    </row>
    <row r="9991" spans="6:8" x14ac:dyDescent="0.25">
      <c r="F9991" s="338">
        <v>10530504</v>
      </c>
      <c r="G9991" s="339" t="s">
        <v>10250</v>
      </c>
      <c r="H9991" s="340">
        <v>14</v>
      </c>
    </row>
    <row r="9992" spans="6:8" x14ac:dyDescent="0.25">
      <c r="F9992" s="338">
        <v>25633340</v>
      </c>
      <c r="G9992" s="339" t="s">
        <v>10251</v>
      </c>
      <c r="H9992" s="340">
        <v>8</v>
      </c>
    </row>
    <row r="9993" spans="6:8" x14ac:dyDescent="0.25">
      <c r="F9993" s="338">
        <v>1085688123</v>
      </c>
      <c r="G9993" s="339" t="s">
        <v>10271</v>
      </c>
      <c r="H9993" s="340" t="s">
        <v>20</v>
      </c>
    </row>
    <row r="9994" spans="6:8" x14ac:dyDescent="0.25">
      <c r="F9994" s="338">
        <v>25289764</v>
      </c>
      <c r="G9994" s="339" t="s">
        <v>10208</v>
      </c>
      <c r="H9994" s="340" t="s">
        <v>27</v>
      </c>
    </row>
    <row r="9995" spans="6:8" x14ac:dyDescent="0.25">
      <c r="F9995" s="338">
        <v>25633218</v>
      </c>
      <c r="G9995" s="339" t="s">
        <v>10207</v>
      </c>
      <c r="H9995" s="340">
        <v>14</v>
      </c>
    </row>
    <row r="9996" spans="6:8" x14ac:dyDescent="0.25">
      <c r="F9996" s="338">
        <v>48648609</v>
      </c>
      <c r="G9996" s="339" t="s">
        <v>10206</v>
      </c>
      <c r="H9996" s="340">
        <v>14</v>
      </c>
    </row>
    <row r="9997" spans="6:8" x14ac:dyDescent="0.25">
      <c r="F9997" s="338">
        <v>4774878</v>
      </c>
      <c r="G9997" s="339" t="s">
        <v>10246</v>
      </c>
      <c r="H9997" s="340">
        <v>14</v>
      </c>
    </row>
    <row r="9998" spans="6:8" x14ac:dyDescent="0.25">
      <c r="F9998" s="338">
        <v>34549286</v>
      </c>
      <c r="G9998" s="339" t="s">
        <v>10247</v>
      </c>
      <c r="H9998" s="340" t="s">
        <v>94</v>
      </c>
    </row>
    <row r="9999" spans="6:8" x14ac:dyDescent="0.25">
      <c r="F9999" s="338">
        <v>12971468</v>
      </c>
      <c r="G9999" s="339" t="s">
        <v>7683</v>
      </c>
      <c r="H9999" s="340">
        <v>13</v>
      </c>
    </row>
    <row r="10000" spans="6:8" x14ac:dyDescent="0.25">
      <c r="F10000" s="338">
        <v>34671589</v>
      </c>
      <c r="G10000" s="339" t="s">
        <v>10204</v>
      </c>
      <c r="H10000" s="340" t="s">
        <v>20</v>
      </c>
    </row>
    <row r="10001" spans="6:8" x14ac:dyDescent="0.25">
      <c r="F10001" s="338">
        <v>1144050971</v>
      </c>
      <c r="G10001" s="339" t="s">
        <v>10182</v>
      </c>
      <c r="H10001" s="340" t="s">
        <v>31</v>
      </c>
    </row>
    <row r="10002" spans="6:8" x14ac:dyDescent="0.25">
      <c r="F10002" s="338">
        <v>1476715</v>
      </c>
      <c r="G10002" s="339" t="s">
        <v>10161</v>
      </c>
      <c r="H10002" s="340">
        <v>8</v>
      </c>
    </row>
    <row r="10003" spans="6:8" x14ac:dyDescent="0.25">
      <c r="F10003" s="338">
        <v>10472996</v>
      </c>
      <c r="G10003" s="339" t="s">
        <v>10171</v>
      </c>
      <c r="H10003" s="340" t="s">
        <v>31</v>
      </c>
    </row>
    <row r="10004" spans="6:8" x14ac:dyDescent="0.25">
      <c r="F10004" s="338">
        <v>10486296</v>
      </c>
      <c r="G10004" s="339" t="s">
        <v>10153</v>
      </c>
      <c r="H10004" s="340" t="s">
        <v>31</v>
      </c>
    </row>
    <row r="10005" spans="6:8" x14ac:dyDescent="0.25">
      <c r="F10005" s="338">
        <v>66973559</v>
      </c>
      <c r="G10005" s="339" t="s">
        <v>13902</v>
      </c>
      <c r="H10005" s="340" t="s">
        <v>31</v>
      </c>
    </row>
    <row r="10006" spans="6:8" x14ac:dyDescent="0.25">
      <c r="F10006" s="338">
        <v>67010926</v>
      </c>
      <c r="G10006" s="339" t="s">
        <v>10132</v>
      </c>
      <c r="H10006" s="340" t="s">
        <v>92</v>
      </c>
    </row>
    <row r="10007" spans="6:8" x14ac:dyDescent="0.25">
      <c r="F10007" s="338">
        <v>34555353</v>
      </c>
      <c r="G10007" s="339" t="s">
        <v>10151</v>
      </c>
      <c r="H10007" s="340" t="s">
        <v>31</v>
      </c>
    </row>
    <row r="10008" spans="6:8" x14ac:dyDescent="0.25">
      <c r="F10008" s="338">
        <v>34502055</v>
      </c>
      <c r="G10008" s="339" t="s">
        <v>10131</v>
      </c>
      <c r="H10008" s="340" t="s">
        <v>31</v>
      </c>
    </row>
    <row r="10009" spans="6:8" x14ac:dyDescent="0.25">
      <c r="F10009" s="338">
        <v>1062309475</v>
      </c>
      <c r="G10009" s="339" t="s">
        <v>10120</v>
      </c>
      <c r="H10009" s="340" t="s">
        <v>31</v>
      </c>
    </row>
    <row r="10010" spans="6:8" x14ac:dyDescent="0.25">
      <c r="F10010" s="338">
        <v>1062288838</v>
      </c>
      <c r="G10010" s="339" t="s">
        <v>13903</v>
      </c>
      <c r="H10010" s="340" t="s">
        <v>20</v>
      </c>
    </row>
    <row r="10011" spans="6:8" x14ac:dyDescent="0.25">
      <c r="F10011" s="338">
        <v>34501842</v>
      </c>
      <c r="G10011" s="339" t="s">
        <v>10072</v>
      </c>
      <c r="H10011" s="340" t="s">
        <v>31</v>
      </c>
    </row>
    <row r="10012" spans="6:8" x14ac:dyDescent="0.25">
      <c r="F10012" s="338">
        <v>10472122</v>
      </c>
      <c r="G10012" s="339" t="s">
        <v>10086</v>
      </c>
      <c r="H10012" s="340" t="s">
        <v>20</v>
      </c>
    </row>
    <row r="10013" spans="6:8" x14ac:dyDescent="0.25">
      <c r="F10013" s="338">
        <v>39327113</v>
      </c>
      <c r="G10013" s="339" t="s">
        <v>10099</v>
      </c>
      <c r="H10013" s="340" t="s">
        <v>31</v>
      </c>
    </row>
    <row r="10014" spans="6:8" x14ac:dyDescent="0.25">
      <c r="F10014" s="338">
        <v>48611815</v>
      </c>
      <c r="G10014" s="339" t="s">
        <v>10100</v>
      </c>
      <c r="H10014" s="340" t="s">
        <v>20</v>
      </c>
    </row>
    <row r="10015" spans="6:8" x14ac:dyDescent="0.25">
      <c r="F10015" s="338">
        <v>1061733632</v>
      </c>
      <c r="G10015" s="339" t="s">
        <v>13904</v>
      </c>
      <c r="H10015" s="340" t="s">
        <v>31</v>
      </c>
    </row>
    <row r="10016" spans="6:8" x14ac:dyDescent="0.25">
      <c r="F10016" s="338">
        <v>1061722731</v>
      </c>
      <c r="G10016" s="339" t="s">
        <v>10063</v>
      </c>
      <c r="H10016" s="340" t="s">
        <v>94</v>
      </c>
    </row>
    <row r="10017" spans="6:8" x14ac:dyDescent="0.25">
      <c r="F10017" s="338">
        <v>25482375</v>
      </c>
      <c r="G10017" s="339" t="s">
        <v>10049</v>
      </c>
      <c r="H10017" s="340" t="s">
        <v>31</v>
      </c>
    </row>
    <row r="10018" spans="6:8" x14ac:dyDescent="0.25">
      <c r="F10018" s="338">
        <v>1085245448</v>
      </c>
      <c r="G10018" s="339" t="s">
        <v>10039</v>
      </c>
      <c r="H10018" s="340" t="s">
        <v>94</v>
      </c>
    </row>
    <row r="10019" spans="6:8" x14ac:dyDescent="0.25">
      <c r="F10019" s="338">
        <v>25693630</v>
      </c>
      <c r="G10019" s="339" t="s">
        <v>10011</v>
      </c>
      <c r="H10019" s="340">
        <v>14</v>
      </c>
    </row>
    <row r="10020" spans="6:8" x14ac:dyDescent="0.25">
      <c r="F10020" s="338">
        <v>25277931</v>
      </c>
      <c r="G10020" s="339" t="s">
        <v>10021</v>
      </c>
      <c r="H10020" s="340" t="s">
        <v>31</v>
      </c>
    </row>
    <row r="10021" spans="6:8" x14ac:dyDescent="0.25">
      <c r="F10021" s="338">
        <v>10293969</v>
      </c>
      <c r="G10021" s="339" t="s">
        <v>10009</v>
      </c>
      <c r="H10021" s="340" t="s">
        <v>31</v>
      </c>
    </row>
    <row r="10022" spans="6:8" x14ac:dyDescent="0.25">
      <c r="F10022" s="338">
        <v>25692278</v>
      </c>
      <c r="G10022" s="339" t="s">
        <v>13905</v>
      </c>
      <c r="H10022" s="340">
        <v>13</v>
      </c>
    </row>
    <row r="10023" spans="6:8" x14ac:dyDescent="0.25">
      <c r="F10023" s="338">
        <v>38264837</v>
      </c>
      <c r="G10023" s="339" t="s">
        <v>9991</v>
      </c>
      <c r="H10023" s="340">
        <v>14</v>
      </c>
    </row>
    <row r="10024" spans="6:8" x14ac:dyDescent="0.25">
      <c r="F10024" s="338">
        <v>34340388</v>
      </c>
      <c r="G10024" s="339" t="s">
        <v>10001</v>
      </c>
      <c r="H10024" s="340" t="s">
        <v>31</v>
      </c>
    </row>
    <row r="10025" spans="6:8" x14ac:dyDescent="0.25">
      <c r="F10025" s="338">
        <v>48660196</v>
      </c>
      <c r="G10025" s="339" t="s">
        <v>9970</v>
      </c>
      <c r="H10025" s="340" t="s">
        <v>142</v>
      </c>
    </row>
    <row r="10026" spans="6:8" x14ac:dyDescent="0.25">
      <c r="F10026" s="338">
        <v>34658377</v>
      </c>
      <c r="G10026" s="339" t="s">
        <v>9986</v>
      </c>
      <c r="H10026" s="340" t="s">
        <v>31</v>
      </c>
    </row>
    <row r="10027" spans="6:8" x14ac:dyDescent="0.25">
      <c r="F10027" s="338">
        <v>4700261</v>
      </c>
      <c r="G10027" s="339" t="s">
        <v>9938</v>
      </c>
      <c r="H10027" s="340">
        <v>14</v>
      </c>
    </row>
    <row r="10028" spans="6:8" x14ac:dyDescent="0.25">
      <c r="F10028" s="338">
        <v>6499372</v>
      </c>
      <c r="G10028" s="339" t="s">
        <v>9939</v>
      </c>
      <c r="H10028" s="340" t="s">
        <v>94</v>
      </c>
    </row>
    <row r="10029" spans="6:8" x14ac:dyDescent="0.25">
      <c r="F10029" s="338">
        <v>1061686688</v>
      </c>
      <c r="G10029" s="339" t="s">
        <v>9966</v>
      </c>
      <c r="H10029" s="340" t="s">
        <v>94</v>
      </c>
    </row>
    <row r="10030" spans="6:8" x14ac:dyDescent="0.25">
      <c r="F10030" s="338">
        <v>25289567</v>
      </c>
      <c r="G10030" s="339" t="s">
        <v>9937</v>
      </c>
      <c r="H10030" s="340" t="s">
        <v>31</v>
      </c>
    </row>
    <row r="10031" spans="6:8" x14ac:dyDescent="0.25">
      <c r="F10031" s="338">
        <v>34324660</v>
      </c>
      <c r="G10031" s="339" t="s">
        <v>9965</v>
      </c>
      <c r="H10031" s="340" t="s">
        <v>31</v>
      </c>
    </row>
    <row r="10032" spans="6:8" x14ac:dyDescent="0.25">
      <c r="F10032" s="338">
        <v>36279905</v>
      </c>
      <c r="G10032" s="339" t="s">
        <v>13906</v>
      </c>
      <c r="H10032" s="340" t="s">
        <v>31</v>
      </c>
    </row>
    <row r="10033" spans="6:8" x14ac:dyDescent="0.25">
      <c r="F10033" s="338">
        <v>1061779057</v>
      </c>
      <c r="G10033" s="339" t="s">
        <v>13907</v>
      </c>
      <c r="H10033" s="340" t="s">
        <v>31</v>
      </c>
    </row>
    <row r="10034" spans="6:8" x14ac:dyDescent="0.25">
      <c r="F10034" s="338">
        <v>67014654</v>
      </c>
      <c r="G10034" s="339" t="s">
        <v>9935</v>
      </c>
      <c r="H10034" s="340" t="s">
        <v>31</v>
      </c>
    </row>
    <row r="10035" spans="6:8" x14ac:dyDescent="0.25">
      <c r="F10035" s="338">
        <v>10505338</v>
      </c>
      <c r="G10035" s="339" t="s">
        <v>9893</v>
      </c>
      <c r="H10035" s="340">
        <v>14</v>
      </c>
    </row>
    <row r="10036" spans="6:8" x14ac:dyDescent="0.25">
      <c r="F10036" s="338">
        <v>10750813</v>
      </c>
      <c r="G10036" s="339" t="s">
        <v>9895</v>
      </c>
      <c r="H10036" s="340" t="s">
        <v>142</v>
      </c>
    </row>
    <row r="10037" spans="6:8" x14ac:dyDescent="0.25">
      <c r="F10037" s="338">
        <v>34527362</v>
      </c>
      <c r="G10037" s="339" t="s">
        <v>9922</v>
      </c>
      <c r="H10037" s="340">
        <v>14</v>
      </c>
    </row>
    <row r="10038" spans="6:8" x14ac:dyDescent="0.25">
      <c r="F10038" s="338">
        <v>34609763</v>
      </c>
      <c r="G10038" s="339" t="s">
        <v>9923</v>
      </c>
      <c r="H10038" s="340" t="s">
        <v>31</v>
      </c>
    </row>
    <row r="10039" spans="6:8" x14ac:dyDescent="0.25">
      <c r="F10039" s="338">
        <v>5275968</v>
      </c>
      <c r="G10039" s="339" t="s">
        <v>9876</v>
      </c>
      <c r="H10039" s="340">
        <v>14</v>
      </c>
    </row>
    <row r="10040" spans="6:8" x14ac:dyDescent="0.25">
      <c r="F10040" s="338">
        <v>34593214</v>
      </c>
      <c r="G10040" s="339" t="s">
        <v>9889</v>
      </c>
      <c r="H10040" s="340" t="s">
        <v>31</v>
      </c>
    </row>
    <row r="10041" spans="6:8" x14ac:dyDescent="0.25">
      <c r="F10041" s="338">
        <v>10480115</v>
      </c>
      <c r="G10041" s="339" t="s">
        <v>5824</v>
      </c>
      <c r="H10041" s="340">
        <v>14</v>
      </c>
    </row>
    <row r="10042" spans="6:8" x14ac:dyDescent="0.25">
      <c r="F10042" s="338">
        <v>25277540</v>
      </c>
      <c r="G10042" s="339" t="s">
        <v>9875</v>
      </c>
      <c r="H10042" s="340" t="s">
        <v>31</v>
      </c>
    </row>
    <row r="10043" spans="6:8" x14ac:dyDescent="0.25">
      <c r="F10043" s="338">
        <v>1062284467</v>
      </c>
      <c r="G10043" s="339" t="s">
        <v>9853</v>
      </c>
      <c r="H10043" s="340" t="s">
        <v>31</v>
      </c>
    </row>
    <row r="10044" spans="6:8" x14ac:dyDescent="0.25">
      <c r="F10044" s="338">
        <v>34595256</v>
      </c>
      <c r="G10044" s="339" t="s">
        <v>9840</v>
      </c>
      <c r="H10044" s="340" t="s">
        <v>31</v>
      </c>
    </row>
    <row r="10045" spans="6:8" x14ac:dyDescent="0.25">
      <c r="F10045" s="338">
        <v>34531561</v>
      </c>
      <c r="G10045" s="339" t="s">
        <v>5028</v>
      </c>
      <c r="H10045" s="340">
        <v>14</v>
      </c>
    </row>
    <row r="10046" spans="6:8" x14ac:dyDescent="0.25">
      <c r="F10046" s="338">
        <v>34606259</v>
      </c>
      <c r="G10046" s="339" t="s">
        <v>9806</v>
      </c>
      <c r="H10046" s="340" t="s">
        <v>94</v>
      </c>
    </row>
    <row r="10047" spans="6:8" x14ac:dyDescent="0.25">
      <c r="F10047" s="338">
        <v>34525375</v>
      </c>
      <c r="G10047" s="339" t="s">
        <v>5817</v>
      </c>
      <c r="H10047" s="340">
        <v>14</v>
      </c>
    </row>
    <row r="10048" spans="6:8" x14ac:dyDescent="0.25">
      <c r="F10048" s="338">
        <v>10481574</v>
      </c>
      <c r="G10048" s="339" t="s">
        <v>9790</v>
      </c>
      <c r="H10048" s="340">
        <v>14</v>
      </c>
    </row>
    <row r="10049" spans="6:8" x14ac:dyDescent="0.25">
      <c r="F10049" s="338">
        <v>25286449</v>
      </c>
      <c r="G10049" s="339" t="s">
        <v>9601</v>
      </c>
      <c r="H10049" s="340" t="s">
        <v>26</v>
      </c>
    </row>
    <row r="10050" spans="6:8" x14ac:dyDescent="0.25">
      <c r="F10050" s="338">
        <v>25706515</v>
      </c>
      <c r="G10050" s="339" t="s">
        <v>9792</v>
      </c>
      <c r="H10050" s="340">
        <v>14</v>
      </c>
    </row>
    <row r="10051" spans="6:8" x14ac:dyDescent="0.25">
      <c r="F10051" s="338">
        <v>16608437</v>
      </c>
      <c r="G10051" s="339" t="s">
        <v>9748</v>
      </c>
      <c r="H10051" s="340">
        <v>14</v>
      </c>
    </row>
    <row r="10052" spans="6:8" x14ac:dyDescent="0.25">
      <c r="F10052" s="338">
        <v>10488815</v>
      </c>
      <c r="G10052" s="339" t="s">
        <v>9747</v>
      </c>
      <c r="H10052" s="340" t="s">
        <v>92</v>
      </c>
    </row>
    <row r="10053" spans="6:8" x14ac:dyDescent="0.25">
      <c r="F10053" s="338">
        <v>41106041</v>
      </c>
      <c r="G10053" s="339" t="s">
        <v>9770</v>
      </c>
      <c r="H10053" s="340">
        <v>14</v>
      </c>
    </row>
    <row r="10054" spans="6:8" x14ac:dyDescent="0.25">
      <c r="F10054" s="338">
        <v>34555754</v>
      </c>
      <c r="G10054" s="339" t="s">
        <v>9710</v>
      </c>
      <c r="H10054" s="340" t="s">
        <v>21</v>
      </c>
    </row>
    <row r="10055" spans="6:8" x14ac:dyDescent="0.25">
      <c r="F10055" s="338">
        <v>17326981</v>
      </c>
      <c r="G10055" s="339" t="s">
        <v>10563</v>
      </c>
      <c r="H10055" s="340" t="s">
        <v>33</v>
      </c>
    </row>
    <row r="10056" spans="6:8" x14ac:dyDescent="0.25">
      <c r="F10056" s="338">
        <v>24249812</v>
      </c>
      <c r="G10056" s="339" t="s">
        <v>9691</v>
      </c>
      <c r="H10056" s="340">
        <v>14</v>
      </c>
    </row>
    <row r="10057" spans="6:8" x14ac:dyDescent="0.25">
      <c r="F10057" s="338">
        <v>10526360</v>
      </c>
      <c r="G10057" s="339" t="s">
        <v>9692</v>
      </c>
      <c r="H10057" s="340">
        <v>14</v>
      </c>
    </row>
    <row r="10058" spans="6:8" x14ac:dyDescent="0.25">
      <c r="F10058" s="338">
        <v>31379096</v>
      </c>
      <c r="G10058" s="339" t="s">
        <v>9693</v>
      </c>
      <c r="H10058" s="340">
        <v>14</v>
      </c>
    </row>
    <row r="10059" spans="6:8" x14ac:dyDescent="0.25">
      <c r="F10059" s="338">
        <v>29108839</v>
      </c>
      <c r="G10059" s="339" t="s">
        <v>9745</v>
      </c>
      <c r="H10059" s="340" t="s">
        <v>31</v>
      </c>
    </row>
    <row r="10060" spans="6:8" x14ac:dyDescent="0.25">
      <c r="F10060" s="338">
        <v>34609573</v>
      </c>
      <c r="G10060" s="339" t="s">
        <v>9744</v>
      </c>
      <c r="H10060" s="340" t="s">
        <v>31</v>
      </c>
    </row>
    <row r="10061" spans="6:8" x14ac:dyDescent="0.25">
      <c r="F10061" s="338">
        <v>76140970</v>
      </c>
      <c r="G10061" s="339" t="s">
        <v>9667</v>
      </c>
      <c r="H10061" s="340" t="s">
        <v>27</v>
      </c>
    </row>
    <row r="10062" spans="6:8" x14ac:dyDescent="0.25">
      <c r="F10062" s="338">
        <v>29873220</v>
      </c>
      <c r="G10062" s="339" t="s">
        <v>9689</v>
      </c>
      <c r="H10062" s="340" t="s">
        <v>94</v>
      </c>
    </row>
    <row r="10063" spans="6:8" x14ac:dyDescent="0.25">
      <c r="F10063" s="338">
        <v>34609253</v>
      </c>
      <c r="G10063" s="339" t="s">
        <v>9688</v>
      </c>
      <c r="H10063" s="340" t="s">
        <v>20</v>
      </c>
    </row>
    <row r="10064" spans="6:8" x14ac:dyDescent="0.25">
      <c r="F10064" s="338">
        <v>1143843545</v>
      </c>
      <c r="G10064" s="339" t="s">
        <v>9874</v>
      </c>
      <c r="H10064" s="340" t="s">
        <v>31</v>
      </c>
    </row>
    <row r="10065" spans="6:8" x14ac:dyDescent="0.25">
      <c r="F10065" s="338">
        <v>34612986</v>
      </c>
      <c r="G10065" s="339" t="s">
        <v>9665</v>
      </c>
      <c r="H10065" s="340" t="s">
        <v>94</v>
      </c>
    </row>
    <row r="10066" spans="6:8" x14ac:dyDescent="0.25">
      <c r="F10066" s="338">
        <v>59820554</v>
      </c>
      <c r="G10066" s="339" t="s">
        <v>9598</v>
      </c>
      <c r="H10066" s="340">
        <v>14</v>
      </c>
    </row>
    <row r="10067" spans="6:8" x14ac:dyDescent="0.25">
      <c r="F10067" s="338">
        <v>34595547</v>
      </c>
      <c r="G10067" s="339" t="s">
        <v>7772</v>
      </c>
      <c r="H10067" s="340">
        <v>14</v>
      </c>
    </row>
    <row r="10068" spans="6:8" x14ac:dyDescent="0.25">
      <c r="F10068" s="338">
        <v>25292477</v>
      </c>
      <c r="G10068" s="339" t="s">
        <v>9603</v>
      </c>
      <c r="H10068" s="340" t="s">
        <v>31</v>
      </c>
    </row>
    <row r="10069" spans="6:8" x14ac:dyDescent="0.25">
      <c r="F10069" s="338">
        <v>94383504</v>
      </c>
      <c r="G10069" s="339" t="s">
        <v>9600</v>
      </c>
      <c r="H10069" s="340">
        <v>14</v>
      </c>
    </row>
    <row r="10070" spans="6:8" x14ac:dyDescent="0.25">
      <c r="F10070" s="338">
        <v>76308702</v>
      </c>
      <c r="G10070" s="339" t="s">
        <v>9604</v>
      </c>
      <c r="H10070" s="340" t="s">
        <v>26</v>
      </c>
    </row>
    <row r="10071" spans="6:8" x14ac:dyDescent="0.25">
      <c r="F10071" s="338">
        <v>28985952</v>
      </c>
      <c r="G10071" s="339" t="s">
        <v>9602</v>
      </c>
      <c r="H10071" s="340" t="s">
        <v>30</v>
      </c>
    </row>
    <row r="10072" spans="6:8" x14ac:dyDescent="0.25">
      <c r="F10072" s="338">
        <v>1022365150</v>
      </c>
      <c r="G10072" s="339" t="s">
        <v>9662</v>
      </c>
      <c r="H10072" s="340" t="s">
        <v>20</v>
      </c>
    </row>
    <row r="10073" spans="6:8" x14ac:dyDescent="0.25">
      <c r="F10073" s="338">
        <v>25280826</v>
      </c>
      <c r="G10073" s="339" t="s">
        <v>13908</v>
      </c>
      <c r="H10073" s="340" t="s">
        <v>94</v>
      </c>
    </row>
    <row r="10074" spans="6:8" x14ac:dyDescent="0.25">
      <c r="F10074" s="338">
        <v>25295652</v>
      </c>
      <c r="G10074" s="339" t="s">
        <v>9596</v>
      </c>
      <c r="H10074" s="340">
        <v>14</v>
      </c>
    </row>
    <row r="10075" spans="6:8" x14ac:dyDescent="0.25">
      <c r="F10075" s="338">
        <v>34595042</v>
      </c>
      <c r="G10075" s="339" t="s">
        <v>9595</v>
      </c>
      <c r="H10075" s="340">
        <v>14</v>
      </c>
    </row>
    <row r="10076" spans="6:8" x14ac:dyDescent="0.25">
      <c r="F10076" s="338">
        <v>34594380</v>
      </c>
      <c r="G10076" s="339" t="s">
        <v>9594</v>
      </c>
      <c r="H10076" s="340">
        <v>14</v>
      </c>
    </row>
    <row r="10077" spans="6:8" x14ac:dyDescent="0.25">
      <c r="F10077" s="338">
        <v>30730756</v>
      </c>
      <c r="G10077" s="339" t="s">
        <v>9593</v>
      </c>
      <c r="H10077" s="340" t="s">
        <v>31</v>
      </c>
    </row>
    <row r="10078" spans="6:8" x14ac:dyDescent="0.25">
      <c r="F10078" s="338">
        <v>25365236</v>
      </c>
      <c r="G10078" s="339" t="s">
        <v>9536</v>
      </c>
      <c r="H10078" s="340" t="s">
        <v>128</v>
      </c>
    </row>
    <row r="10079" spans="6:8" x14ac:dyDescent="0.25">
      <c r="F10079" s="338">
        <v>34613436</v>
      </c>
      <c r="G10079" s="339" t="s">
        <v>9590</v>
      </c>
      <c r="H10079" s="340" t="s">
        <v>31</v>
      </c>
    </row>
    <row r="10080" spans="6:8" x14ac:dyDescent="0.25">
      <c r="F10080" s="338">
        <v>38644105</v>
      </c>
      <c r="G10080" s="339" t="s">
        <v>9591</v>
      </c>
      <c r="H10080" s="340" t="s">
        <v>20</v>
      </c>
    </row>
    <row r="10081" spans="6:8" x14ac:dyDescent="0.25">
      <c r="F10081" s="338">
        <v>1024552835</v>
      </c>
      <c r="G10081" s="339" t="s">
        <v>9589</v>
      </c>
      <c r="H10081" s="340" t="s">
        <v>31</v>
      </c>
    </row>
    <row r="10082" spans="6:8" x14ac:dyDescent="0.25">
      <c r="F10082" s="338">
        <v>1476814</v>
      </c>
      <c r="G10082" s="339" t="s">
        <v>9488</v>
      </c>
      <c r="H10082" s="340">
        <v>14</v>
      </c>
    </row>
    <row r="10083" spans="6:8" x14ac:dyDescent="0.25">
      <c r="F10083" s="338">
        <v>1061775512</v>
      </c>
      <c r="G10083" s="339" t="s">
        <v>9498</v>
      </c>
      <c r="H10083" s="340" t="s">
        <v>31</v>
      </c>
    </row>
    <row r="10084" spans="6:8" x14ac:dyDescent="0.25">
      <c r="F10084" s="338">
        <v>34565802</v>
      </c>
      <c r="G10084" s="339" t="s">
        <v>9487</v>
      </c>
      <c r="H10084" s="340" t="s">
        <v>31</v>
      </c>
    </row>
    <row r="10085" spans="6:8" x14ac:dyDescent="0.25">
      <c r="F10085" s="338">
        <v>4753695</v>
      </c>
      <c r="G10085" s="339" t="s">
        <v>6115</v>
      </c>
      <c r="H10085" s="340" t="s">
        <v>89</v>
      </c>
    </row>
    <row r="10086" spans="6:8" x14ac:dyDescent="0.25">
      <c r="F10086" s="338">
        <v>34568811</v>
      </c>
      <c r="G10086" s="339" t="s">
        <v>9474</v>
      </c>
      <c r="H10086" s="340" t="s">
        <v>31</v>
      </c>
    </row>
    <row r="10087" spans="6:8" x14ac:dyDescent="0.25">
      <c r="F10087" s="338">
        <v>34329057</v>
      </c>
      <c r="G10087" s="339" t="s">
        <v>9457</v>
      </c>
      <c r="H10087" s="340" t="s">
        <v>31</v>
      </c>
    </row>
    <row r="10088" spans="6:8" x14ac:dyDescent="0.25">
      <c r="F10088" s="338">
        <v>34525007</v>
      </c>
      <c r="G10088" s="339" t="s">
        <v>9442</v>
      </c>
      <c r="H10088" s="340">
        <v>14</v>
      </c>
    </row>
    <row r="10089" spans="6:8" x14ac:dyDescent="0.25">
      <c r="F10089" s="338">
        <v>76293358</v>
      </c>
      <c r="G10089" s="339" t="s">
        <v>9431</v>
      </c>
      <c r="H10089" s="340" t="s">
        <v>26</v>
      </c>
    </row>
    <row r="10090" spans="6:8" x14ac:dyDescent="0.25">
      <c r="F10090" s="338">
        <v>76326702</v>
      </c>
      <c r="G10090" s="339" t="s">
        <v>8075</v>
      </c>
      <c r="H10090" s="340" t="s">
        <v>31</v>
      </c>
    </row>
    <row r="10091" spans="6:8" x14ac:dyDescent="0.25">
      <c r="F10091" s="338">
        <v>25633636</v>
      </c>
      <c r="G10091" s="339" t="s">
        <v>9423</v>
      </c>
      <c r="H10091" s="340">
        <v>14</v>
      </c>
    </row>
    <row r="10092" spans="6:8" x14ac:dyDescent="0.25">
      <c r="F10092" s="338">
        <v>25633284</v>
      </c>
      <c r="G10092" s="339" t="s">
        <v>9391</v>
      </c>
      <c r="H10092" s="340">
        <v>14</v>
      </c>
    </row>
    <row r="10093" spans="6:8" x14ac:dyDescent="0.25">
      <c r="F10093" s="338">
        <v>25280694</v>
      </c>
      <c r="G10093" s="339" t="s">
        <v>9409</v>
      </c>
      <c r="H10093" s="340" t="s">
        <v>94</v>
      </c>
    </row>
    <row r="10094" spans="6:8" x14ac:dyDescent="0.25">
      <c r="F10094" s="338">
        <v>34672916</v>
      </c>
      <c r="G10094" s="339" t="s">
        <v>9389</v>
      </c>
      <c r="H10094" s="340" t="s">
        <v>31</v>
      </c>
    </row>
    <row r="10095" spans="6:8" x14ac:dyDescent="0.25">
      <c r="F10095" s="338">
        <v>1010168753</v>
      </c>
      <c r="G10095" s="339" t="s">
        <v>13909</v>
      </c>
      <c r="H10095" s="340" t="s">
        <v>94</v>
      </c>
    </row>
    <row r="10096" spans="6:8" x14ac:dyDescent="0.25">
      <c r="F10096" s="338">
        <v>76290382</v>
      </c>
      <c r="G10096" s="339" t="s">
        <v>6093</v>
      </c>
      <c r="H10096" s="340" t="s">
        <v>85</v>
      </c>
    </row>
    <row r="10097" spans="6:8" x14ac:dyDescent="0.25">
      <c r="F10097" s="338">
        <v>10547901</v>
      </c>
      <c r="G10097" s="339" t="s">
        <v>6075</v>
      </c>
      <c r="H10097" s="340">
        <v>14</v>
      </c>
    </row>
    <row r="10098" spans="6:8" x14ac:dyDescent="0.25">
      <c r="F10098" s="338">
        <v>34560249</v>
      </c>
      <c r="G10098" s="339" t="s">
        <v>6059</v>
      </c>
      <c r="H10098" s="340">
        <v>14</v>
      </c>
    </row>
    <row r="10099" spans="6:8" x14ac:dyDescent="0.25">
      <c r="F10099" s="338">
        <v>34329204</v>
      </c>
      <c r="G10099" s="339" t="s">
        <v>6046</v>
      </c>
      <c r="H10099" s="340" t="s">
        <v>85</v>
      </c>
    </row>
    <row r="10100" spans="6:8" x14ac:dyDescent="0.25">
      <c r="F10100" s="338">
        <v>48600720</v>
      </c>
      <c r="G10100" s="339" t="s">
        <v>13910</v>
      </c>
      <c r="H10100" s="340" t="s">
        <v>31</v>
      </c>
    </row>
    <row r="10101" spans="6:8" x14ac:dyDescent="0.25">
      <c r="F10101" s="338">
        <v>4779288</v>
      </c>
      <c r="G10101" s="339" t="s">
        <v>9321</v>
      </c>
      <c r="H10101" s="340">
        <v>14</v>
      </c>
    </row>
    <row r="10102" spans="6:8" x14ac:dyDescent="0.25">
      <c r="F10102" s="338">
        <v>36167972</v>
      </c>
      <c r="G10102" s="339" t="s">
        <v>9345</v>
      </c>
      <c r="H10102" s="340" t="s">
        <v>20</v>
      </c>
    </row>
    <row r="10103" spans="6:8" x14ac:dyDescent="0.25">
      <c r="F10103" s="338">
        <v>25295733</v>
      </c>
      <c r="G10103" s="339" t="s">
        <v>13911</v>
      </c>
      <c r="H10103" s="340">
        <v>14</v>
      </c>
    </row>
    <row r="10104" spans="6:8" x14ac:dyDescent="0.25">
      <c r="F10104" s="338">
        <v>34316052</v>
      </c>
      <c r="G10104" s="339" t="s">
        <v>9319</v>
      </c>
      <c r="H10104" s="340" t="s">
        <v>31</v>
      </c>
    </row>
    <row r="10105" spans="6:8" x14ac:dyDescent="0.25">
      <c r="F10105" s="338">
        <v>67020205</v>
      </c>
      <c r="G10105" s="339" t="s">
        <v>9318</v>
      </c>
      <c r="H10105" s="340" t="s">
        <v>31</v>
      </c>
    </row>
    <row r="10106" spans="6:8" x14ac:dyDescent="0.25">
      <c r="F10106" s="338">
        <v>34511643</v>
      </c>
      <c r="G10106" s="339" t="s">
        <v>9276</v>
      </c>
      <c r="H10106" s="340">
        <v>14</v>
      </c>
    </row>
    <row r="10107" spans="6:8" x14ac:dyDescent="0.25">
      <c r="F10107" s="338">
        <v>38644093</v>
      </c>
      <c r="G10107" s="339" t="s">
        <v>9298</v>
      </c>
      <c r="H10107" s="340" t="s">
        <v>20</v>
      </c>
    </row>
    <row r="10108" spans="6:8" x14ac:dyDescent="0.25">
      <c r="F10108" s="338">
        <v>34513338</v>
      </c>
      <c r="G10108" s="339" t="s">
        <v>9222</v>
      </c>
      <c r="H10108" s="340">
        <v>13</v>
      </c>
    </row>
    <row r="10109" spans="6:8" x14ac:dyDescent="0.25">
      <c r="F10109" s="338">
        <v>34507132</v>
      </c>
      <c r="G10109" s="339" t="s">
        <v>9221</v>
      </c>
      <c r="H10109" s="340">
        <v>14</v>
      </c>
    </row>
    <row r="10110" spans="6:8" x14ac:dyDescent="0.25">
      <c r="F10110" s="338">
        <v>10552939</v>
      </c>
      <c r="G10110" s="339" t="s">
        <v>9223</v>
      </c>
      <c r="H10110" s="340">
        <v>10</v>
      </c>
    </row>
    <row r="10111" spans="6:8" x14ac:dyDescent="0.25">
      <c r="F10111" s="338">
        <v>10556142</v>
      </c>
      <c r="G10111" s="339" t="s">
        <v>9224</v>
      </c>
      <c r="H10111" s="340">
        <v>14</v>
      </c>
    </row>
    <row r="10112" spans="6:8" x14ac:dyDescent="0.25">
      <c r="F10112" s="338">
        <v>34514404</v>
      </c>
      <c r="G10112" s="339" t="s">
        <v>9270</v>
      </c>
      <c r="H10112" s="340" t="s">
        <v>31</v>
      </c>
    </row>
    <row r="10113" spans="6:8" x14ac:dyDescent="0.25">
      <c r="F10113" s="338">
        <v>66864901</v>
      </c>
      <c r="G10113" s="339" t="s">
        <v>9271</v>
      </c>
      <c r="H10113" s="340" t="s">
        <v>31</v>
      </c>
    </row>
    <row r="10114" spans="6:8" x14ac:dyDescent="0.25">
      <c r="F10114" s="338">
        <v>34613337</v>
      </c>
      <c r="G10114" s="339" t="s">
        <v>9269</v>
      </c>
      <c r="H10114" s="340" t="s">
        <v>31</v>
      </c>
    </row>
    <row r="10115" spans="6:8" x14ac:dyDescent="0.25">
      <c r="F10115" s="338">
        <v>10554282</v>
      </c>
      <c r="G10115" s="339" t="s">
        <v>9189</v>
      </c>
      <c r="H10115" s="340">
        <v>13</v>
      </c>
    </row>
    <row r="10116" spans="6:8" x14ac:dyDescent="0.25">
      <c r="F10116" s="338">
        <v>34508194</v>
      </c>
      <c r="G10116" s="339" t="s">
        <v>9190</v>
      </c>
      <c r="H10116" s="340">
        <v>14</v>
      </c>
    </row>
    <row r="10117" spans="6:8" x14ac:dyDescent="0.25">
      <c r="F10117" s="338">
        <v>30395057</v>
      </c>
      <c r="G10117" s="339" t="s">
        <v>9219</v>
      </c>
      <c r="H10117" s="340" t="s">
        <v>31</v>
      </c>
    </row>
    <row r="10118" spans="6:8" x14ac:dyDescent="0.25">
      <c r="F10118" s="338">
        <v>25292737</v>
      </c>
      <c r="G10118" s="339" t="s">
        <v>9100</v>
      </c>
      <c r="H10118" s="340" t="s">
        <v>31</v>
      </c>
    </row>
    <row r="10119" spans="6:8" x14ac:dyDescent="0.25">
      <c r="F10119" s="338">
        <v>34315084</v>
      </c>
      <c r="G10119" s="339" t="s">
        <v>9187</v>
      </c>
      <c r="H10119" s="340" t="s">
        <v>20</v>
      </c>
    </row>
    <row r="10120" spans="6:8" x14ac:dyDescent="0.25">
      <c r="F10120" s="338">
        <v>25289465</v>
      </c>
      <c r="G10120" s="339" t="s">
        <v>9174</v>
      </c>
      <c r="H10120" s="340" t="s">
        <v>94</v>
      </c>
    </row>
    <row r="10121" spans="6:8" x14ac:dyDescent="0.25">
      <c r="F10121" s="338">
        <v>34325548</v>
      </c>
      <c r="G10121" s="339" t="s">
        <v>9132</v>
      </c>
      <c r="H10121" s="340" t="s">
        <v>20</v>
      </c>
    </row>
    <row r="10122" spans="6:8" x14ac:dyDescent="0.25">
      <c r="F10122" s="338">
        <v>5339957</v>
      </c>
      <c r="G10122" s="339" t="s">
        <v>9131</v>
      </c>
      <c r="H10122" s="340">
        <v>14</v>
      </c>
    </row>
    <row r="10123" spans="6:8" x14ac:dyDescent="0.25">
      <c r="F10123" s="338">
        <v>27213921</v>
      </c>
      <c r="G10123" s="339" t="s">
        <v>9159</v>
      </c>
      <c r="H10123" s="340" t="s">
        <v>31</v>
      </c>
    </row>
    <row r="10124" spans="6:8" x14ac:dyDescent="0.25">
      <c r="F10124" s="338">
        <v>1082969933</v>
      </c>
      <c r="G10124" s="339" t="s">
        <v>9129</v>
      </c>
      <c r="H10124" s="340" t="s">
        <v>31</v>
      </c>
    </row>
    <row r="10125" spans="6:8" x14ac:dyDescent="0.25">
      <c r="F10125" s="338">
        <v>1061719546</v>
      </c>
      <c r="G10125" s="339" t="s">
        <v>9123</v>
      </c>
      <c r="H10125" s="340" t="s">
        <v>31</v>
      </c>
    </row>
    <row r="10126" spans="6:8" x14ac:dyDescent="0.25">
      <c r="F10126" s="338">
        <v>34316138</v>
      </c>
      <c r="G10126" s="339" t="s">
        <v>9109</v>
      </c>
      <c r="H10126" s="340" t="s">
        <v>20</v>
      </c>
    </row>
    <row r="10127" spans="6:8" x14ac:dyDescent="0.25">
      <c r="F10127" s="338">
        <v>10546172</v>
      </c>
      <c r="G10127" s="339" t="s">
        <v>9060</v>
      </c>
      <c r="H10127" s="340">
        <v>14</v>
      </c>
    </row>
    <row r="10128" spans="6:8" x14ac:dyDescent="0.25">
      <c r="F10128" s="338">
        <v>48600380</v>
      </c>
      <c r="G10128" s="339" t="s">
        <v>9093</v>
      </c>
      <c r="H10128" s="340" t="s">
        <v>94</v>
      </c>
    </row>
    <row r="10129" spans="6:8" x14ac:dyDescent="0.25">
      <c r="F10129" s="338">
        <v>25314051</v>
      </c>
      <c r="G10129" s="339" t="s">
        <v>9027</v>
      </c>
      <c r="H10129" s="340">
        <v>14</v>
      </c>
    </row>
    <row r="10130" spans="6:8" x14ac:dyDescent="0.25">
      <c r="F10130" s="338">
        <v>25611390</v>
      </c>
      <c r="G10130" s="339" t="s">
        <v>9028</v>
      </c>
      <c r="H10130" s="340">
        <v>14</v>
      </c>
    </row>
    <row r="10131" spans="6:8" x14ac:dyDescent="0.25">
      <c r="F10131" s="338">
        <v>25518233</v>
      </c>
      <c r="G10131" s="339" t="s">
        <v>9057</v>
      </c>
      <c r="H10131" s="340">
        <v>14</v>
      </c>
    </row>
    <row r="10132" spans="6:8" x14ac:dyDescent="0.25">
      <c r="F10132" s="338">
        <v>1083871480</v>
      </c>
      <c r="G10132" s="339" t="s">
        <v>9058</v>
      </c>
      <c r="H10132" s="340" t="s">
        <v>31</v>
      </c>
    </row>
    <row r="10133" spans="6:8" x14ac:dyDescent="0.25">
      <c r="F10133" s="338">
        <v>34560991</v>
      </c>
      <c r="G10133" s="339" t="s">
        <v>9008</v>
      </c>
      <c r="H10133" s="340" t="s">
        <v>23</v>
      </c>
    </row>
    <row r="10134" spans="6:8" x14ac:dyDescent="0.25">
      <c r="F10134" s="338">
        <v>50982213</v>
      </c>
      <c r="G10134" s="339" t="s">
        <v>9025</v>
      </c>
      <c r="H10134" s="340" t="s">
        <v>31</v>
      </c>
    </row>
    <row r="10135" spans="6:8" x14ac:dyDescent="0.25">
      <c r="F10135" s="338">
        <v>25633385</v>
      </c>
      <c r="G10135" s="339" t="s">
        <v>8986</v>
      </c>
      <c r="H10135" s="340">
        <v>14</v>
      </c>
    </row>
    <row r="10136" spans="6:8" x14ac:dyDescent="0.25">
      <c r="F10136" s="338">
        <v>34547990</v>
      </c>
      <c r="G10136" s="339" t="s">
        <v>8987</v>
      </c>
      <c r="H10136" s="340">
        <v>14</v>
      </c>
    </row>
    <row r="10137" spans="6:8" x14ac:dyDescent="0.25">
      <c r="F10137" s="338">
        <v>34322176</v>
      </c>
      <c r="G10137" s="339" t="s">
        <v>13912</v>
      </c>
      <c r="H10137" s="340" t="s">
        <v>94</v>
      </c>
    </row>
    <row r="10138" spans="6:8" x14ac:dyDescent="0.25">
      <c r="F10138" s="338">
        <v>69011397</v>
      </c>
      <c r="G10138" s="339" t="s">
        <v>8985</v>
      </c>
      <c r="H10138" s="340" t="s">
        <v>31</v>
      </c>
    </row>
    <row r="10139" spans="6:8" x14ac:dyDescent="0.25">
      <c r="F10139" s="338">
        <v>1124862164</v>
      </c>
      <c r="G10139" s="339" t="s">
        <v>13913</v>
      </c>
      <c r="H10139" s="340" t="s">
        <v>31</v>
      </c>
    </row>
    <row r="10140" spans="6:8" x14ac:dyDescent="0.25">
      <c r="F10140" s="338">
        <v>1061747584</v>
      </c>
      <c r="G10140" s="339" t="s">
        <v>8961</v>
      </c>
      <c r="H10140" s="340" t="s">
        <v>31</v>
      </c>
    </row>
    <row r="10141" spans="6:8" x14ac:dyDescent="0.25">
      <c r="F10141" s="338">
        <v>25600017</v>
      </c>
      <c r="G10141" s="339" t="s">
        <v>8942</v>
      </c>
      <c r="H10141" s="340" t="s">
        <v>31</v>
      </c>
    </row>
    <row r="10142" spans="6:8" x14ac:dyDescent="0.25">
      <c r="F10142" s="338">
        <v>1062300670</v>
      </c>
      <c r="G10142" s="339" t="s">
        <v>8933</v>
      </c>
      <c r="H10142" s="340" t="s">
        <v>20</v>
      </c>
    </row>
    <row r="10143" spans="6:8" x14ac:dyDescent="0.25">
      <c r="F10143" s="338">
        <v>15811748</v>
      </c>
      <c r="G10143" s="339" t="s">
        <v>8898</v>
      </c>
      <c r="H10143" s="340" t="s">
        <v>31</v>
      </c>
    </row>
    <row r="10144" spans="6:8" x14ac:dyDescent="0.25">
      <c r="F10144" s="338">
        <v>66655349</v>
      </c>
      <c r="G10144" s="339" t="s">
        <v>8897</v>
      </c>
      <c r="H10144" s="340">
        <v>14</v>
      </c>
    </row>
    <row r="10145" spans="6:8" x14ac:dyDescent="0.25">
      <c r="F10145" s="338">
        <v>10694125</v>
      </c>
      <c r="G10145" s="339" t="s">
        <v>8918</v>
      </c>
      <c r="H10145" s="340" t="s">
        <v>31</v>
      </c>
    </row>
    <row r="10146" spans="6:8" x14ac:dyDescent="0.25">
      <c r="F10146" s="338">
        <v>1061718502</v>
      </c>
      <c r="G10146" s="339" t="s">
        <v>8896</v>
      </c>
      <c r="H10146" s="340" t="s">
        <v>31</v>
      </c>
    </row>
    <row r="10147" spans="6:8" x14ac:dyDescent="0.25">
      <c r="F10147" s="338">
        <v>10298982</v>
      </c>
      <c r="G10147" s="339" t="s">
        <v>8878</v>
      </c>
      <c r="H10147" s="340" t="s">
        <v>31</v>
      </c>
    </row>
    <row r="10148" spans="6:8" x14ac:dyDescent="0.25">
      <c r="F10148" s="338">
        <v>1061756783</v>
      </c>
      <c r="G10148" s="339" t="s">
        <v>8884</v>
      </c>
      <c r="H10148" s="340" t="s">
        <v>94</v>
      </c>
    </row>
    <row r="10149" spans="6:8" x14ac:dyDescent="0.25">
      <c r="F10149" s="338">
        <v>48648619</v>
      </c>
      <c r="G10149" s="339" t="s">
        <v>8858</v>
      </c>
      <c r="H10149" s="340">
        <v>14</v>
      </c>
    </row>
    <row r="10150" spans="6:8" x14ac:dyDescent="0.25">
      <c r="F10150" s="338">
        <v>1126454850</v>
      </c>
      <c r="G10150" s="339" t="s">
        <v>8869</v>
      </c>
      <c r="H10150" s="340" t="s">
        <v>31</v>
      </c>
    </row>
    <row r="10151" spans="6:8" x14ac:dyDescent="0.25">
      <c r="F10151" s="338">
        <v>25600077</v>
      </c>
      <c r="G10151" s="339" t="s">
        <v>8853</v>
      </c>
      <c r="H10151" s="340" t="s">
        <v>31</v>
      </c>
    </row>
    <row r="10152" spans="6:8" x14ac:dyDescent="0.25">
      <c r="F10152" s="338">
        <v>25601377</v>
      </c>
      <c r="G10152" s="339" t="s">
        <v>8830</v>
      </c>
      <c r="H10152" s="340">
        <v>14</v>
      </c>
    </row>
    <row r="10153" spans="6:8" x14ac:dyDescent="0.25">
      <c r="F10153" s="338">
        <v>25601294</v>
      </c>
      <c r="G10153" s="339" t="s">
        <v>8843</v>
      </c>
      <c r="H10153" s="340" t="s">
        <v>20</v>
      </c>
    </row>
    <row r="10154" spans="6:8" x14ac:dyDescent="0.25">
      <c r="F10154" s="338">
        <v>25309749</v>
      </c>
      <c r="G10154" s="339" t="s">
        <v>8810</v>
      </c>
      <c r="H10154" s="340">
        <v>14</v>
      </c>
    </row>
    <row r="10155" spans="6:8" x14ac:dyDescent="0.25">
      <c r="F10155" s="338">
        <v>34460159</v>
      </c>
      <c r="G10155" s="339" t="s">
        <v>8811</v>
      </c>
      <c r="H10155" s="340">
        <v>14</v>
      </c>
    </row>
    <row r="10156" spans="6:8" x14ac:dyDescent="0.25">
      <c r="F10156" s="338">
        <v>34720084</v>
      </c>
      <c r="G10156" s="339" t="s">
        <v>8827</v>
      </c>
      <c r="H10156" s="340">
        <v>14</v>
      </c>
    </row>
    <row r="10157" spans="6:8" x14ac:dyDescent="0.25">
      <c r="F10157" s="338">
        <v>34672815</v>
      </c>
      <c r="G10157" s="339" t="s">
        <v>8828</v>
      </c>
      <c r="H10157" s="340" t="s">
        <v>31</v>
      </c>
    </row>
    <row r="10158" spans="6:8" x14ac:dyDescent="0.25">
      <c r="F10158" s="338">
        <v>25633429</v>
      </c>
      <c r="G10158" s="339" t="s">
        <v>8764</v>
      </c>
      <c r="H10158" s="340">
        <v>14</v>
      </c>
    </row>
    <row r="10159" spans="6:8" x14ac:dyDescent="0.25">
      <c r="F10159" s="338">
        <v>10535222</v>
      </c>
      <c r="G10159" s="339" t="s">
        <v>8769</v>
      </c>
      <c r="H10159" s="340">
        <v>14</v>
      </c>
    </row>
    <row r="10160" spans="6:8" x14ac:dyDescent="0.25">
      <c r="F10160" s="338">
        <v>4626349</v>
      </c>
      <c r="G10160" s="339" t="s">
        <v>8767</v>
      </c>
      <c r="H10160" s="340">
        <v>14</v>
      </c>
    </row>
    <row r="10161" spans="6:8" x14ac:dyDescent="0.25">
      <c r="F10161" s="338">
        <v>12905856</v>
      </c>
      <c r="G10161" s="339" t="s">
        <v>8766</v>
      </c>
      <c r="H10161" s="340">
        <v>14</v>
      </c>
    </row>
    <row r="10162" spans="6:8" x14ac:dyDescent="0.25">
      <c r="F10162" s="338">
        <v>10690006</v>
      </c>
      <c r="G10162" s="339" t="s">
        <v>8765</v>
      </c>
      <c r="H10162" s="340">
        <v>10</v>
      </c>
    </row>
    <row r="10163" spans="6:8" x14ac:dyDescent="0.25">
      <c r="F10163" s="338">
        <v>66916546</v>
      </c>
      <c r="G10163" s="339" t="s">
        <v>8807</v>
      </c>
      <c r="H10163" s="340" t="s">
        <v>31</v>
      </c>
    </row>
    <row r="10164" spans="6:8" x14ac:dyDescent="0.25">
      <c r="F10164" s="338">
        <v>25290355</v>
      </c>
      <c r="G10164" s="339" t="s">
        <v>8808</v>
      </c>
      <c r="H10164" s="340" t="s">
        <v>20</v>
      </c>
    </row>
    <row r="10165" spans="6:8" x14ac:dyDescent="0.25">
      <c r="F10165" s="338">
        <v>15324739</v>
      </c>
      <c r="G10165" s="339" t="s">
        <v>6287</v>
      </c>
      <c r="H10165" s="340" t="s">
        <v>31</v>
      </c>
    </row>
    <row r="10166" spans="6:8" x14ac:dyDescent="0.25">
      <c r="F10166" s="338">
        <v>25560367</v>
      </c>
      <c r="G10166" s="339" t="s">
        <v>8753</v>
      </c>
      <c r="H10166" s="340">
        <v>14</v>
      </c>
    </row>
    <row r="10167" spans="6:8" x14ac:dyDescent="0.25">
      <c r="F10167" s="338">
        <v>26473663</v>
      </c>
      <c r="G10167" s="339" t="s">
        <v>8763</v>
      </c>
      <c r="H10167" s="340" t="s">
        <v>31</v>
      </c>
    </row>
    <row r="10168" spans="6:8" x14ac:dyDescent="0.25">
      <c r="F10168" s="338">
        <v>79505244</v>
      </c>
      <c r="G10168" s="339" t="s">
        <v>8751</v>
      </c>
      <c r="H10168" s="340" t="s">
        <v>20</v>
      </c>
    </row>
    <row r="10169" spans="6:8" x14ac:dyDescent="0.25">
      <c r="F10169" s="338">
        <v>1062078209</v>
      </c>
      <c r="G10169" s="339" t="s">
        <v>6268</v>
      </c>
      <c r="H10169" s="340" t="s">
        <v>88</v>
      </c>
    </row>
    <row r="10170" spans="6:8" x14ac:dyDescent="0.25">
      <c r="F10170" s="338">
        <v>1472774</v>
      </c>
      <c r="G10170" s="339" t="s">
        <v>6278</v>
      </c>
      <c r="H10170" s="340">
        <v>14</v>
      </c>
    </row>
    <row r="10171" spans="6:8" x14ac:dyDescent="0.25">
      <c r="F10171" s="338">
        <v>25559164</v>
      </c>
      <c r="G10171" s="339" t="s">
        <v>8711</v>
      </c>
      <c r="H10171" s="340">
        <v>14</v>
      </c>
    </row>
    <row r="10172" spans="6:8" x14ac:dyDescent="0.25">
      <c r="F10172" s="338">
        <v>24574578</v>
      </c>
      <c r="G10172" s="339" t="s">
        <v>8710</v>
      </c>
      <c r="H10172" s="340" t="s">
        <v>23</v>
      </c>
    </row>
    <row r="10173" spans="6:8" x14ac:dyDescent="0.25">
      <c r="F10173" s="338">
        <v>4723088</v>
      </c>
      <c r="G10173" s="339" t="s">
        <v>8714</v>
      </c>
      <c r="H10173" s="340">
        <v>14</v>
      </c>
    </row>
    <row r="10174" spans="6:8" x14ac:dyDescent="0.25">
      <c r="F10174" s="338">
        <v>1075230495</v>
      </c>
      <c r="G10174" s="339" t="s">
        <v>13914</v>
      </c>
      <c r="H10174" s="340" t="s">
        <v>31</v>
      </c>
    </row>
    <row r="10175" spans="6:8" x14ac:dyDescent="0.25">
      <c r="F10175" s="338">
        <v>34565344</v>
      </c>
      <c r="G10175" s="339" t="s">
        <v>8742</v>
      </c>
      <c r="H10175" s="340" t="s">
        <v>31</v>
      </c>
    </row>
    <row r="10176" spans="6:8" x14ac:dyDescent="0.25">
      <c r="F10176" s="338">
        <v>29361152</v>
      </c>
      <c r="G10176" s="339" t="s">
        <v>8708</v>
      </c>
      <c r="H10176" s="340" t="s">
        <v>31</v>
      </c>
    </row>
    <row r="10177" spans="6:8" x14ac:dyDescent="0.25">
      <c r="F10177" s="338">
        <v>16783649</v>
      </c>
      <c r="G10177" s="339" t="s">
        <v>8662</v>
      </c>
      <c r="H10177" s="340">
        <v>14</v>
      </c>
    </row>
    <row r="10178" spans="6:8" x14ac:dyDescent="0.25">
      <c r="F10178" s="338">
        <v>34507214</v>
      </c>
      <c r="G10178" s="339" t="s">
        <v>8663</v>
      </c>
      <c r="H10178" s="340">
        <v>14</v>
      </c>
    </row>
    <row r="10179" spans="6:8" x14ac:dyDescent="0.25">
      <c r="F10179" s="338">
        <v>10493877</v>
      </c>
      <c r="G10179" s="339" t="s">
        <v>8694</v>
      </c>
      <c r="H10179" s="340" t="s">
        <v>31</v>
      </c>
    </row>
    <row r="10180" spans="6:8" x14ac:dyDescent="0.25">
      <c r="F10180" s="338">
        <v>34602407</v>
      </c>
      <c r="G10180" s="339" t="s">
        <v>8695</v>
      </c>
      <c r="H10180" s="340" t="s">
        <v>31</v>
      </c>
    </row>
    <row r="10181" spans="6:8" x14ac:dyDescent="0.25">
      <c r="F10181" s="338">
        <v>4730387</v>
      </c>
      <c r="G10181" s="339" t="s">
        <v>6040</v>
      </c>
      <c r="H10181" s="340" t="s">
        <v>90</v>
      </c>
    </row>
    <row r="10182" spans="6:8" x14ac:dyDescent="0.25">
      <c r="F10182" s="338">
        <v>1061695888</v>
      </c>
      <c r="G10182" s="339" t="s">
        <v>8644</v>
      </c>
      <c r="H10182" s="340" t="s">
        <v>26</v>
      </c>
    </row>
    <row r="10183" spans="6:8" x14ac:dyDescent="0.25">
      <c r="F10183" s="338">
        <v>25482202</v>
      </c>
      <c r="G10183" s="339" t="s">
        <v>8660</v>
      </c>
      <c r="H10183" s="340" t="s">
        <v>94</v>
      </c>
    </row>
    <row r="10184" spans="6:8" x14ac:dyDescent="0.25">
      <c r="F10184" s="338">
        <v>25627966</v>
      </c>
      <c r="G10184" s="339" t="s">
        <v>8642</v>
      </c>
      <c r="H10184" s="340" t="s">
        <v>31</v>
      </c>
    </row>
    <row r="10185" spans="6:8" x14ac:dyDescent="0.25">
      <c r="F10185" s="338">
        <v>1061746347</v>
      </c>
      <c r="G10185" s="339" t="s">
        <v>8617</v>
      </c>
      <c r="H10185" s="340" t="s">
        <v>31</v>
      </c>
    </row>
    <row r="10186" spans="6:8" x14ac:dyDescent="0.25">
      <c r="F10186" s="338">
        <v>1061726852</v>
      </c>
      <c r="G10186" s="339" t="s">
        <v>7018</v>
      </c>
      <c r="H10186" s="340" t="s">
        <v>94</v>
      </c>
    </row>
    <row r="10187" spans="6:8" x14ac:dyDescent="0.25">
      <c r="F10187" s="338">
        <v>4721830</v>
      </c>
      <c r="G10187" s="339" t="s">
        <v>6028</v>
      </c>
      <c r="H10187" s="340">
        <v>14</v>
      </c>
    </row>
    <row r="10188" spans="6:8" x14ac:dyDescent="0.25">
      <c r="F10188" s="338">
        <v>12978267</v>
      </c>
      <c r="G10188" s="339" t="s">
        <v>8556</v>
      </c>
      <c r="H10188" s="340">
        <v>14</v>
      </c>
    </row>
    <row r="10189" spans="6:8" x14ac:dyDescent="0.25">
      <c r="F10189" s="338">
        <v>34550710</v>
      </c>
      <c r="G10189" s="339" t="s">
        <v>8557</v>
      </c>
      <c r="H10189" s="340">
        <v>14</v>
      </c>
    </row>
    <row r="10190" spans="6:8" x14ac:dyDescent="0.25">
      <c r="F10190" s="338">
        <v>1061725729</v>
      </c>
      <c r="G10190" s="339" t="s">
        <v>8601</v>
      </c>
      <c r="H10190" s="340" t="s">
        <v>31</v>
      </c>
    </row>
    <row r="10191" spans="6:8" x14ac:dyDescent="0.25">
      <c r="F10191" s="338">
        <v>1061705506</v>
      </c>
      <c r="G10191" s="339" t="s">
        <v>8600</v>
      </c>
      <c r="H10191" s="340" t="s">
        <v>31</v>
      </c>
    </row>
    <row r="10192" spans="6:8" x14ac:dyDescent="0.25">
      <c r="F10192" s="338">
        <v>10631568</v>
      </c>
      <c r="G10192" s="339" t="s">
        <v>7372</v>
      </c>
      <c r="H10192" s="340">
        <v>14</v>
      </c>
    </row>
    <row r="10193" spans="6:8" x14ac:dyDescent="0.25">
      <c r="F10193" s="338">
        <v>25531080</v>
      </c>
      <c r="G10193" s="339" t="s">
        <v>8538</v>
      </c>
      <c r="H10193" s="340" t="s">
        <v>29</v>
      </c>
    </row>
    <row r="10194" spans="6:8" x14ac:dyDescent="0.25">
      <c r="F10194" s="338">
        <v>66920203</v>
      </c>
      <c r="G10194" s="339" t="s">
        <v>8555</v>
      </c>
      <c r="H10194" s="340" t="s">
        <v>21</v>
      </c>
    </row>
    <row r="10195" spans="6:8" x14ac:dyDescent="0.25">
      <c r="F10195" s="338">
        <v>10346321</v>
      </c>
      <c r="G10195" s="339" t="s">
        <v>8534</v>
      </c>
      <c r="H10195" s="340" t="s">
        <v>31</v>
      </c>
    </row>
    <row r="10196" spans="6:8" x14ac:dyDescent="0.25">
      <c r="F10196" s="338">
        <v>25618614</v>
      </c>
      <c r="G10196" s="339" t="s">
        <v>8525</v>
      </c>
      <c r="H10196" s="340" t="s">
        <v>20</v>
      </c>
    </row>
    <row r="10197" spans="6:8" x14ac:dyDescent="0.25">
      <c r="F10197" s="338">
        <v>34512854</v>
      </c>
      <c r="G10197" s="339" t="s">
        <v>8484</v>
      </c>
      <c r="H10197" s="340">
        <v>14</v>
      </c>
    </row>
    <row r="10198" spans="6:8" x14ac:dyDescent="0.25">
      <c r="F10198" s="338">
        <v>76043169</v>
      </c>
      <c r="G10198" s="339" t="s">
        <v>8485</v>
      </c>
      <c r="H10198" s="340" t="s">
        <v>26</v>
      </c>
    </row>
    <row r="10199" spans="6:8" x14ac:dyDescent="0.25">
      <c r="F10199" s="338">
        <v>66982803</v>
      </c>
      <c r="G10199" s="339" t="s">
        <v>8511</v>
      </c>
      <c r="H10199" s="340" t="s">
        <v>31</v>
      </c>
    </row>
    <row r="10200" spans="6:8" x14ac:dyDescent="0.25">
      <c r="F10200" s="338">
        <v>66759754</v>
      </c>
      <c r="G10200" s="339" t="s">
        <v>8510</v>
      </c>
      <c r="H10200" s="340" t="s">
        <v>20</v>
      </c>
    </row>
    <row r="10201" spans="6:8" x14ac:dyDescent="0.25">
      <c r="F10201" s="338">
        <v>10346786</v>
      </c>
      <c r="G10201" s="339" t="s">
        <v>5810</v>
      </c>
      <c r="H10201" s="340" t="s">
        <v>85</v>
      </c>
    </row>
    <row r="10202" spans="6:8" x14ac:dyDescent="0.25">
      <c r="F10202" s="338">
        <v>4711563</v>
      </c>
      <c r="G10202" s="339" t="s">
        <v>8469</v>
      </c>
      <c r="H10202" s="340">
        <v>13</v>
      </c>
    </row>
    <row r="10203" spans="6:8" x14ac:dyDescent="0.25">
      <c r="F10203" s="338">
        <v>34329639</v>
      </c>
      <c r="G10203" s="339" t="s">
        <v>8471</v>
      </c>
      <c r="H10203" s="340" t="s">
        <v>31</v>
      </c>
    </row>
    <row r="10204" spans="6:8" x14ac:dyDescent="0.25">
      <c r="F10204" s="338">
        <v>1061773866</v>
      </c>
      <c r="G10204" s="339" t="s">
        <v>8472</v>
      </c>
      <c r="H10204" s="340" t="s">
        <v>31</v>
      </c>
    </row>
    <row r="10205" spans="6:8" x14ac:dyDescent="0.25">
      <c r="F10205" s="338">
        <v>66882556</v>
      </c>
      <c r="G10205" s="339" t="s">
        <v>8474</v>
      </c>
      <c r="H10205" s="340" t="s">
        <v>92</v>
      </c>
    </row>
    <row r="10206" spans="6:8" x14ac:dyDescent="0.25">
      <c r="F10206" s="338">
        <v>34771478</v>
      </c>
      <c r="G10206" s="339" t="s">
        <v>8467</v>
      </c>
      <c r="H10206" s="340" t="s">
        <v>23</v>
      </c>
    </row>
    <row r="10207" spans="6:8" x14ac:dyDescent="0.25">
      <c r="F10207" s="338">
        <v>31574256</v>
      </c>
      <c r="G10207" s="339" t="s">
        <v>8468</v>
      </c>
      <c r="H10207" s="340" t="s">
        <v>20</v>
      </c>
    </row>
    <row r="10208" spans="6:8" x14ac:dyDescent="0.25">
      <c r="F10208" s="338">
        <v>29504953</v>
      </c>
      <c r="G10208" s="339" t="s">
        <v>8432</v>
      </c>
      <c r="H10208" s="340" t="s">
        <v>26</v>
      </c>
    </row>
    <row r="10209" spans="6:8" x14ac:dyDescent="0.25">
      <c r="F10209" s="338">
        <v>38682588</v>
      </c>
      <c r="G10209" s="339" t="s">
        <v>8465</v>
      </c>
      <c r="H10209" s="340" t="s">
        <v>20</v>
      </c>
    </row>
    <row r="10210" spans="6:8" x14ac:dyDescent="0.25">
      <c r="F10210" s="338">
        <v>25517494</v>
      </c>
      <c r="G10210" s="339" t="s">
        <v>8410</v>
      </c>
      <c r="H10210" s="340">
        <v>14</v>
      </c>
    </row>
    <row r="10211" spans="6:8" x14ac:dyDescent="0.25">
      <c r="F10211" s="338">
        <v>25291782</v>
      </c>
      <c r="G10211" s="339" t="s">
        <v>8422</v>
      </c>
      <c r="H10211" s="340" t="s">
        <v>31</v>
      </c>
    </row>
    <row r="10212" spans="6:8" x14ac:dyDescent="0.25">
      <c r="F10212" s="338">
        <v>27298819</v>
      </c>
      <c r="G10212" s="339" t="s">
        <v>8391</v>
      </c>
      <c r="H10212" s="340">
        <v>14</v>
      </c>
    </row>
    <row r="10213" spans="6:8" x14ac:dyDescent="0.25">
      <c r="F10213" s="338">
        <v>76257096</v>
      </c>
      <c r="G10213" s="339" t="s">
        <v>8381</v>
      </c>
      <c r="H10213" s="340">
        <v>14</v>
      </c>
    </row>
    <row r="10214" spans="6:8" x14ac:dyDescent="0.25">
      <c r="F10214" s="338">
        <v>31976837</v>
      </c>
      <c r="G10214" s="339" t="s">
        <v>8389</v>
      </c>
      <c r="H10214" s="340" t="s">
        <v>31</v>
      </c>
    </row>
    <row r="10215" spans="6:8" x14ac:dyDescent="0.25">
      <c r="F10215" s="338">
        <v>10592004</v>
      </c>
      <c r="G10215" s="339" t="s">
        <v>8362</v>
      </c>
      <c r="H10215" s="340">
        <v>14</v>
      </c>
    </row>
    <row r="10216" spans="6:8" x14ac:dyDescent="0.25">
      <c r="F10216" s="338">
        <v>87249618</v>
      </c>
      <c r="G10216" s="339" t="s">
        <v>8379</v>
      </c>
      <c r="H10216" s="340" t="s">
        <v>20</v>
      </c>
    </row>
    <row r="10217" spans="6:8" x14ac:dyDescent="0.25">
      <c r="F10217" s="338">
        <v>27549771</v>
      </c>
      <c r="G10217" s="339" t="s">
        <v>8359</v>
      </c>
      <c r="H10217" s="340" t="s">
        <v>20</v>
      </c>
    </row>
    <row r="10218" spans="6:8" x14ac:dyDescent="0.25">
      <c r="F10218" s="338">
        <v>1059448250</v>
      </c>
      <c r="G10218" s="339" t="s">
        <v>8270</v>
      </c>
      <c r="H10218" s="340" t="s">
        <v>31</v>
      </c>
    </row>
    <row r="10219" spans="6:8" x14ac:dyDescent="0.25">
      <c r="F10219" s="338">
        <v>25497546</v>
      </c>
      <c r="G10219" s="339" t="s">
        <v>8336</v>
      </c>
      <c r="H10219" s="340" t="s">
        <v>31</v>
      </c>
    </row>
    <row r="10220" spans="6:8" x14ac:dyDescent="0.25">
      <c r="F10220" s="338">
        <v>31306759</v>
      </c>
      <c r="G10220" s="339" t="s">
        <v>8337</v>
      </c>
      <c r="H10220" s="340" t="s">
        <v>31</v>
      </c>
    </row>
    <row r="10221" spans="6:8" x14ac:dyDescent="0.25">
      <c r="F10221" s="338">
        <v>1114885760</v>
      </c>
      <c r="G10221" s="339" t="s">
        <v>8338</v>
      </c>
      <c r="H10221" s="340" t="s">
        <v>31</v>
      </c>
    </row>
    <row r="10222" spans="6:8" x14ac:dyDescent="0.25">
      <c r="F10222" s="338">
        <v>1061741841</v>
      </c>
      <c r="G10222" s="339" t="s">
        <v>13915</v>
      </c>
      <c r="H10222" s="340" t="s">
        <v>94</v>
      </c>
    </row>
    <row r="10223" spans="6:8" x14ac:dyDescent="0.25">
      <c r="F10223" s="338">
        <v>1480574</v>
      </c>
      <c r="G10223" s="339" t="s">
        <v>8295</v>
      </c>
      <c r="H10223" s="340" t="s">
        <v>23</v>
      </c>
    </row>
    <row r="10224" spans="6:8" x14ac:dyDescent="0.25">
      <c r="F10224" s="338">
        <v>1061695838</v>
      </c>
      <c r="G10224" s="339" t="s">
        <v>8299</v>
      </c>
      <c r="H10224" s="340" t="s">
        <v>31</v>
      </c>
    </row>
    <row r="10225" spans="6:8" x14ac:dyDescent="0.25">
      <c r="F10225" s="338">
        <v>1130634398</v>
      </c>
      <c r="G10225" s="339" t="s">
        <v>8294</v>
      </c>
      <c r="H10225" s="340" t="s">
        <v>31</v>
      </c>
    </row>
    <row r="10226" spans="6:8" x14ac:dyDescent="0.25">
      <c r="F10226" s="338">
        <v>94439985</v>
      </c>
      <c r="G10226" s="339" t="s">
        <v>8290</v>
      </c>
      <c r="H10226" s="340" t="s">
        <v>31</v>
      </c>
    </row>
    <row r="10227" spans="6:8" x14ac:dyDescent="0.25">
      <c r="F10227" s="338">
        <v>1480217</v>
      </c>
      <c r="G10227" s="339" t="s">
        <v>8277</v>
      </c>
      <c r="H10227" s="340">
        <v>14</v>
      </c>
    </row>
    <row r="10228" spans="6:8" x14ac:dyDescent="0.25">
      <c r="F10228" s="338">
        <v>1143846761</v>
      </c>
      <c r="G10228" s="339" t="s">
        <v>13916</v>
      </c>
      <c r="H10228" s="340" t="s">
        <v>31</v>
      </c>
    </row>
    <row r="10229" spans="6:8" x14ac:dyDescent="0.25">
      <c r="F10229" s="338">
        <v>1061750265</v>
      </c>
      <c r="G10229" s="339" t="s">
        <v>13917</v>
      </c>
      <c r="H10229" s="340" t="s">
        <v>31</v>
      </c>
    </row>
    <row r="10230" spans="6:8" x14ac:dyDescent="0.25">
      <c r="F10230" s="338">
        <v>1476858</v>
      </c>
      <c r="G10230" s="339" t="s">
        <v>8251</v>
      </c>
      <c r="H10230" s="340">
        <v>14</v>
      </c>
    </row>
    <row r="10231" spans="6:8" x14ac:dyDescent="0.25">
      <c r="F10231" s="338">
        <v>1037236313</v>
      </c>
      <c r="G10231" s="339" t="s">
        <v>13918</v>
      </c>
      <c r="H10231" s="340" t="s">
        <v>31</v>
      </c>
    </row>
    <row r="10232" spans="6:8" x14ac:dyDescent="0.25">
      <c r="F10232" s="338">
        <v>25281654</v>
      </c>
      <c r="G10232" s="339" t="s">
        <v>8250</v>
      </c>
      <c r="H10232" s="340" t="s">
        <v>31</v>
      </c>
    </row>
    <row r="10233" spans="6:8" x14ac:dyDescent="0.25">
      <c r="F10233" s="338">
        <v>4699481</v>
      </c>
      <c r="G10233" s="339" t="s">
        <v>8224</v>
      </c>
      <c r="H10233" s="340">
        <v>14</v>
      </c>
    </row>
    <row r="10234" spans="6:8" x14ac:dyDescent="0.25">
      <c r="F10234" s="338">
        <v>34671489</v>
      </c>
      <c r="G10234" s="339" t="s">
        <v>8243</v>
      </c>
      <c r="H10234" s="340" t="s">
        <v>20</v>
      </c>
    </row>
    <row r="10235" spans="6:8" x14ac:dyDescent="0.25">
      <c r="F10235" s="338">
        <v>34328990</v>
      </c>
      <c r="G10235" s="339" t="s">
        <v>8221</v>
      </c>
      <c r="H10235" s="340" t="s">
        <v>31</v>
      </c>
    </row>
    <row r="10236" spans="6:8" x14ac:dyDescent="0.25">
      <c r="F10236" s="338">
        <v>25490769</v>
      </c>
      <c r="G10236" s="339" t="s">
        <v>5999</v>
      </c>
      <c r="H10236" s="340">
        <v>14</v>
      </c>
    </row>
    <row r="10237" spans="6:8" x14ac:dyDescent="0.25">
      <c r="F10237" s="338">
        <v>1090368556</v>
      </c>
      <c r="G10237" s="339" t="s">
        <v>8198</v>
      </c>
      <c r="H10237" s="340" t="s">
        <v>31</v>
      </c>
    </row>
    <row r="10238" spans="6:8" x14ac:dyDescent="0.25">
      <c r="F10238" s="338">
        <v>76323747</v>
      </c>
      <c r="G10238" s="339" t="s">
        <v>8157</v>
      </c>
      <c r="H10238" s="340" t="s">
        <v>20</v>
      </c>
    </row>
    <row r="10239" spans="6:8" x14ac:dyDescent="0.25">
      <c r="F10239" s="338">
        <v>1061719176</v>
      </c>
      <c r="G10239" s="339" t="s">
        <v>6700</v>
      </c>
      <c r="H10239" s="340" t="s">
        <v>31</v>
      </c>
    </row>
    <row r="10240" spans="6:8" x14ac:dyDescent="0.25">
      <c r="F10240" s="338">
        <v>10565706</v>
      </c>
      <c r="G10240" s="339" t="s">
        <v>8109</v>
      </c>
      <c r="H10240" s="340">
        <v>14</v>
      </c>
    </row>
    <row r="10241" spans="6:8" x14ac:dyDescent="0.25">
      <c r="F10241" s="338">
        <v>10567252</v>
      </c>
      <c r="G10241" s="339" t="s">
        <v>8133</v>
      </c>
      <c r="H10241" s="340" t="s">
        <v>31</v>
      </c>
    </row>
    <row r="10242" spans="6:8" x14ac:dyDescent="0.25">
      <c r="F10242" s="338">
        <v>34604940</v>
      </c>
      <c r="G10242" s="339" t="s">
        <v>13919</v>
      </c>
      <c r="H10242" s="340" t="s">
        <v>85</v>
      </c>
    </row>
    <row r="10243" spans="6:8" x14ac:dyDescent="0.25">
      <c r="F10243" s="338">
        <v>10528586</v>
      </c>
      <c r="G10243" s="339" t="s">
        <v>5968</v>
      </c>
      <c r="H10243" s="340">
        <v>7</v>
      </c>
    </row>
    <row r="10244" spans="6:8" x14ac:dyDescent="0.25">
      <c r="F10244" s="338">
        <v>25470662</v>
      </c>
      <c r="G10244" s="339" t="s">
        <v>5970</v>
      </c>
      <c r="H10244" s="340" t="s">
        <v>86</v>
      </c>
    </row>
    <row r="10245" spans="6:8" x14ac:dyDescent="0.25">
      <c r="F10245" s="338">
        <v>76328835</v>
      </c>
      <c r="G10245" s="339" t="s">
        <v>5969</v>
      </c>
      <c r="H10245" s="340" t="s">
        <v>85</v>
      </c>
    </row>
    <row r="10246" spans="6:8" x14ac:dyDescent="0.25">
      <c r="F10246" s="338">
        <v>76356704</v>
      </c>
      <c r="G10246" s="339" t="s">
        <v>5959</v>
      </c>
      <c r="H10246" s="340" t="s">
        <v>90</v>
      </c>
    </row>
    <row r="10247" spans="6:8" x14ac:dyDescent="0.25">
      <c r="F10247" s="338">
        <v>76309416</v>
      </c>
      <c r="G10247" s="339" t="s">
        <v>8093</v>
      </c>
      <c r="H10247" s="340" t="s">
        <v>26</v>
      </c>
    </row>
    <row r="10248" spans="6:8" x14ac:dyDescent="0.25">
      <c r="F10248" s="338">
        <v>36312923</v>
      </c>
      <c r="G10248" s="339" t="s">
        <v>8106</v>
      </c>
      <c r="H10248" s="340" t="s">
        <v>20</v>
      </c>
    </row>
    <row r="10249" spans="6:8" x14ac:dyDescent="0.25">
      <c r="F10249" s="338">
        <v>25560183</v>
      </c>
      <c r="G10249" s="339" t="s">
        <v>8066</v>
      </c>
      <c r="H10249" s="340">
        <v>14</v>
      </c>
    </row>
    <row r="10250" spans="6:8" x14ac:dyDescent="0.25">
      <c r="F10250" s="338">
        <v>1082158496</v>
      </c>
      <c r="G10250" s="339" t="s">
        <v>13920</v>
      </c>
      <c r="H10250" s="340" t="s">
        <v>31</v>
      </c>
    </row>
    <row r="10251" spans="6:8" x14ac:dyDescent="0.25">
      <c r="F10251" s="338">
        <v>1081411658</v>
      </c>
      <c r="G10251" s="339" t="s">
        <v>8061</v>
      </c>
      <c r="H10251" s="340" t="s">
        <v>31</v>
      </c>
    </row>
    <row r="10252" spans="6:8" x14ac:dyDescent="0.25">
      <c r="F10252" s="338">
        <v>26468912</v>
      </c>
      <c r="G10252" s="339" t="s">
        <v>8037</v>
      </c>
      <c r="H10252" s="340">
        <v>14</v>
      </c>
    </row>
    <row r="10253" spans="6:8" x14ac:dyDescent="0.25">
      <c r="F10253" s="338">
        <v>1062286646</v>
      </c>
      <c r="G10253" s="339" t="s">
        <v>8046</v>
      </c>
      <c r="H10253" s="340" t="s">
        <v>31</v>
      </c>
    </row>
    <row r="10254" spans="6:8" x14ac:dyDescent="0.25">
      <c r="F10254" s="338">
        <v>7716791</v>
      </c>
      <c r="G10254" s="339" t="s">
        <v>13921</v>
      </c>
      <c r="H10254" s="340" t="s">
        <v>31</v>
      </c>
    </row>
    <row r="10255" spans="6:8" x14ac:dyDescent="0.25">
      <c r="F10255" s="338">
        <v>34551229</v>
      </c>
      <c r="G10255" s="339" t="s">
        <v>7991</v>
      </c>
      <c r="H10255" s="340">
        <v>14</v>
      </c>
    </row>
    <row r="10256" spans="6:8" x14ac:dyDescent="0.25">
      <c r="F10256" s="338">
        <v>1075275766</v>
      </c>
      <c r="G10256" s="339" t="s">
        <v>8009</v>
      </c>
      <c r="H10256" s="340" t="s">
        <v>31</v>
      </c>
    </row>
    <row r="10257" spans="6:8" x14ac:dyDescent="0.25">
      <c r="F10257" s="338">
        <v>1081403057</v>
      </c>
      <c r="G10257" s="339" t="s">
        <v>7984</v>
      </c>
      <c r="H10257" s="340" t="s">
        <v>31</v>
      </c>
    </row>
    <row r="10258" spans="6:8" x14ac:dyDescent="0.25">
      <c r="F10258" s="338">
        <v>1014233306</v>
      </c>
      <c r="G10258" s="339" t="s">
        <v>7973</v>
      </c>
      <c r="H10258" s="340" t="s">
        <v>31</v>
      </c>
    </row>
    <row r="10259" spans="6:8" x14ac:dyDescent="0.25">
      <c r="F10259" s="338">
        <v>48632172</v>
      </c>
      <c r="G10259" s="339" t="s">
        <v>5954</v>
      </c>
      <c r="H10259" s="340">
        <v>14</v>
      </c>
    </row>
    <row r="10260" spans="6:8" x14ac:dyDescent="0.25">
      <c r="F10260" s="338">
        <v>80769389</v>
      </c>
      <c r="G10260" s="339" t="s">
        <v>13922</v>
      </c>
      <c r="H10260" s="340" t="s">
        <v>31</v>
      </c>
    </row>
    <row r="10261" spans="6:8" x14ac:dyDescent="0.25">
      <c r="F10261" s="338">
        <v>4683731</v>
      </c>
      <c r="G10261" s="339" t="s">
        <v>7927</v>
      </c>
      <c r="H10261" s="340">
        <v>14</v>
      </c>
    </row>
    <row r="10262" spans="6:8" x14ac:dyDescent="0.25">
      <c r="F10262" s="338">
        <v>4679505</v>
      </c>
      <c r="G10262" s="339" t="s">
        <v>7926</v>
      </c>
      <c r="H10262" s="340">
        <v>14</v>
      </c>
    </row>
    <row r="10263" spans="6:8" x14ac:dyDescent="0.25">
      <c r="F10263" s="338">
        <v>25434745</v>
      </c>
      <c r="G10263" s="339" t="s">
        <v>7928</v>
      </c>
      <c r="H10263" s="340">
        <v>14</v>
      </c>
    </row>
    <row r="10264" spans="6:8" x14ac:dyDescent="0.25">
      <c r="F10264" s="338">
        <v>25290455</v>
      </c>
      <c r="G10264" s="339" t="s">
        <v>7964</v>
      </c>
      <c r="H10264" s="340" t="s">
        <v>31</v>
      </c>
    </row>
    <row r="10265" spans="6:8" x14ac:dyDescent="0.25">
      <c r="F10265" s="338">
        <v>4679860</v>
      </c>
      <c r="G10265" s="339" t="s">
        <v>7916</v>
      </c>
      <c r="H10265" s="340">
        <v>14</v>
      </c>
    </row>
    <row r="10266" spans="6:8" x14ac:dyDescent="0.25">
      <c r="F10266" s="338">
        <v>1061742965</v>
      </c>
      <c r="G10266" s="339" t="s">
        <v>13923</v>
      </c>
      <c r="H10266" s="340" t="s">
        <v>31</v>
      </c>
    </row>
    <row r="10267" spans="6:8" x14ac:dyDescent="0.25">
      <c r="F10267" s="338">
        <v>25434942</v>
      </c>
      <c r="G10267" s="339" t="s">
        <v>7900</v>
      </c>
      <c r="H10267" s="340">
        <v>14</v>
      </c>
    </row>
    <row r="10268" spans="6:8" x14ac:dyDescent="0.25">
      <c r="F10268" s="338">
        <v>1059046164</v>
      </c>
      <c r="G10268" s="339" t="s">
        <v>7910</v>
      </c>
      <c r="H10268" s="340" t="s">
        <v>31</v>
      </c>
    </row>
    <row r="10269" spans="6:8" x14ac:dyDescent="0.25">
      <c r="F10269" s="338">
        <v>1007181214</v>
      </c>
      <c r="G10269" s="339" t="s">
        <v>7894</v>
      </c>
      <c r="H10269" s="340" t="s">
        <v>31</v>
      </c>
    </row>
    <row r="10270" spans="6:8" x14ac:dyDescent="0.25">
      <c r="F10270" s="338">
        <v>10380032</v>
      </c>
      <c r="G10270" s="339" t="s">
        <v>7882</v>
      </c>
      <c r="H10270" s="340">
        <v>14</v>
      </c>
    </row>
    <row r="10271" spans="6:8" x14ac:dyDescent="0.25">
      <c r="F10271" s="338">
        <v>1144132633</v>
      </c>
      <c r="G10271" s="339" t="s">
        <v>13924</v>
      </c>
      <c r="H10271" s="340" t="s">
        <v>31</v>
      </c>
    </row>
    <row r="10272" spans="6:8" x14ac:dyDescent="0.25">
      <c r="F10272" s="338">
        <v>67020894</v>
      </c>
      <c r="G10272" s="339" t="s">
        <v>13925</v>
      </c>
      <c r="H10272" s="340" t="s">
        <v>20</v>
      </c>
    </row>
    <row r="10273" spans="6:8" x14ac:dyDescent="0.25">
      <c r="F10273" s="338">
        <v>25289656</v>
      </c>
      <c r="G10273" s="339" t="s">
        <v>7865</v>
      </c>
      <c r="H10273" s="340" t="s">
        <v>31</v>
      </c>
    </row>
    <row r="10274" spans="6:8" x14ac:dyDescent="0.25">
      <c r="F10274" s="338">
        <v>10387788</v>
      </c>
      <c r="G10274" s="339" t="s">
        <v>7866</v>
      </c>
      <c r="H10274" s="340" t="s">
        <v>23</v>
      </c>
    </row>
    <row r="10275" spans="6:8" x14ac:dyDescent="0.25">
      <c r="F10275" s="338">
        <v>34327280</v>
      </c>
      <c r="G10275" s="339" t="s">
        <v>7876</v>
      </c>
      <c r="H10275" s="340" t="s">
        <v>20</v>
      </c>
    </row>
    <row r="10276" spans="6:8" x14ac:dyDescent="0.25">
      <c r="F10276" s="338">
        <v>4679475</v>
      </c>
      <c r="G10276" s="339" t="s">
        <v>7836</v>
      </c>
      <c r="H10276" s="340">
        <v>14</v>
      </c>
    </row>
    <row r="10277" spans="6:8" x14ac:dyDescent="0.25">
      <c r="F10277" s="338">
        <v>25435955</v>
      </c>
      <c r="G10277" s="339" t="s">
        <v>7838</v>
      </c>
      <c r="H10277" s="340">
        <v>14</v>
      </c>
    </row>
    <row r="10278" spans="6:8" x14ac:dyDescent="0.25">
      <c r="F10278" s="338">
        <v>48628666</v>
      </c>
      <c r="G10278" s="339" t="s">
        <v>7837</v>
      </c>
      <c r="H10278" s="340" t="s">
        <v>92</v>
      </c>
    </row>
    <row r="10279" spans="6:8" x14ac:dyDescent="0.25">
      <c r="F10279" s="338">
        <v>29663873</v>
      </c>
      <c r="G10279" s="339" t="s">
        <v>7863</v>
      </c>
      <c r="H10279" s="340" t="s">
        <v>31</v>
      </c>
    </row>
    <row r="10280" spans="6:8" x14ac:dyDescent="0.25">
      <c r="F10280" s="338">
        <v>25439839</v>
      </c>
      <c r="G10280" s="339" t="s">
        <v>7802</v>
      </c>
      <c r="H10280" s="340" t="s">
        <v>31</v>
      </c>
    </row>
    <row r="10281" spans="6:8" x14ac:dyDescent="0.25">
      <c r="F10281" s="338">
        <v>34678325</v>
      </c>
      <c r="G10281" s="339" t="s">
        <v>7801</v>
      </c>
      <c r="H10281" s="340">
        <v>14</v>
      </c>
    </row>
    <row r="10282" spans="6:8" x14ac:dyDescent="0.25">
      <c r="F10282" s="338">
        <v>1130642292</v>
      </c>
      <c r="G10282" s="339" t="s">
        <v>7833</v>
      </c>
      <c r="H10282" s="340" t="s">
        <v>31</v>
      </c>
    </row>
    <row r="10283" spans="6:8" x14ac:dyDescent="0.25">
      <c r="F10283" s="338">
        <v>1111744458</v>
      </c>
      <c r="G10283" s="339" t="s">
        <v>7834</v>
      </c>
      <c r="H10283" s="340" t="s">
        <v>31</v>
      </c>
    </row>
    <row r="10284" spans="6:8" x14ac:dyDescent="0.25">
      <c r="F10284" s="338">
        <v>25371151</v>
      </c>
      <c r="G10284" s="339" t="s">
        <v>7757</v>
      </c>
      <c r="H10284" s="340">
        <v>14</v>
      </c>
    </row>
    <row r="10285" spans="6:8" x14ac:dyDescent="0.25">
      <c r="F10285" s="338">
        <v>34515235</v>
      </c>
      <c r="G10285" s="339" t="s">
        <v>7756</v>
      </c>
      <c r="H10285" s="340">
        <v>14</v>
      </c>
    </row>
    <row r="10286" spans="6:8" x14ac:dyDescent="0.25">
      <c r="F10286" s="338">
        <v>34507447</v>
      </c>
      <c r="G10286" s="339" t="s">
        <v>7760</v>
      </c>
      <c r="H10286" s="340">
        <v>14</v>
      </c>
    </row>
    <row r="10287" spans="6:8" x14ac:dyDescent="0.25">
      <c r="F10287" s="338">
        <v>34592977</v>
      </c>
      <c r="G10287" s="339" t="s">
        <v>7759</v>
      </c>
      <c r="H10287" s="340">
        <v>14</v>
      </c>
    </row>
    <row r="10288" spans="6:8" x14ac:dyDescent="0.25">
      <c r="F10288" s="338">
        <v>34370806</v>
      </c>
      <c r="G10288" s="339" t="s">
        <v>7797</v>
      </c>
      <c r="H10288" s="340" t="s">
        <v>31</v>
      </c>
    </row>
    <row r="10289" spans="6:8" x14ac:dyDescent="0.25">
      <c r="F10289" s="338">
        <v>34612861</v>
      </c>
      <c r="G10289" s="339" t="s">
        <v>7796</v>
      </c>
      <c r="H10289" s="340" t="s">
        <v>20</v>
      </c>
    </row>
    <row r="10290" spans="6:8" x14ac:dyDescent="0.25">
      <c r="F10290" s="338">
        <v>1062287042</v>
      </c>
      <c r="G10290" s="339" t="s">
        <v>7754</v>
      </c>
      <c r="H10290" s="340" t="s">
        <v>31</v>
      </c>
    </row>
    <row r="10291" spans="6:8" x14ac:dyDescent="0.25">
      <c r="F10291" s="338">
        <v>34608788</v>
      </c>
      <c r="G10291" s="339" t="s">
        <v>7744</v>
      </c>
      <c r="H10291" s="340" t="s">
        <v>20</v>
      </c>
    </row>
    <row r="10292" spans="6:8" x14ac:dyDescent="0.25">
      <c r="F10292" s="338">
        <v>25371239</v>
      </c>
      <c r="G10292" s="339" t="s">
        <v>7734</v>
      </c>
      <c r="H10292" s="340" t="s">
        <v>31</v>
      </c>
    </row>
    <row r="10293" spans="6:8" x14ac:dyDescent="0.25">
      <c r="F10293" s="338">
        <v>10483874</v>
      </c>
      <c r="G10293" s="339" t="s">
        <v>7706</v>
      </c>
      <c r="H10293" s="340">
        <v>14</v>
      </c>
    </row>
    <row r="10294" spans="6:8" x14ac:dyDescent="0.25">
      <c r="F10294" s="338">
        <v>10287635</v>
      </c>
      <c r="G10294" s="339" t="s">
        <v>7705</v>
      </c>
      <c r="H10294" s="340" t="s">
        <v>23</v>
      </c>
    </row>
    <row r="10295" spans="6:8" x14ac:dyDescent="0.25">
      <c r="F10295" s="338">
        <v>34371256</v>
      </c>
      <c r="G10295" s="339" t="s">
        <v>7724</v>
      </c>
      <c r="H10295" s="340" t="s">
        <v>31</v>
      </c>
    </row>
    <row r="10296" spans="6:8" x14ac:dyDescent="0.25">
      <c r="F10296" s="338">
        <v>27276433</v>
      </c>
      <c r="G10296" s="339" t="s">
        <v>7693</v>
      </c>
      <c r="H10296" s="340">
        <v>14</v>
      </c>
    </row>
    <row r="10297" spans="6:8" x14ac:dyDescent="0.25">
      <c r="F10297" s="338">
        <v>27094453</v>
      </c>
      <c r="G10297" s="339" t="s">
        <v>7703</v>
      </c>
      <c r="H10297" s="340" t="s">
        <v>94</v>
      </c>
    </row>
    <row r="10298" spans="6:8" x14ac:dyDescent="0.25">
      <c r="F10298" s="338">
        <v>4709339</v>
      </c>
      <c r="G10298" s="339" t="s">
        <v>7680</v>
      </c>
      <c r="H10298" s="340">
        <v>14</v>
      </c>
    </row>
    <row r="10299" spans="6:8" x14ac:dyDescent="0.25">
      <c r="F10299" s="338">
        <v>76327007</v>
      </c>
      <c r="G10299" s="339" t="s">
        <v>7662</v>
      </c>
      <c r="H10299" s="340" t="s">
        <v>23</v>
      </c>
    </row>
    <row r="10300" spans="6:8" x14ac:dyDescent="0.25">
      <c r="F10300" s="338">
        <v>1058963013</v>
      </c>
      <c r="G10300" s="339" t="s">
        <v>7677</v>
      </c>
      <c r="H10300" s="340" t="s">
        <v>94</v>
      </c>
    </row>
    <row r="10301" spans="6:8" x14ac:dyDescent="0.25">
      <c r="F10301" s="338">
        <v>1061719010</v>
      </c>
      <c r="G10301" s="339" t="s">
        <v>7661</v>
      </c>
      <c r="H10301" s="340" t="s">
        <v>31</v>
      </c>
    </row>
    <row r="10302" spans="6:8" x14ac:dyDescent="0.25">
      <c r="F10302" s="338">
        <v>1061741647</v>
      </c>
      <c r="G10302" s="339" t="s">
        <v>7653</v>
      </c>
      <c r="H10302" s="340" t="s">
        <v>31</v>
      </c>
    </row>
    <row r="10303" spans="6:8" x14ac:dyDescent="0.25">
      <c r="F10303" s="338">
        <v>34322600</v>
      </c>
      <c r="G10303" s="339" t="s">
        <v>13926</v>
      </c>
      <c r="H10303" s="340" t="s">
        <v>20</v>
      </c>
    </row>
    <row r="10304" spans="6:8" x14ac:dyDescent="0.25">
      <c r="F10304" s="338">
        <v>1061744136</v>
      </c>
      <c r="G10304" s="339" t="s">
        <v>9439</v>
      </c>
      <c r="H10304" s="340" t="s">
        <v>31</v>
      </c>
    </row>
    <row r="10305" spans="6:8" x14ac:dyDescent="0.25">
      <c r="F10305" s="338">
        <v>34539998</v>
      </c>
      <c r="G10305" s="339" t="s">
        <v>7617</v>
      </c>
      <c r="H10305" s="340">
        <v>14</v>
      </c>
    </row>
    <row r="10306" spans="6:8" x14ac:dyDescent="0.25">
      <c r="F10306" s="338">
        <v>1061736608</v>
      </c>
      <c r="G10306" s="339" t="s">
        <v>13927</v>
      </c>
      <c r="H10306" s="340" t="s">
        <v>20</v>
      </c>
    </row>
    <row r="10307" spans="6:8" x14ac:dyDescent="0.25">
      <c r="F10307" s="338">
        <v>25285091</v>
      </c>
      <c r="G10307" s="339" t="s">
        <v>7599</v>
      </c>
      <c r="H10307" s="340" t="s">
        <v>20</v>
      </c>
    </row>
    <row r="10308" spans="6:8" x14ac:dyDescent="0.25">
      <c r="F10308" s="338">
        <v>10301262</v>
      </c>
      <c r="G10308" s="339" t="s">
        <v>7586</v>
      </c>
      <c r="H10308" s="340" t="s">
        <v>31</v>
      </c>
    </row>
    <row r="10309" spans="6:8" x14ac:dyDescent="0.25">
      <c r="F10309" s="338">
        <v>25424535</v>
      </c>
      <c r="G10309" s="339" t="s">
        <v>7571</v>
      </c>
      <c r="H10309" s="340" t="s">
        <v>31</v>
      </c>
    </row>
    <row r="10310" spans="6:8" x14ac:dyDescent="0.25">
      <c r="F10310" s="338">
        <v>1061751529</v>
      </c>
      <c r="G10310" s="339" t="s">
        <v>7561</v>
      </c>
      <c r="H10310" s="340" t="s">
        <v>31</v>
      </c>
    </row>
    <row r="10311" spans="6:8" x14ac:dyDescent="0.25">
      <c r="F10311" s="338">
        <v>25482737</v>
      </c>
      <c r="G10311" s="339" t="s">
        <v>7552</v>
      </c>
      <c r="H10311" s="340" t="s">
        <v>31</v>
      </c>
    </row>
    <row r="10312" spans="6:8" x14ac:dyDescent="0.25">
      <c r="F10312" s="338">
        <v>34341516</v>
      </c>
      <c r="G10312" s="339" t="s">
        <v>7534</v>
      </c>
      <c r="H10312" s="340" t="s">
        <v>20</v>
      </c>
    </row>
    <row r="10313" spans="6:8" x14ac:dyDescent="0.25">
      <c r="F10313" s="338">
        <v>76320266</v>
      </c>
      <c r="G10313" s="339" t="s">
        <v>7525</v>
      </c>
      <c r="H10313" s="340" t="s">
        <v>31</v>
      </c>
    </row>
    <row r="10314" spans="6:8" x14ac:dyDescent="0.25">
      <c r="F10314" s="338">
        <v>25273943</v>
      </c>
      <c r="G10314" s="339" t="s">
        <v>7517</v>
      </c>
      <c r="H10314" s="340" t="s">
        <v>31</v>
      </c>
    </row>
    <row r="10315" spans="6:8" x14ac:dyDescent="0.25">
      <c r="F10315" s="338">
        <v>4626875</v>
      </c>
      <c r="G10315" s="339" t="s">
        <v>7507</v>
      </c>
      <c r="H10315" s="340">
        <v>14</v>
      </c>
    </row>
    <row r="10316" spans="6:8" x14ac:dyDescent="0.25">
      <c r="F10316" s="338">
        <v>76320735</v>
      </c>
      <c r="G10316" s="339" t="s">
        <v>7508</v>
      </c>
      <c r="H10316" s="340" t="s">
        <v>20</v>
      </c>
    </row>
    <row r="10317" spans="6:8" x14ac:dyDescent="0.25">
      <c r="F10317" s="338">
        <v>1061750060</v>
      </c>
      <c r="G10317" s="339" t="s">
        <v>7509</v>
      </c>
      <c r="H10317" s="340" t="s">
        <v>31</v>
      </c>
    </row>
    <row r="10318" spans="6:8" x14ac:dyDescent="0.25">
      <c r="F10318" s="338">
        <v>10537018</v>
      </c>
      <c r="G10318" s="339" t="s">
        <v>7487</v>
      </c>
      <c r="H10318" s="340">
        <v>14</v>
      </c>
    </row>
    <row r="10319" spans="6:8" x14ac:dyDescent="0.25">
      <c r="F10319" s="338">
        <v>34567490</v>
      </c>
      <c r="G10319" s="339" t="s">
        <v>7488</v>
      </c>
      <c r="H10319" s="340" t="s">
        <v>20</v>
      </c>
    </row>
    <row r="10320" spans="6:8" x14ac:dyDescent="0.25">
      <c r="F10320" s="338">
        <v>34540534</v>
      </c>
      <c r="G10320" s="339" t="s">
        <v>7470</v>
      </c>
      <c r="H10320" s="340">
        <v>14</v>
      </c>
    </row>
    <row r="10321" spans="6:8" x14ac:dyDescent="0.25">
      <c r="F10321" s="338">
        <v>38560427</v>
      </c>
      <c r="G10321" s="339" t="s">
        <v>7472</v>
      </c>
      <c r="H10321" s="340" t="s">
        <v>20</v>
      </c>
    </row>
    <row r="10322" spans="6:8" x14ac:dyDescent="0.25">
      <c r="F10322" s="338">
        <v>16890069</v>
      </c>
      <c r="G10322" s="339" t="s">
        <v>5805</v>
      </c>
      <c r="H10322" s="340">
        <v>14</v>
      </c>
    </row>
    <row r="10323" spans="6:8" x14ac:dyDescent="0.25">
      <c r="F10323" s="338">
        <v>1059840413</v>
      </c>
      <c r="G10323" s="339" t="s">
        <v>5806</v>
      </c>
      <c r="H10323" s="340" t="s">
        <v>85</v>
      </c>
    </row>
    <row r="10324" spans="6:8" x14ac:dyDescent="0.25">
      <c r="F10324" s="338">
        <v>14882226</v>
      </c>
      <c r="G10324" s="339" t="s">
        <v>7441</v>
      </c>
      <c r="H10324" s="340" t="s">
        <v>33</v>
      </c>
    </row>
    <row r="10325" spans="6:8" x14ac:dyDescent="0.25">
      <c r="F10325" s="338">
        <v>1061434086</v>
      </c>
      <c r="G10325" s="339" t="s">
        <v>7442</v>
      </c>
      <c r="H10325" s="340" t="s">
        <v>31</v>
      </c>
    </row>
    <row r="10326" spans="6:8" x14ac:dyDescent="0.25">
      <c r="F10326" s="338">
        <v>14891004</v>
      </c>
      <c r="G10326" s="339" t="s">
        <v>7428</v>
      </c>
      <c r="H10326" s="340">
        <v>14</v>
      </c>
    </row>
    <row r="10327" spans="6:8" x14ac:dyDescent="0.25">
      <c r="F10327" s="338">
        <v>29569875</v>
      </c>
      <c r="G10327" s="339" t="s">
        <v>7429</v>
      </c>
      <c r="H10327" s="340">
        <v>14</v>
      </c>
    </row>
    <row r="10328" spans="6:8" x14ac:dyDescent="0.25">
      <c r="F10328" s="338">
        <v>29113359</v>
      </c>
      <c r="G10328" s="339" t="s">
        <v>13928</v>
      </c>
      <c r="H10328" s="340" t="s">
        <v>94</v>
      </c>
    </row>
    <row r="10329" spans="6:8" x14ac:dyDescent="0.25">
      <c r="F10329" s="338">
        <v>31445054</v>
      </c>
      <c r="G10329" s="339" t="s">
        <v>7430</v>
      </c>
      <c r="H10329" s="340" t="s">
        <v>31</v>
      </c>
    </row>
    <row r="10330" spans="6:8" x14ac:dyDescent="0.25">
      <c r="F10330" s="338">
        <v>25378829</v>
      </c>
      <c r="G10330" s="339" t="s">
        <v>7400</v>
      </c>
      <c r="H10330" s="340">
        <v>14</v>
      </c>
    </row>
    <row r="10331" spans="6:8" x14ac:dyDescent="0.25">
      <c r="F10331" s="338">
        <v>66996269</v>
      </c>
      <c r="G10331" s="339" t="s">
        <v>7402</v>
      </c>
      <c r="H10331" s="340" t="s">
        <v>94</v>
      </c>
    </row>
    <row r="10332" spans="6:8" x14ac:dyDescent="0.25">
      <c r="F10332" s="338">
        <v>1113639972</v>
      </c>
      <c r="G10332" s="339" t="s">
        <v>7401</v>
      </c>
      <c r="H10332" s="340" t="s">
        <v>31</v>
      </c>
    </row>
    <row r="10333" spans="6:8" x14ac:dyDescent="0.25">
      <c r="F10333" s="338">
        <v>10541615</v>
      </c>
      <c r="G10333" s="339" t="s">
        <v>7383</v>
      </c>
      <c r="H10333" s="340">
        <v>13</v>
      </c>
    </row>
    <row r="10334" spans="6:8" x14ac:dyDescent="0.25">
      <c r="F10334" s="338">
        <v>29972446</v>
      </c>
      <c r="G10334" s="339" t="s">
        <v>7381</v>
      </c>
      <c r="H10334" s="340" t="s">
        <v>20</v>
      </c>
    </row>
    <row r="10335" spans="6:8" x14ac:dyDescent="0.25">
      <c r="F10335" s="338">
        <v>1114886074</v>
      </c>
      <c r="G10335" s="339" t="s">
        <v>13929</v>
      </c>
      <c r="H10335" s="340" t="s">
        <v>31</v>
      </c>
    </row>
    <row r="10336" spans="6:8" x14ac:dyDescent="0.25">
      <c r="F10336" s="338">
        <v>1143932626</v>
      </c>
      <c r="G10336" s="339" t="s">
        <v>7382</v>
      </c>
      <c r="H10336" s="340" t="s">
        <v>31</v>
      </c>
    </row>
    <row r="10337" spans="6:8" x14ac:dyDescent="0.25">
      <c r="F10337" s="338">
        <v>34610441</v>
      </c>
      <c r="G10337" s="339" t="s">
        <v>7336</v>
      </c>
      <c r="H10337" s="340" t="s">
        <v>31</v>
      </c>
    </row>
    <row r="10338" spans="6:8" x14ac:dyDescent="0.25">
      <c r="F10338" s="338">
        <v>25363288</v>
      </c>
      <c r="G10338" s="339" t="s">
        <v>7355</v>
      </c>
      <c r="H10338" s="340">
        <v>14</v>
      </c>
    </row>
    <row r="10339" spans="6:8" x14ac:dyDescent="0.25">
      <c r="F10339" s="338">
        <v>38550310</v>
      </c>
      <c r="G10339" s="339" t="s">
        <v>7356</v>
      </c>
      <c r="H10339" s="340" t="s">
        <v>31</v>
      </c>
    </row>
    <row r="10340" spans="6:8" x14ac:dyDescent="0.25">
      <c r="F10340" s="338">
        <v>34526931</v>
      </c>
      <c r="G10340" s="339" t="s">
        <v>7330</v>
      </c>
      <c r="H10340" s="340">
        <v>14</v>
      </c>
    </row>
    <row r="10341" spans="6:8" x14ac:dyDescent="0.25">
      <c r="F10341" s="338">
        <v>31449077</v>
      </c>
      <c r="G10341" s="339" t="s">
        <v>7331</v>
      </c>
      <c r="H10341" s="340" t="s">
        <v>31</v>
      </c>
    </row>
    <row r="10342" spans="6:8" x14ac:dyDescent="0.25">
      <c r="F10342" s="338">
        <v>10660583</v>
      </c>
      <c r="G10342" s="339" t="s">
        <v>7309</v>
      </c>
      <c r="H10342" s="340">
        <v>14</v>
      </c>
    </row>
    <row r="10343" spans="6:8" x14ac:dyDescent="0.25">
      <c r="F10343" s="338">
        <v>1062276880</v>
      </c>
      <c r="G10343" s="339" t="s">
        <v>7311</v>
      </c>
      <c r="H10343" s="340" t="s">
        <v>31</v>
      </c>
    </row>
    <row r="10344" spans="6:8" x14ac:dyDescent="0.25">
      <c r="F10344" s="338">
        <v>94064480</v>
      </c>
      <c r="G10344" s="339" t="s">
        <v>7302</v>
      </c>
      <c r="H10344" s="340" t="s">
        <v>31</v>
      </c>
    </row>
    <row r="10345" spans="6:8" x14ac:dyDescent="0.25">
      <c r="F10345" s="338">
        <v>4652531</v>
      </c>
      <c r="G10345" s="339" t="s">
        <v>7279</v>
      </c>
      <c r="H10345" s="340">
        <v>13</v>
      </c>
    </row>
    <row r="10346" spans="6:8" x14ac:dyDescent="0.25">
      <c r="F10346" s="338">
        <v>12908637</v>
      </c>
      <c r="G10346" s="339" t="s">
        <v>7277</v>
      </c>
      <c r="H10346" s="340">
        <v>14</v>
      </c>
    </row>
    <row r="10347" spans="6:8" x14ac:dyDescent="0.25">
      <c r="F10347" s="338">
        <v>34597613</v>
      </c>
      <c r="G10347" s="339" t="s">
        <v>7278</v>
      </c>
      <c r="H10347" s="340" t="s">
        <v>30</v>
      </c>
    </row>
    <row r="10348" spans="6:8" x14ac:dyDescent="0.25">
      <c r="F10348" s="338">
        <v>76140675</v>
      </c>
      <c r="G10348" s="339" t="s">
        <v>7281</v>
      </c>
      <c r="H10348" s="340" t="s">
        <v>31</v>
      </c>
    </row>
    <row r="10349" spans="6:8" x14ac:dyDescent="0.25">
      <c r="F10349" s="338">
        <v>31324908</v>
      </c>
      <c r="G10349" s="339" t="s">
        <v>7280</v>
      </c>
      <c r="H10349" s="340" t="s">
        <v>31</v>
      </c>
    </row>
    <row r="10350" spans="6:8" x14ac:dyDescent="0.25">
      <c r="F10350" s="338">
        <v>34595979</v>
      </c>
      <c r="G10350" s="339" t="s">
        <v>7244</v>
      </c>
      <c r="H10350" s="340">
        <v>14</v>
      </c>
    </row>
    <row r="10351" spans="6:8" x14ac:dyDescent="0.25">
      <c r="F10351" s="338">
        <v>21658551</v>
      </c>
      <c r="G10351" s="339" t="s">
        <v>7243</v>
      </c>
      <c r="H10351" s="340">
        <v>13</v>
      </c>
    </row>
    <row r="10352" spans="6:8" x14ac:dyDescent="0.25">
      <c r="F10352" s="338">
        <v>1062296524</v>
      </c>
      <c r="G10352" s="339" t="s">
        <v>7245</v>
      </c>
      <c r="H10352" s="340" t="s">
        <v>31</v>
      </c>
    </row>
    <row r="10353" spans="6:8" x14ac:dyDescent="0.25">
      <c r="F10353" s="338">
        <v>4645687</v>
      </c>
      <c r="G10353" s="339" t="s">
        <v>7224</v>
      </c>
      <c r="H10353" s="340">
        <v>14</v>
      </c>
    </row>
    <row r="10354" spans="6:8" x14ac:dyDescent="0.25">
      <c r="F10354" s="338">
        <v>34331964</v>
      </c>
      <c r="G10354" s="339" t="s">
        <v>7225</v>
      </c>
      <c r="H10354" s="340" t="s">
        <v>31</v>
      </c>
    </row>
    <row r="10355" spans="6:8" x14ac:dyDescent="0.25">
      <c r="F10355" s="338">
        <v>48573343</v>
      </c>
      <c r="G10355" s="339" t="s">
        <v>7205</v>
      </c>
      <c r="H10355" s="340" t="s">
        <v>21</v>
      </c>
    </row>
    <row r="10356" spans="6:8" x14ac:dyDescent="0.25">
      <c r="F10356" s="338">
        <v>25276245</v>
      </c>
      <c r="G10356" s="339" t="s">
        <v>7206</v>
      </c>
      <c r="H10356" s="340" t="s">
        <v>20</v>
      </c>
    </row>
    <row r="10357" spans="6:8" x14ac:dyDescent="0.25">
      <c r="F10357" s="338">
        <v>1061687836</v>
      </c>
      <c r="G10357" s="339" t="s">
        <v>7183</v>
      </c>
      <c r="H10357" s="340" t="s">
        <v>94</v>
      </c>
    </row>
    <row r="10358" spans="6:8" x14ac:dyDescent="0.25">
      <c r="F10358" s="338">
        <v>40761035</v>
      </c>
      <c r="G10358" s="339" t="s">
        <v>7133</v>
      </c>
      <c r="H10358" s="340">
        <v>14</v>
      </c>
    </row>
    <row r="10359" spans="6:8" x14ac:dyDescent="0.25">
      <c r="F10359" s="338">
        <v>1061695453</v>
      </c>
      <c r="G10359" s="339" t="s">
        <v>6570</v>
      </c>
      <c r="H10359" s="340" t="s">
        <v>21</v>
      </c>
    </row>
    <row r="10360" spans="6:8" x14ac:dyDescent="0.25">
      <c r="F10360" s="338">
        <v>10302155</v>
      </c>
      <c r="G10360" s="339" t="s">
        <v>7159</v>
      </c>
      <c r="H10360" s="340" t="s">
        <v>94</v>
      </c>
    </row>
    <row r="10361" spans="6:8" x14ac:dyDescent="0.25">
      <c r="F10361" s="338">
        <v>34327428</v>
      </c>
      <c r="G10361" s="339" t="s">
        <v>7160</v>
      </c>
      <c r="H10361" s="340" t="s">
        <v>20</v>
      </c>
    </row>
    <row r="10362" spans="6:8" x14ac:dyDescent="0.25">
      <c r="F10362" s="338">
        <v>34326654</v>
      </c>
      <c r="G10362" s="339" t="s">
        <v>13930</v>
      </c>
      <c r="H10362" s="340" t="s">
        <v>20</v>
      </c>
    </row>
    <row r="10363" spans="6:8" x14ac:dyDescent="0.25">
      <c r="F10363" s="338">
        <v>1061745785</v>
      </c>
      <c r="G10363" s="339" t="s">
        <v>7119</v>
      </c>
      <c r="H10363" s="340" t="s">
        <v>31</v>
      </c>
    </row>
    <row r="10364" spans="6:8" x14ac:dyDescent="0.25">
      <c r="F10364" s="338">
        <v>10752400</v>
      </c>
      <c r="G10364" s="339" t="s">
        <v>5947</v>
      </c>
      <c r="H10364" s="340">
        <v>12</v>
      </c>
    </row>
    <row r="10365" spans="6:8" x14ac:dyDescent="0.25">
      <c r="F10365" s="338">
        <v>60344703</v>
      </c>
      <c r="G10365" s="339" t="s">
        <v>7102</v>
      </c>
      <c r="H10365" s="340" t="s">
        <v>31</v>
      </c>
    </row>
    <row r="10366" spans="6:8" x14ac:dyDescent="0.25">
      <c r="F10366" s="338">
        <v>4727985</v>
      </c>
      <c r="G10366" s="339" t="s">
        <v>7091</v>
      </c>
      <c r="H10366" s="340">
        <v>14</v>
      </c>
    </row>
    <row r="10367" spans="6:8" x14ac:dyDescent="0.25">
      <c r="F10367" s="338">
        <v>25337243</v>
      </c>
      <c r="G10367" s="339" t="s">
        <v>7092</v>
      </c>
      <c r="H10367" s="340" t="s">
        <v>31</v>
      </c>
    </row>
    <row r="10368" spans="6:8" x14ac:dyDescent="0.25">
      <c r="F10368" s="338">
        <v>25274353</v>
      </c>
      <c r="G10368" s="339" t="s">
        <v>7078</v>
      </c>
      <c r="H10368" s="340" t="s">
        <v>31</v>
      </c>
    </row>
    <row r="10369" spans="6:8" x14ac:dyDescent="0.25">
      <c r="F10369" s="338">
        <v>76334177</v>
      </c>
      <c r="G10369" s="339" t="s">
        <v>7059</v>
      </c>
      <c r="H10369" s="340" t="s">
        <v>20</v>
      </c>
    </row>
    <row r="10370" spans="6:8" x14ac:dyDescent="0.25">
      <c r="F10370" s="338">
        <v>1061759037</v>
      </c>
      <c r="G10370" s="339" t="s">
        <v>13931</v>
      </c>
      <c r="H10370" s="340" t="s">
        <v>20</v>
      </c>
    </row>
    <row r="10371" spans="6:8" x14ac:dyDescent="0.25">
      <c r="F10371" s="338">
        <v>10690048</v>
      </c>
      <c r="G10371" s="339" t="s">
        <v>7050</v>
      </c>
      <c r="H10371" s="340" t="s">
        <v>31</v>
      </c>
    </row>
    <row r="10372" spans="6:8" x14ac:dyDescent="0.25">
      <c r="F10372" s="338">
        <v>34534083</v>
      </c>
      <c r="G10372" s="339" t="s">
        <v>7038</v>
      </c>
      <c r="H10372" s="340">
        <v>14</v>
      </c>
    </row>
    <row r="10373" spans="6:8" x14ac:dyDescent="0.25">
      <c r="F10373" s="338">
        <v>1061709769</v>
      </c>
      <c r="G10373" s="339" t="s">
        <v>7039</v>
      </c>
      <c r="H10373" s="340" t="s">
        <v>31</v>
      </c>
    </row>
    <row r="10374" spans="6:8" x14ac:dyDescent="0.25">
      <c r="F10374" s="338">
        <v>1061737648</v>
      </c>
      <c r="G10374" s="339" t="s">
        <v>13932</v>
      </c>
      <c r="H10374" s="340" t="s">
        <v>94</v>
      </c>
    </row>
    <row r="10375" spans="6:8" x14ac:dyDescent="0.25">
      <c r="F10375" s="338">
        <v>25481987</v>
      </c>
      <c r="G10375" s="339" t="s">
        <v>5771</v>
      </c>
      <c r="H10375" s="340">
        <v>14</v>
      </c>
    </row>
    <row r="10376" spans="6:8" x14ac:dyDescent="0.25">
      <c r="F10376" s="338">
        <v>34606827</v>
      </c>
      <c r="G10376" s="339" t="s">
        <v>7000</v>
      </c>
      <c r="H10376" s="340" t="s">
        <v>31</v>
      </c>
    </row>
    <row r="10377" spans="6:8" x14ac:dyDescent="0.25">
      <c r="F10377" s="338">
        <v>1476887</v>
      </c>
      <c r="G10377" s="339" t="s">
        <v>6992</v>
      </c>
      <c r="H10377" s="340" t="s">
        <v>31</v>
      </c>
    </row>
    <row r="10378" spans="6:8" x14ac:dyDescent="0.25">
      <c r="F10378" s="338">
        <v>48648026</v>
      </c>
      <c r="G10378" s="339" t="s">
        <v>6979</v>
      </c>
      <c r="H10378" s="340" t="s">
        <v>31</v>
      </c>
    </row>
    <row r="10379" spans="6:8" x14ac:dyDescent="0.25">
      <c r="F10379" s="338">
        <v>25290741</v>
      </c>
      <c r="G10379" s="339" t="s">
        <v>6966</v>
      </c>
      <c r="H10379" s="340" t="s">
        <v>31</v>
      </c>
    </row>
    <row r="10380" spans="6:8" x14ac:dyDescent="0.25">
      <c r="F10380" s="338">
        <v>34319150</v>
      </c>
      <c r="G10380" s="339" t="s">
        <v>13933</v>
      </c>
      <c r="H10380" s="340" t="s">
        <v>94</v>
      </c>
    </row>
    <row r="10381" spans="6:8" x14ac:dyDescent="0.25">
      <c r="F10381" s="338">
        <v>34318237</v>
      </c>
      <c r="G10381" s="339" t="s">
        <v>6950</v>
      </c>
      <c r="H10381" s="340" t="s">
        <v>20</v>
      </c>
    </row>
    <row r="10382" spans="6:8" x14ac:dyDescent="0.25">
      <c r="F10382" s="338">
        <v>34329609</v>
      </c>
      <c r="G10382" s="339" t="s">
        <v>6936</v>
      </c>
      <c r="H10382" s="340" t="s">
        <v>31</v>
      </c>
    </row>
    <row r="10383" spans="6:8" x14ac:dyDescent="0.25">
      <c r="F10383" s="338">
        <v>10543220</v>
      </c>
      <c r="G10383" s="339" t="s">
        <v>6925</v>
      </c>
      <c r="H10383" s="340">
        <v>14</v>
      </c>
    </row>
    <row r="10384" spans="6:8" x14ac:dyDescent="0.25">
      <c r="F10384" s="338">
        <v>25274481</v>
      </c>
      <c r="G10384" s="339" t="s">
        <v>6926</v>
      </c>
      <c r="H10384" s="340" t="s">
        <v>31</v>
      </c>
    </row>
    <row r="10385" spans="6:8" x14ac:dyDescent="0.25">
      <c r="F10385" s="338">
        <v>25329888</v>
      </c>
      <c r="G10385" s="339" t="s">
        <v>6900</v>
      </c>
      <c r="H10385" s="340" t="s">
        <v>32</v>
      </c>
    </row>
    <row r="10386" spans="6:8" x14ac:dyDescent="0.25">
      <c r="F10386" s="338">
        <v>4651163</v>
      </c>
      <c r="G10386" s="339" t="s">
        <v>6898</v>
      </c>
      <c r="H10386" s="340">
        <v>14</v>
      </c>
    </row>
    <row r="10387" spans="6:8" x14ac:dyDescent="0.25">
      <c r="F10387" s="338">
        <v>25334769</v>
      </c>
      <c r="G10387" s="339" t="s">
        <v>6899</v>
      </c>
      <c r="H10387" s="340">
        <v>14</v>
      </c>
    </row>
    <row r="10388" spans="6:8" x14ac:dyDescent="0.25">
      <c r="F10388" s="338">
        <v>25334987</v>
      </c>
      <c r="G10388" s="339" t="s">
        <v>6901</v>
      </c>
      <c r="H10388" s="340" t="s">
        <v>31</v>
      </c>
    </row>
    <row r="10389" spans="6:8" x14ac:dyDescent="0.25">
      <c r="F10389" s="338">
        <v>25327711</v>
      </c>
      <c r="G10389" s="339" t="s">
        <v>6881</v>
      </c>
      <c r="H10389" s="340">
        <v>14</v>
      </c>
    </row>
    <row r="10390" spans="6:8" x14ac:dyDescent="0.25">
      <c r="F10390" s="338">
        <v>25328261</v>
      </c>
      <c r="G10390" s="339" t="s">
        <v>6882</v>
      </c>
      <c r="H10390" s="340" t="s">
        <v>31</v>
      </c>
    </row>
    <row r="10391" spans="6:8" x14ac:dyDescent="0.25">
      <c r="F10391" s="338">
        <v>19320675</v>
      </c>
      <c r="G10391" s="339" t="s">
        <v>6863</v>
      </c>
      <c r="H10391" s="340">
        <v>13</v>
      </c>
    </row>
    <row r="10392" spans="6:8" x14ac:dyDescent="0.25">
      <c r="F10392" s="338">
        <v>31528247</v>
      </c>
      <c r="G10392" s="339" t="s">
        <v>6864</v>
      </c>
      <c r="H10392" s="340" t="s">
        <v>31</v>
      </c>
    </row>
    <row r="10393" spans="6:8" x14ac:dyDescent="0.25">
      <c r="F10393" s="338">
        <v>1062290595</v>
      </c>
      <c r="G10393" s="339" t="s">
        <v>6841</v>
      </c>
      <c r="H10393" s="340" t="s">
        <v>31</v>
      </c>
    </row>
    <row r="10394" spans="6:8" x14ac:dyDescent="0.25">
      <c r="F10394" s="338">
        <v>70103740</v>
      </c>
      <c r="G10394" s="339" t="s">
        <v>6825</v>
      </c>
      <c r="H10394" s="340">
        <v>14</v>
      </c>
    </row>
    <row r="10395" spans="6:8" x14ac:dyDescent="0.25">
      <c r="F10395" s="338">
        <v>34605048</v>
      </c>
      <c r="G10395" s="339" t="s">
        <v>6826</v>
      </c>
      <c r="H10395" s="340" t="s">
        <v>31</v>
      </c>
    </row>
    <row r="10396" spans="6:8" x14ac:dyDescent="0.25">
      <c r="F10396" s="338">
        <v>76050104</v>
      </c>
      <c r="G10396" s="339" t="s">
        <v>6803</v>
      </c>
      <c r="H10396" s="340">
        <v>13</v>
      </c>
    </row>
    <row r="10397" spans="6:8" x14ac:dyDescent="0.25">
      <c r="F10397" s="338">
        <v>25331586</v>
      </c>
      <c r="G10397" s="339" t="s">
        <v>6804</v>
      </c>
      <c r="H10397" s="340" t="s">
        <v>31</v>
      </c>
    </row>
    <row r="10398" spans="6:8" x14ac:dyDescent="0.25">
      <c r="F10398" s="338">
        <v>25328095</v>
      </c>
      <c r="G10398" s="339" t="s">
        <v>6800</v>
      </c>
      <c r="H10398" s="340">
        <v>12</v>
      </c>
    </row>
    <row r="10399" spans="6:8" x14ac:dyDescent="0.25">
      <c r="F10399" s="338">
        <v>1062301098</v>
      </c>
      <c r="G10399" s="339" t="s">
        <v>6801</v>
      </c>
      <c r="H10399" s="340" t="s">
        <v>31</v>
      </c>
    </row>
    <row r="10400" spans="6:8" x14ac:dyDescent="0.25">
      <c r="F10400" s="338">
        <v>34602119</v>
      </c>
      <c r="G10400" s="339" t="s">
        <v>13934</v>
      </c>
      <c r="H10400" s="340" t="s">
        <v>31</v>
      </c>
    </row>
    <row r="10401" spans="6:8" x14ac:dyDescent="0.25">
      <c r="F10401" s="338">
        <v>10491060</v>
      </c>
      <c r="G10401" s="339" t="s">
        <v>6785</v>
      </c>
      <c r="H10401" s="340" t="s">
        <v>39</v>
      </c>
    </row>
    <row r="10402" spans="6:8" x14ac:dyDescent="0.25">
      <c r="F10402" s="338">
        <v>25329478</v>
      </c>
      <c r="G10402" s="339" t="s">
        <v>6786</v>
      </c>
      <c r="H10402" s="340" t="s">
        <v>31</v>
      </c>
    </row>
    <row r="10403" spans="6:8" x14ac:dyDescent="0.25">
      <c r="F10403" s="338">
        <v>87027833</v>
      </c>
      <c r="G10403" s="339" t="s">
        <v>6771</v>
      </c>
      <c r="H10403" s="340" t="s">
        <v>20</v>
      </c>
    </row>
    <row r="10404" spans="6:8" x14ac:dyDescent="0.25">
      <c r="F10404" s="338">
        <v>27080626</v>
      </c>
      <c r="G10404" s="339" t="s">
        <v>6760</v>
      </c>
      <c r="H10404" s="340" t="s">
        <v>31</v>
      </c>
    </row>
    <row r="10405" spans="6:8" x14ac:dyDescent="0.25">
      <c r="F10405" s="338">
        <v>25310669</v>
      </c>
      <c r="G10405" s="339" t="s">
        <v>6740</v>
      </c>
      <c r="H10405" s="340">
        <v>14</v>
      </c>
    </row>
    <row r="10406" spans="6:8" x14ac:dyDescent="0.25">
      <c r="F10406" s="338">
        <v>25295031</v>
      </c>
      <c r="G10406" s="339" t="s">
        <v>6741</v>
      </c>
      <c r="H10406" s="340">
        <v>14</v>
      </c>
    </row>
    <row r="10407" spans="6:8" x14ac:dyDescent="0.25">
      <c r="F10407" s="338">
        <v>80425694</v>
      </c>
      <c r="G10407" s="339" t="s">
        <v>13935</v>
      </c>
      <c r="H10407" s="340" t="s">
        <v>31</v>
      </c>
    </row>
    <row r="10408" spans="6:8" x14ac:dyDescent="0.25">
      <c r="F10408" s="338">
        <v>34639932</v>
      </c>
      <c r="G10408" s="339" t="s">
        <v>6731</v>
      </c>
      <c r="H10408" s="340" t="s">
        <v>31</v>
      </c>
    </row>
    <row r="10409" spans="6:8" x14ac:dyDescent="0.25">
      <c r="F10409" s="338">
        <v>94527742</v>
      </c>
      <c r="G10409" s="339" t="s">
        <v>6707</v>
      </c>
      <c r="H10409" s="340" t="s">
        <v>23</v>
      </c>
    </row>
    <row r="10410" spans="6:8" x14ac:dyDescent="0.25">
      <c r="F10410" s="338">
        <v>12751436</v>
      </c>
      <c r="G10410" s="339" t="s">
        <v>6716</v>
      </c>
      <c r="H10410" s="340" t="s">
        <v>31</v>
      </c>
    </row>
    <row r="10411" spans="6:8" x14ac:dyDescent="0.25">
      <c r="F10411" s="338">
        <v>4626427</v>
      </c>
      <c r="G10411" s="339" t="s">
        <v>6699</v>
      </c>
      <c r="H10411" s="340">
        <v>14</v>
      </c>
    </row>
    <row r="10412" spans="6:8" x14ac:dyDescent="0.25">
      <c r="F10412" s="338">
        <v>1082775245</v>
      </c>
      <c r="G10412" s="339" t="s">
        <v>13936</v>
      </c>
      <c r="H10412" s="340" t="s">
        <v>94</v>
      </c>
    </row>
    <row r="10413" spans="6:8" x14ac:dyDescent="0.25">
      <c r="F10413" s="338">
        <v>25310949</v>
      </c>
      <c r="G10413" s="339" t="s">
        <v>6688</v>
      </c>
      <c r="H10413" s="340">
        <v>14</v>
      </c>
    </row>
    <row r="10414" spans="6:8" x14ac:dyDescent="0.25">
      <c r="F10414" s="338">
        <v>1058973145</v>
      </c>
      <c r="G10414" s="339" t="s">
        <v>6689</v>
      </c>
      <c r="H10414" s="340" t="s">
        <v>31</v>
      </c>
    </row>
    <row r="10415" spans="6:8" x14ac:dyDescent="0.25">
      <c r="F10415" s="338">
        <v>76329973</v>
      </c>
      <c r="G10415" s="339" t="s">
        <v>6677</v>
      </c>
      <c r="H10415" s="340" t="s">
        <v>20</v>
      </c>
    </row>
    <row r="10416" spans="6:8" x14ac:dyDescent="0.25">
      <c r="F10416" s="338">
        <v>1094934690</v>
      </c>
      <c r="G10416" s="339" t="s">
        <v>13937</v>
      </c>
      <c r="H10416" s="340" t="s">
        <v>31</v>
      </c>
    </row>
    <row r="10417" spans="6:8" x14ac:dyDescent="0.25">
      <c r="F10417" s="338">
        <v>25298303</v>
      </c>
      <c r="G10417" s="339" t="s">
        <v>6656</v>
      </c>
      <c r="H10417" s="340" t="s">
        <v>31</v>
      </c>
    </row>
    <row r="10418" spans="6:8" x14ac:dyDescent="0.25">
      <c r="F10418" s="338">
        <v>34340896</v>
      </c>
      <c r="G10418" s="339" t="s">
        <v>6657</v>
      </c>
      <c r="H10418" s="340" t="s">
        <v>24</v>
      </c>
    </row>
    <row r="10419" spans="6:8" x14ac:dyDescent="0.25">
      <c r="F10419" s="338">
        <v>4627208</v>
      </c>
      <c r="G10419" s="339" t="s">
        <v>6628</v>
      </c>
      <c r="H10419" s="340">
        <v>14</v>
      </c>
    </row>
    <row r="10420" spans="6:8" x14ac:dyDescent="0.25">
      <c r="F10420" s="338">
        <v>34639387</v>
      </c>
      <c r="G10420" s="339" t="s">
        <v>6629</v>
      </c>
      <c r="H10420" s="340" t="s">
        <v>20</v>
      </c>
    </row>
    <row r="10421" spans="6:8" x14ac:dyDescent="0.25">
      <c r="F10421" s="338">
        <v>14678242</v>
      </c>
      <c r="G10421" s="339" t="s">
        <v>6605</v>
      </c>
      <c r="H10421" s="340" t="s">
        <v>20</v>
      </c>
    </row>
    <row r="10422" spans="6:8" x14ac:dyDescent="0.25">
      <c r="F10422" s="338">
        <v>25287227</v>
      </c>
      <c r="G10422" s="339" t="s">
        <v>10306</v>
      </c>
      <c r="H10422" s="340" t="s">
        <v>20</v>
      </c>
    </row>
    <row r="10423" spans="6:8" x14ac:dyDescent="0.25">
      <c r="F10423" s="338">
        <v>1061789387</v>
      </c>
      <c r="G10423" s="339" t="s">
        <v>13938</v>
      </c>
      <c r="H10423" s="340" t="s">
        <v>31</v>
      </c>
    </row>
    <row r="10424" spans="6:8" x14ac:dyDescent="0.25">
      <c r="F10424" s="338">
        <v>1061766949</v>
      </c>
      <c r="G10424" s="339" t="s">
        <v>13939</v>
      </c>
      <c r="H10424" s="340" t="s">
        <v>20</v>
      </c>
    </row>
    <row r="10425" spans="6:8" x14ac:dyDescent="0.25">
      <c r="F10425" s="338">
        <v>98393153</v>
      </c>
      <c r="G10425" s="339" t="s">
        <v>6542</v>
      </c>
      <c r="H10425" s="340" t="s">
        <v>31</v>
      </c>
    </row>
    <row r="10426" spans="6:8" x14ac:dyDescent="0.25">
      <c r="F10426" s="338">
        <v>5339602</v>
      </c>
      <c r="G10426" s="339" t="s">
        <v>6525</v>
      </c>
      <c r="H10426" s="340">
        <v>14</v>
      </c>
    </row>
    <row r="10427" spans="6:8" x14ac:dyDescent="0.25">
      <c r="F10427" s="338">
        <v>10546471</v>
      </c>
      <c r="G10427" s="339" t="s">
        <v>6519</v>
      </c>
      <c r="H10427" s="340">
        <v>13</v>
      </c>
    </row>
    <row r="10428" spans="6:8" x14ac:dyDescent="0.25">
      <c r="F10428" s="338">
        <v>16186057</v>
      </c>
      <c r="G10428" s="339" t="s">
        <v>6522</v>
      </c>
      <c r="H10428" s="340" t="s">
        <v>31</v>
      </c>
    </row>
    <row r="10429" spans="6:8" x14ac:dyDescent="0.25">
      <c r="F10429" s="338">
        <v>1002862185</v>
      </c>
      <c r="G10429" s="339" t="s">
        <v>6521</v>
      </c>
      <c r="H10429" s="340" t="s">
        <v>31</v>
      </c>
    </row>
    <row r="10430" spans="6:8" x14ac:dyDescent="0.25">
      <c r="F10430" s="338">
        <v>25279089</v>
      </c>
      <c r="G10430" s="339" t="s">
        <v>6520</v>
      </c>
      <c r="H10430" s="340" t="s">
        <v>31</v>
      </c>
    </row>
    <row r="10431" spans="6:8" x14ac:dyDescent="0.25">
      <c r="F10431" s="338">
        <v>1061732875</v>
      </c>
      <c r="G10431" s="339" t="s">
        <v>6485</v>
      </c>
      <c r="H10431" s="340" t="s">
        <v>31</v>
      </c>
    </row>
    <row r="10432" spans="6:8" x14ac:dyDescent="0.25">
      <c r="F10432" s="338">
        <v>1058672894</v>
      </c>
      <c r="G10432" s="339" t="s">
        <v>6481</v>
      </c>
      <c r="H10432" s="340" t="s">
        <v>31</v>
      </c>
    </row>
    <row r="10433" spans="6:8" x14ac:dyDescent="0.25">
      <c r="F10433" s="338">
        <v>18188606</v>
      </c>
      <c r="G10433" s="339" t="s">
        <v>6467</v>
      </c>
      <c r="H10433" s="340" t="s">
        <v>31</v>
      </c>
    </row>
    <row r="10434" spans="6:8" x14ac:dyDescent="0.25">
      <c r="F10434" s="338">
        <v>1061724575</v>
      </c>
      <c r="G10434" s="339" t="s">
        <v>6451</v>
      </c>
      <c r="H10434" s="340" t="s">
        <v>31</v>
      </c>
    </row>
    <row r="10435" spans="6:8" x14ac:dyDescent="0.25">
      <c r="F10435" s="338">
        <v>76307177</v>
      </c>
      <c r="G10435" s="339" t="s">
        <v>6442</v>
      </c>
      <c r="H10435" s="340" t="s">
        <v>31</v>
      </c>
    </row>
    <row r="10436" spans="6:8" x14ac:dyDescent="0.25">
      <c r="F10436" s="338">
        <v>1061707280</v>
      </c>
      <c r="G10436" s="339" t="s">
        <v>6441</v>
      </c>
      <c r="H10436" s="340" t="s">
        <v>31</v>
      </c>
    </row>
    <row r="10437" spans="6:8" x14ac:dyDescent="0.25">
      <c r="F10437" s="338">
        <v>76314155</v>
      </c>
      <c r="G10437" s="339" t="s">
        <v>6414</v>
      </c>
      <c r="H10437" s="340">
        <v>10</v>
      </c>
    </row>
    <row r="10438" spans="6:8" x14ac:dyDescent="0.25">
      <c r="F10438" s="338">
        <v>25279331</v>
      </c>
      <c r="G10438" s="339" t="s">
        <v>6415</v>
      </c>
      <c r="H10438" s="340" t="s">
        <v>31</v>
      </c>
    </row>
    <row r="10439" spans="6:8" x14ac:dyDescent="0.25">
      <c r="F10439" s="338">
        <v>34543904</v>
      </c>
      <c r="G10439" s="339" t="s">
        <v>6396</v>
      </c>
      <c r="H10439" s="340">
        <v>14</v>
      </c>
    </row>
    <row r="10440" spans="6:8" x14ac:dyDescent="0.25">
      <c r="F10440" s="338">
        <v>76326612</v>
      </c>
      <c r="G10440" s="339" t="s">
        <v>6397</v>
      </c>
      <c r="H10440" s="340" t="s">
        <v>20</v>
      </c>
    </row>
    <row r="10441" spans="6:8" x14ac:dyDescent="0.25">
      <c r="F10441" s="338">
        <v>1061752289</v>
      </c>
      <c r="G10441" s="339" t="s">
        <v>6398</v>
      </c>
      <c r="H10441" s="340" t="s">
        <v>31</v>
      </c>
    </row>
    <row r="10442" spans="6:8" x14ac:dyDescent="0.25">
      <c r="F10442" s="338">
        <v>1061754011</v>
      </c>
      <c r="G10442" s="339" t="s">
        <v>6371</v>
      </c>
      <c r="H10442" s="340" t="s">
        <v>31</v>
      </c>
    </row>
    <row r="10443" spans="6:8" x14ac:dyDescent="0.25">
      <c r="F10443" s="338">
        <v>4619484</v>
      </c>
      <c r="G10443" s="339" t="s">
        <v>6352</v>
      </c>
      <c r="H10443" s="340">
        <v>14</v>
      </c>
    </row>
    <row r="10444" spans="6:8" x14ac:dyDescent="0.25">
      <c r="F10444" s="338">
        <v>1061692594</v>
      </c>
      <c r="G10444" s="339" t="s">
        <v>6353</v>
      </c>
      <c r="H10444" s="340" t="s">
        <v>31</v>
      </c>
    </row>
    <row r="10445" spans="6:8" x14ac:dyDescent="0.25">
      <c r="F10445" s="338">
        <v>25481964</v>
      </c>
      <c r="G10445" s="339" t="s">
        <v>5917</v>
      </c>
      <c r="H10445" s="340">
        <v>14</v>
      </c>
    </row>
    <row r="10446" spans="6:8" x14ac:dyDescent="0.25">
      <c r="F10446" s="338">
        <v>12992416</v>
      </c>
      <c r="G10446" s="339" t="s">
        <v>6342</v>
      </c>
      <c r="H10446" s="340">
        <v>14</v>
      </c>
    </row>
    <row r="10447" spans="6:8" x14ac:dyDescent="0.25">
      <c r="F10447" s="338">
        <v>25483797</v>
      </c>
      <c r="G10447" s="339" t="s">
        <v>6343</v>
      </c>
      <c r="H10447" s="340" t="s">
        <v>31</v>
      </c>
    </row>
    <row r="10448" spans="6:8" x14ac:dyDescent="0.25">
      <c r="F10448" s="338">
        <v>25295988</v>
      </c>
      <c r="G10448" s="339" t="s">
        <v>6328</v>
      </c>
      <c r="H10448" s="340">
        <v>14</v>
      </c>
    </row>
    <row r="10449" spans="6:8" x14ac:dyDescent="0.25">
      <c r="F10449" s="338">
        <v>1061720247</v>
      </c>
      <c r="G10449" s="339" t="s">
        <v>6330</v>
      </c>
      <c r="H10449" s="340" t="s">
        <v>31</v>
      </c>
    </row>
    <row r="10450" spans="6:8" x14ac:dyDescent="0.25">
      <c r="F10450" s="338">
        <v>1062301700</v>
      </c>
      <c r="G10450" s="339" t="s">
        <v>6331</v>
      </c>
      <c r="H10450" s="340" t="s">
        <v>31</v>
      </c>
    </row>
    <row r="10451" spans="6:8" x14ac:dyDescent="0.25">
      <c r="F10451" s="338">
        <v>34525965</v>
      </c>
      <c r="G10451" s="339" t="s">
        <v>10627</v>
      </c>
      <c r="H10451" s="340">
        <v>14</v>
      </c>
    </row>
    <row r="10452" spans="6:8" x14ac:dyDescent="0.25">
      <c r="F10452" s="338">
        <v>10536121</v>
      </c>
      <c r="G10452" s="339" t="s">
        <v>10628</v>
      </c>
      <c r="H10452" s="340">
        <v>14</v>
      </c>
    </row>
    <row r="10453" spans="6:8" x14ac:dyDescent="0.25">
      <c r="F10453" s="338">
        <v>4779395</v>
      </c>
      <c r="G10453" s="339" t="s">
        <v>10626</v>
      </c>
      <c r="H10453" s="340">
        <v>14</v>
      </c>
    </row>
    <row r="10454" spans="6:8" x14ac:dyDescent="0.25">
      <c r="F10454" s="338">
        <v>34605360</v>
      </c>
      <c r="G10454" s="339" t="s">
        <v>10594</v>
      </c>
      <c r="H10454" s="340" t="s">
        <v>23</v>
      </c>
    </row>
    <row r="10455" spans="6:8" x14ac:dyDescent="0.25">
      <c r="F10455" s="338">
        <v>4626207</v>
      </c>
      <c r="G10455" s="339" t="s">
        <v>10560</v>
      </c>
      <c r="H10455" s="340">
        <v>14</v>
      </c>
    </row>
    <row r="10456" spans="6:8" x14ac:dyDescent="0.25">
      <c r="F10456" s="338">
        <v>10531241</v>
      </c>
      <c r="G10456" s="339" t="s">
        <v>10559</v>
      </c>
      <c r="H10456" s="340">
        <v>14</v>
      </c>
    </row>
    <row r="10457" spans="6:8" x14ac:dyDescent="0.25">
      <c r="F10457" s="338">
        <v>25559875</v>
      </c>
      <c r="G10457" s="339" t="s">
        <v>10546</v>
      </c>
      <c r="H10457" s="340">
        <v>14</v>
      </c>
    </row>
    <row r="10458" spans="6:8" x14ac:dyDescent="0.25">
      <c r="F10458" s="338">
        <v>25481878</v>
      </c>
      <c r="G10458" s="339" t="s">
        <v>6230</v>
      </c>
      <c r="H10458" s="340">
        <v>14</v>
      </c>
    </row>
    <row r="10459" spans="6:8" x14ac:dyDescent="0.25">
      <c r="F10459" s="338">
        <v>25559964</v>
      </c>
      <c r="G10459" s="339" t="s">
        <v>10523</v>
      </c>
      <c r="H10459" s="340">
        <v>14</v>
      </c>
    </row>
    <row r="10460" spans="6:8" x14ac:dyDescent="0.25">
      <c r="F10460" s="338">
        <v>34538215</v>
      </c>
      <c r="G10460" s="339" t="s">
        <v>10512</v>
      </c>
      <c r="H10460" s="340">
        <v>14</v>
      </c>
    </row>
    <row r="10461" spans="6:8" x14ac:dyDescent="0.25">
      <c r="F10461" s="338">
        <v>42967743</v>
      </c>
      <c r="G10461" s="339" t="s">
        <v>10511</v>
      </c>
      <c r="H10461" s="340">
        <v>13</v>
      </c>
    </row>
    <row r="10462" spans="6:8" x14ac:dyDescent="0.25">
      <c r="F10462" s="338">
        <v>1061690202</v>
      </c>
      <c r="G10462" s="339" t="s">
        <v>6214</v>
      </c>
      <c r="H10462" s="340" t="s">
        <v>88</v>
      </c>
    </row>
    <row r="10463" spans="6:8" x14ac:dyDescent="0.25">
      <c r="F10463" s="338">
        <v>25741637</v>
      </c>
      <c r="G10463" s="339" t="s">
        <v>10510</v>
      </c>
      <c r="H10463" s="340">
        <v>14</v>
      </c>
    </row>
    <row r="10464" spans="6:8" x14ac:dyDescent="0.25">
      <c r="F10464" s="338">
        <v>34541994</v>
      </c>
      <c r="G10464" s="339" t="s">
        <v>10508</v>
      </c>
      <c r="H10464" s="340" t="s">
        <v>85</v>
      </c>
    </row>
    <row r="10465" spans="6:8" x14ac:dyDescent="0.25">
      <c r="F10465" s="338">
        <v>10535426</v>
      </c>
      <c r="G10465" s="339" t="s">
        <v>6203</v>
      </c>
      <c r="H10465" s="340">
        <v>14</v>
      </c>
    </row>
    <row r="10466" spans="6:8" x14ac:dyDescent="0.25">
      <c r="F10466" s="338">
        <v>10720984</v>
      </c>
      <c r="G10466" s="339" t="s">
        <v>8028</v>
      </c>
      <c r="H10466" s="340" t="s">
        <v>94</v>
      </c>
    </row>
    <row r="10467" spans="6:8" x14ac:dyDescent="0.25">
      <c r="F10467" s="338">
        <v>10499026</v>
      </c>
      <c r="G10467" s="339" t="s">
        <v>5886</v>
      </c>
      <c r="H10467" s="340" t="s">
        <v>88</v>
      </c>
    </row>
    <row r="10468" spans="6:8" x14ac:dyDescent="0.25">
      <c r="F10468" s="338">
        <v>10494273</v>
      </c>
      <c r="G10468" s="339" t="s">
        <v>5884</v>
      </c>
      <c r="H10468" s="340" t="s">
        <v>86</v>
      </c>
    </row>
    <row r="10469" spans="6:8" x14ac:dyDescent="0.25">
      <c r="F10469" s="338">
        <v>10488619</v>
      </c>
      <c r="G10469" s="339" t="s">
        <v>5872</v>
      </c>
      <c r="H10469" s="340">
        <v>14</v>
      </c>
    </row>
    <row r="10470" spans="6:8" x14ac:dyDescent="0.25">
      <c r="F10470" s="338">
        <v>76297674</v>
      </c>
      <c r="G10470" s="339" t="s">
        <v>5871</v>
      </c>
      <c r="H10470" s="340">
        <v>12</v>
      </c>
    </row>
    <row r="10471" spans="6:8" x14ac:dyDescent="0.25">
      <c r="F10471" s="338">
        <v>4785221</v>
      </c>
      <c r="G10471" s="339" t="s">
        <v>5870</v>
      </c>
      <c r="H10471" s="340" t="s">
        <v>85</v>
      </c>
    </row>
    <row r="10472" spans="6:8" x14ac:dyDescent="0.25">
      <c r="F10472" s="338">
        <v>66778815</v>
      </c>
      <c r="G10472" s="339" t="s">
        <v>10466</v>
      </c>
      <c r="H10472" s="340">
        <v>14</v>
      </c>
    </row>
    <row r="10473" spans="6:8" x14ac:dyDescent="0.25">
      <c r="F10473" s="338">
        <v>25729075</v>
      </c>
      <c r="G10473" s="339" t="s">
        <v>10477</v>
      </c>
      <c r="H10473" s="340">
        <v>14</v>
      </c>
    </row>
    <row r="10474" spans="6:8" x14ac:dyDescent="0.25">
      <c r="F10474" s="338">
        <v>25717318</v>
      </c>
      <c r="G10474" s="339" t="s">
        <v>10456</v>
      </c>
      <c r="H10474" s="340">
        <v>14</v>
      </c>
    </row>
    <row r="10475" spans="6:8" x14ac:dyDescent="0.25">
      <c r="F10475" s="338">
        <v>4779470</v>
      </c>
      <c r="G10475" s="339" t="s">
        <v>10458</v>
      </c>
      <c r="H10475" s="340">
        <v>14</v>
      </c>
    </row>
    <row r="10476" spans="6:8" x14ac:dyDescent="0.25">
      <c r="F10476" s="338">
        <v>25724436</v>
      </c>
      <c r="G10476" s="339" t="s">
        <v>10442</v>
      </c>
      <c r="H10476" s="340">
        <v>10</v>
      </c>
    </row>
    <row r="10477" spans="6:8" x14ac:dyDescent="0.25">
      <c r="F10477" s="338">
        <v>25717323</v>
      </c>
      <c r="G10477" s="339" t="s">
        <v>10441</v>
      </c>
      <c r="H10477" s="340">
        <v>14</v>
      </c>
    </row>
    <row r="10478" spans="6:8" x14ac:dyDescent="0.25">
      <c r="F10478" s="338">
        <v>4779535</v>
      </c>
      <c r="G10478" s="339" t="s">
        <v>6183</v>
      </c>
      <c r="H10478" s="340">
        <v>14</v>
      </c>
    </row>
    <row r="10479" spans="6:8" x14ac:dyDescent="0.25">
      <c r="F10479" s="338">
        <v>25724466</v>
      </c>
      <c r="G10479" s="339" t="s">
        <v>10438</v>
      </c>
      <c r="H10479" s="340">
        <v>13</v>
      </c>
    </row>
    <row r="10480" spans="6:8" x14ac:dyDescent="0.25">
      <c r="F10480" s="338">
        <v>25716954</v>
      </c>
      <c r="G10480" s="339" t="s">
        <v>10435</v>
      </c>
      <c r="H10480" s="340">
        <v>14</v>
      </c>
    </row>
    <row r="10481" spans="6:8" x14ac:dyDescent="0.25">
      <c r="F10481" s="338">
        <v>16474072</v>
      </c>
      <c r="G10481" s="339" t="s">
        <v>10433</v>
      </c>
      <c r="H10481" s="340">
        <v>14</v>
      </c>
    </row>
    <row r="10482" spans="6:8" x14ac:dyDescent="0.25">
      <c r="F10482" s="338">
        <v>25717077</v>
      </c>
      <c r="G10482" s="339" t="s">
        <v>10439</v>
      </c>
      <c r="H10482" s="340">
        <v>12</v>
      </c>
    </row>
    <row r="10483" spans="6:8" x14ac:dyDescent="0.25">
      <c r="F10483" s="338">
        <v>25717211</v>
      </c>
      <c r="G10483" s="339" t="s">
        <v>10379</v>
      </c>
      <c r="H10483" s="340">
        <v>14</v>
      </c>
    </row>
    <row r="10484" spans="6:8" x14ac:dyDescent="0.25">
      <c r="F10484" s="338">
        <v>4779597</v>
      </c>
      <c r="G10484" s="339" t="s">
        <v>10401</v>
      </c>
      <c r="H10484" s="340">
        <v>14</v>
      </c>
    </row>
    <row r="10485" spans="6:8" x14ac:dyDescent="0.25">
      <c r="F10485" s="338">
        <v>76319237</v>
      </c>
      <c r="G10485" s="339" t="s">
        <v>10378</v>
      </c>
      <c r="H10485" s="340" t="s">
        <v>92</v>
      </c>
    </row>
    <row r="10486" spans="6:8" x14ac:dyDescent="0.25">
      <c r="F10486" s="338">
        <v>16756832</v>
      </c>
      <c r="G10486" s="339" t="s">
        <v>10368</v>
      </c>
      <c r="H10486" s="340" t="s">
        <v>34</v>
      </c>
    </row>
    <row r="10487" spans="6:8" x14ac:dyDescent="0.25">
      <c r="F10487" s="338">
        <v>27296155</v>
      </c>
      <c r="G10487" s="339" t="s">
        <v>10356</v>
      </c>
      <c r="H10487" s="340">
        <v>14</v>
      </c>
    </row>
    <row r="10488" spans="6:8" x14ac:dyDescent="0.25">
      <c r="F10488" s="338">
        <v>4774964</v>
      </c>
      <c r="G10488" s="339" t="s">
        <v>10340</v>
      </c>
      <c r="H10488" s="340">
        <v>14</v>
      </c>
    </row>
    <row r="10489" spans="6:8" x14ac:dyDescent="0.25">
      <c r="F10489" s="338">
        <v>25705833</v>
      </c>
      <c r="G10489" s="339" t="s">
        <v>10339</v>
      </c>
      <c r="H10489" s="340">
        <v>14</v>
      </c>
    </row>
    <row r="10490" spans="6:8" x14ac:dyDescent="0.25">
      <c r="F10490" s="338">
        <v>4776644</v>
      </c>
      <c r="G10490" s="339" t="s">
        <v>10338</v>
      </c>
      <c r="H10490" s="340">
        <v>14</v>
      </c>
    </row>
    <row r="10491" spans="6:8" x14ac:dyDescent="0.25">
      <c r="F10491" s="338">
        <v>10536074</v>
      </c>
      <c r="G10491" s="339" t="s">
        <v>10337</v>
      </c>
      <c r="H10491" s="340">
        <v>14</v>
      </c>
    </row>
    <row r="10492" spans="6:8" x14ac:dyDescent="0.25">
      <c r="F10492" s="338">
        <v>25482252</v>
      </c>
      <c r="G10492" s="339" t="s">
        <v>10336</v>
      </c>
      <c r="H10492" s="340">
        <v>14</v>
      </c>
    </row>
    <row r="10493" spans="6:8" x14ac:dyDescent="0.25">
      <c r="F10493" s="338">
        <v>19269627</v>
      </c>
      <c r="G10493" s="339" t="s">
        <v>10335</v>
      </c>
      <c r="H10493" s="340">
        <v>14</v>
      </c>
    </row>
    <row r="10494" spans="6:8" x14ac:dyDescent="0.25">
      <c r="F10494" s="338">
        <v>4730145</v>
      </c>
      <c r="G10494" s="339" t="s">
        <v>10324</v>
      </c>
      <c r="H10494" s="340">
        <v>14</v>
      </c>
    </row>
    <row r="10495" spans="6:8" x14ac:dyDescent="0.25">
      <c r="F10495" s="338">
        <v>4626594</v>
      </c>
      <c r="G10495" s="339" t="s">
        <v>10323</v>
      </c>
      <c r="H10495" s="340">
        <v>14</v>
      </c>
    </row>
    <row r="10496" spans="6:8" x14ac:dyDescent="0.25">
      <c r="F10496" s="338">
        <v>10540499</v>
      </c>
      <c r="G10496" s="339" t="s">
        <v>10322</v>
      </c>
      <c r="H10496" s="340">
        <v>14</v>
      </c>
    </row>
    <row r="10497" spans="6:8" x14ac:dyDescent="0.25">
      <c r="F10497" s="338">
        <v>34540885</v>
      </c>
      <c r="G10497" s="339" t="s">
        <v>10309</v>
      </c>
      <c r="H10497" s="340">
        <v>14</v>
      </c>
    </row>
    <row r="10498" spans="6:8" x14ac:dyDescent="0.25">
      <c r="F10498" s="338">
        <v>10531086</v>
      </c>
      <c r="G10498" s="339" t="s">
        <v>10307</v>
      </c>
      <c r="H10498" s="340">
        <v>14</v>
      </c>
    </row>
    <row r="10499" spans="6:8" x14ac:dyDescent="0.25">
      <c r="F10499" s="338">
        <v>34534182</v>
      </c>
      <c r="G10499" s="339" t="s">
        <v>9124</v>
      </c>
      <c r="H10499" s="340" t="s">
        <v>23</v>
      </c>
    </row>
    <row r="10500" spans="6:8" x14ac:dyDescent="0.25">
      <c r="F10500" s="338">
        <v>10544493</v>
      </c>
      <c r="G10500" s="339" t="s">
        <v>10248</v>
      </c>
      <c r="H10500" s="340">
        <v>13</v>
      </c>
    </row>
    <row r="10501" spans="6:8" x14ac:dyDescent="0.25">
      <c r="F10501" s="338">
        <v>10538896</v>
      </c>
      <c r="G10501" s="339" t="s">
        <v>10189</v>
      </c>
      <c r="H10501" s="340">
        <v>14</v>
      </c>
    </row>
    <row r="10502" spans="6:8" x14ac:dyDescent="0.25">
      <c r="F10502" s="338">
        <v>25587986</v>
      </c>
      <c r="G10502" s="339" t="s">
        <v>10185</v>
      </c>
      <c r="H10502" s="340">
        <v>14</v>
      </c>
    </row>
    <row r="10503" spans="6:8" x14ac:dyDescent="0.25">
      <c r="F10503" s="338">
        <v>10692247</v>
      </c>
      <c r="G10503" s="339" t="s">
        <v>10184</v>
      </c>
      <c r="H10503" s="340">
        <v>14</v>
      </c>
    </row>
    <row r="10504" spans="6:8" x14ac:dyDescent="0.25">
      <c r="F10504" s="338">
        <v>25670476</v>
      </c>
      <c r="G10504" s="339" t="s">
        <v>10183</v>
      </c>
      <c r="H10504" s="340">
        <v>14</v>
      </c>
    </row>
    <row r="10505" spans="6:8" x14ac:dyDescent="0.25">
      <c r="F10505" s="338">
        <v>76217450</v>
      </c>
      <c r="G10505" s="339" t="s">
        <v>10173</v>
      </c>
      <c r="H10505" s="340" t="s">
        <v>27</v>
      </c>
    </row>
    <row r="10506" spans="6:8" x14ac:dyDescent="0.25">
      <c r="F10506" s="338">
        <v>16704261</v>
      </c>
      <c r="G10506" s="339" t="s">
        <v>10172</v>
      </c>
      <c r="H10506" s="340" t="s">
        <v>20</v>
      </c>
    </row>
    <row r="10507" spans="6:8" x14ac:dyDescent="0.25">
      <c r="F10507" s="338">
        <v>14887801</v>
      </c>
      <c r="G10507" s="339" t="s">
        <v>10159</v>
      </c>
      <c r="H10507" s="340" t="s">
        <v>20</v>
      </c>
    </row>
    <row r="10508" spans="6:8" x14ac:dyDescent="0.25">
      <c r="F10508" s="338">
        <v>4679439</v>
      </c>
      <c r="G10508" s="339" t="s">
        <v>10152</v>
      </c>
      <c r="H10508" s="340">
        <v>14</v>
      </c>
    </row>
    <row r="10509" spans="6:8" x14ac:dyDescent="0.25">
      <c r="F10509" s="338">
        <v>66834707</v>
      </c>
      <c r="G10509" s="339" t="s">
        <v>10073</v>
      </c>
      <c r="H10509" s="340" t="s">
        <v>32</v>
      </c>
    </row>
    <row r="10510" spans="6:8" x14ac:dyDescent="0.25">
      <c r="F10510" s="338">
        <v>5275410</v>
      </c>
      <c r="G10510" s="339" t="s">
        <v>10122</v>
      </c>
      <c r="H10510" s="340">
        <v>8</v>
      </c>
    </row>
    <row r="10511" spans="6:8" x14ac:dyDescent="0.25">
      <c r="F10511" s="338">
        <v>228649</v>
      </c>
      <c r="G10511" s="339" t="s">
        <v>5843</v>
      </c>
      <c r="H10511" s="340" t="s">
        <v>86</v>
      </c>
    </row>
    <row r="10512" spans="6:8" x14ac:dyDescent="0.25">
      <c r="F10512" s="338">
        <v>10472264</v>
      </c>
      <c r="G10512" s="339" t="s">
        <v>10114</v>
      </c>
      <c r="H10512" s="340" t="s">
        <v>23</v>
      </c>
    </row>
    <row r="10513" spans="6:8" x14ac:dyDescent="0.25">
      <c r="F10513" s="338">
        <v>4637241</v>
      </c>
      <c r="G10513" s="339" t="s">
        <v>5842</v>
      </c>
      <c r="H10513" s="340">
        <v>13</v>
      </c>
    </row>
    <row r="10514" spans="6:8" x14ac:dyDescent="0.25">
      <c r="F10514" s="338">
        <v>4763496</v>
      </c>
      <c r="G10514" s="339" t="s">
        <v>10121</v>
      </c>
      <c r="H10514" s="340" t="s">
        <v>20</v>
      </c>
    </row>
    <row r="10515" spans="6:8" x14ac:dyDescent="0.25">
      <c r="F10515" s="338">
        <v>34390218</v>
      </c>
      <c r="G10515" s="339" t="s">
        <v>10101</v>
      </c>
      <c r="H10515" s="340" t="s">
        <v>20</v>
      </c>
    </row>
    <row r="10516" spans="6:8" x14ac:dyDescent="0.25">
      <c r="F10516" s="338">
        <v>10566165</v>
      </c>
      <c r="G10516" s="339" t="s">
        <v>6168</v>
      </c>
      <c r="H10516" s="340">
        <v>10</v>
      </c>
    </row>
    <row r="10517" spans="6:8" x14ac:dyDescent="0.25">
      <c r="F10517" s="338">
        <v>1476940</v>
      </c>
      <c r="G10517" s="339" t="s">
        <v>6179</v>
      </c>
      <c r="H10517" s="340">
        <v>14</v>
      </c>
    </row>
    <row r="10518" spans="6:8" x14ac:dyDescent="0.25">
      <c r="F10518" s="338">
        <v>34532974</v>
      </c>
      <c r="G10518" s="339" t="s">
        <v>10064</v>
      </c>
      <c r="H10518" s="340">
        <v>14</v>
      </c>
    </row>
    <row r="10519" spans="6:8" x14ac:dyDescent="0.25">
      <c r="F10519" s="338">
        <v>25481936</v>
      </c>
      <c r="G10519" s="339" t="s">
        <v>10041</v>
      </c>
      <c r="H10519" s="340">
        <v>14</v>
      </c>
    </row>
    <row r="10520" spans="6:8" x14ac:dyDescent="0.25">
      <c r="F10520" s="338">
        <v>34548007</v>
      </c>
      <c r="G10520" s="339" t="s">
        <v>10050</v>
      </c>
      <c r="H10520" s="340">
        <v>14</v>
      </c>
    </row>
    <row r="10521" spans="6:8" x14ac:dyDescent="0.25">
      <c r="F10521" s="338">
        <v>10531555</v>
      </c>
      <c r="G10521" s="339" t="s">
        <v>10030</v>
      </c>
      <c r="H10521" s="340">
        <v>14</v>
      </c>
    </row>
    <row r="10522" spans="6:8" x14ac:dyDescent="0.25">
      <c r="F10522" s="338">
        <v>25587341</v>
      </c>
      <c r="G10522" s="339" t="s">
        <v>10040</v>
      </c>
      <c r="H10522" s="340" t="s">
        <v>20</v>
      </c>
    </row>
    <row r="10523" spans="6:8" x14ac:dyDescent="0.25">
      <c r="F10523" s="338">
        <v>4771402</v>
      </c>
      <c r="G10523" s="339" t="s">
        <v>6167</v>
      </c>
      <c r="H10523" s="340" t="s">
        <v>85</v>
      </c>
    </row>
    <row r="10524" spans="6:8" x14ac:dyDescent="0.25">
      <c r="F10524" s="338">
        <v>4723099</v>
      </c>
      <c r="G10524" s="339" t="s">
        <v>10029</v>
      </c>
      <c r="H10524" s="340">
        <v>14</v>
      </c>
    </row>
    <row r="10525" spans="6:8" x14ac:dyDescent="0.25">
      <c r="F10525" s="338">
        <v>14959651</v>
      </c>
      <c r="G10525" s="339" t="s">
        <v>10022</v>
      </c>
      <c r="H10525" s="340">
        <v>14</v>
      </c>
    </row>
    <row r="10526" spans="6:8" x14ac:dyDescent="0.25">
      <c r="F10526" s="338">
        <v>25688704</v>
      </c>
      <c r="G10526" s="339" t="s">
        <v>10010</v>
      </c>
      <c r="H10526" s="340">
        <v>13</v>
      </c>
    </row>
    <row r="10527" spans="6:8" x14ac:dyDescent="0.25">
      <c r="F10527" s="338">
        <v>10470977</v>
      </c>
      <c r="G10527" s="339" t="s">
        <v>6159</v>
      </c>
      <c r="H10527" s="340">
        <v>14</v>
      </c>
    </row>
    <row r="10528" spans="6:8" x14ac:dyDescent="0.25">
      <c r="F10528" s="338">
        <v>10620217</v>
      </c>
      <c r="G10528" s="339" t="s">
        <v>6266</v>
      </c>
      <c r="H10528" s="340">
        <v>13</v>
      </c>
    </row>
    <row r="10529" spans="6:8" x14ac:dyDescent="0.25">
      <c r="F10529" s="338">
        <v>76273207</v>
      </c>
      <c r="G10529" s="339" t="s">
        <v>6265</v>
      </c>
      <c r="H10529" s="340">
        <v>14</v>
      </c>
    </row>
    <row r="10530" spans="6:8" x14ac:dyDescent="0.25">
      <c r="F10530" s="338">
        <v>4767827</v>
      </c>
      <c r="G10530" s="339" t="s">
        <v>6237</v>
      </c>
      <c r="H10530" s="340">
        <v>14</v>
      </c>
    </row>
    <row r="10531" spans="6:8" x14ac:dyDescent="0.25">
      <c r="F10531" s="338">
        <v>10721239</v>
      </c>
      <c r="G10531" s="339" t="s">
        <v>6137</v>
      </c>
      <c r="H10531" s="340" t="s">
        <v>88</v>
      </c>
    </row>
    <row r="10532" spans="6:8" x14ac:dyDescent="0.25">
      <c r="F10532" s="338">
        <v>1064426581</v>
      </c>
      <c r="G10532" s="339" t="s">
        <v>6138</v>
      </c>
      <c r="H10532" s="340" t="s">
        <v>88</v>
      </c>
    </row>
    <row r="10533" spans="6:8" x14ac:dyDescent="0.25">
      <c r="F10533" s="338">
        <v>1061714265</v>
      </c>
      <c r="G10533" s="339" t="s">
        <v>6136</v>
      </c>
      <c r="H10533" s="340" t="s">
        <v>86</v>
      </c>
    </row>
    <row r="10534" spans="6:8" x14ac:dyDescent="0.25">
      <c r="F10534" s="338">
        <v>10750278</v>
      </c>
      <c r="G10534" s="339" t="s">
        <v>6125</v>
      </c>
      <c r="H10534" s="340">
        <v>12</v>
      </c>
    </row>
    <row r="10535" spans="6:8" x14ac:dyDescent="0.25">
      <c r="F10535" s="338">
        <v>25681882</v>
      </c>
      <c r="G10535" s="339" t="s">
        <v>6236</v>
      </c>
      <c r="H10535" s="340">
        <v>14</v>
      </c>
    </row>
    <row r="10536" spans="6:8" x14ac:dyDescent="0.25">
      <c r="F10536" s="338">
        <v>10528558</v>
      </c>
      <c r="G10536" s="339" t="s">
        <v>10002</v>
      </c>
      <c r="H10536" s="340">
        <v>14</v>
      </c>
    </row>
    <row r="10537" spans="6:8" x14ac:dyDescent="0.25">
      <c r="F10537" s="338">
        <v>4768442</v>
      </c>
      <c r="G10537" s="339" t="s">
        <v>9987</v>
      </c>
      <c r="H10537" s="340">
        <v>14</v>
      </c>
    </row>
    <row r="10538" spans="6:8" x14ac:dyDescent="0.25">
      <c r="F10538" s="338">
        <v>10720370</v>
      </c>
      <c r="G10538" s="339" t="s">
        <v>9967</v>
      </c>
      <c r="H10538" s="340">
        <v>14</v>
      </c>
    </row>
    <row r="10539" spans="6:8" x14ac:dyDescent="0.25">
      <c r="F10539" s="338">
        <v>18124842</v>
      </c>
      <c r="G10539" s="339" t="s">
        <v>9528</v>
      </c>
      <c r="H10539" s="340">
        <v>11</v>
      </c>
    </row>
    <row r="10540" spans="6:8" x14ac:dyDescent="0.25">
      <c r="F10540" s="338">
        <v>79469616</v>
      </c>
      <c r="G10540" s="339" t="s">
        <v>9527</v>
      </c>
      <c r="H10540" s="340">
        <v>14</v>
      </c>
    </row>
    <row r="10541" spans="6:8" x14ac:dyDescent="0.25">
      <c r="F10541" s="338">
        <v>76319326</v>
      </c>
      <c r="G10541" s="339" t="s">
        <v>9501</v>
      </c>
      <c r="H10541" s="340" t="s">
        <v>93</v>
      </c>
    </row>
    <row r="10542" spans="6:8" x14ac:dyDescent="0.25">
      <c r="F10542" s="338">
        <v>25295178</v>
      </c>
      <c r="G10542" s="339" t="s">
        <v>9500</v>
      </c>
      <c r="H10542" s="340">
        <v>8</v>
      </c>
    </row>
    <row r="10543" spans="6:8" x14ac:dyDescent="0.25">
      <c r="F10543" s="338">
        <v>25295327</v>
      </c>
      <c r="G10543" s="339" t="s">
        <v>9499</v>
      </c>
      <c r="H10543" s="340">
        <v>14</v>
      </c>
    </row>
    <row r="10544" spans="6:8" x14ac:dyDescent="0.25">
      <c r="F10544" s="338">
        <v>25493410</v>
      </c>
      <c r="G10544" s="339" t="s">
        <v>9936</v>
      </c>
      <c r="H10544" s="340">
        <v>14</v>
      </c>
    </row>
    <row r="10545" spans="6:8" x14ac:dyDescent="0.25">
      <c r="F10545" s="338">
        <v>4775004</v>
      </c>
      <c r="G10545" s="339" t="s">
        <v>9896</v>
      </c>
      <c r="H10545" s="340">
        <v>14</v>
      </c>
    </row>
    <row r="10546" spans="6:8" x14ac:dyDescent="0.25">
      <c r="F10546" s="338">
        <v>10484080</v>
      </c>
      <c r="G10546" s="339" t="s">
        <v>9924</v>
      </c>
      <c r="H10546" s="340" t="s">
        <v>128</v>
      </c>
    </row>
    <row r="10547" spans="6:8" x14ac:dyDescent="0.25">
      <c r="F10547" s="338">
        <v>34593676</v>
      </c>
      <c r="G10547" s="339" t="s">
        <v>9891</v>
      </c>
      <c r="H10547" s="340">
        <v>14</v>
      </c>
    </row>
    <row r="10548" spans="6:8" x14ac:dyDescent="0.25">
      <c r="F10548" s="338">
        <v>10488842</v>
      </c>
      <c r="G10548" s="339" t="s">
        <v>9890</v>
      </c>
      <c r="H10548" s="340" t="s">
        <v>23</v>
      </c>
    </row>
    <row r="10549" spans="6:8" x14ac:dyDescent="0.25">
      <c r="F10549" s="338">
        <v>10580019</v>
      </c>
      <c r="G10549" s="339" t="s">
        <v>5825</v>
      </c>
      <c r="H10549" s="340">
        <v>14</v>
      </c>
    </row>
    <row r="10550" spans="6:8" x14ac:dyDescent="0.25">
      <c r="F10550" s="338">
        <v>14269673</v>
      </c>
      <c r="G10550" s="339" t="s">
        <v>8643</v>
      </c>
      <c r="H10550" s="340" t="s">
        <v>23</v>
      </c>
    </row>
    <row r="10551" spans="6:8" x14ac:dyDescent="0.25">
      <c r="F10551" s="338">
        <v>10479384</v>
      </c>
      <c r="G10551" s="339" t="s">
        <v>9857</v>
      </c>
      <c r="H10551" s="340">
        <v>13</v>
      </c>
    </row>
    <row r="10552" spans="6:8" x14ac:dyDescent="0.25">
      <c r="F10552" s="338">
        <v>10479655</v>
      </c>
      <c r="G10552" s="339" t="s">
        <v>9856</v>
      </c>
      <c r="H10552" s="340">
        <v>14</v>
      </c>
    </row>
    <row r="10553" spans="6:8" x14ac:dyDescent="0.25">
      <c r="F10553" s="338">
        <v>34593001</v>
      </c>
      <c r="G10553" s="339" t="s">
        <v>9855</v>
      </c>
      <c r="H10553" s="340">
        <v>14</v>
      </c>
    </row>
    <row r="10554" spans="6:8" x14ac:dyDescent="0.25">
      <c r="F10554" s="338">
        <v>10479453</v>
      </c>
      <c r="G10554" s="339" t="s">
        <v>9854</v>
      </c>
      <c r="H10554" s="340">
        <v>14</v>
      </c>
    </row>
    <row r="10555" spans="6:8" x14ac:dyDescent="0.25">
      <c r="F10555" s="338">
        <v>34593339</v>
      </c>
      <c r="G10555" s="339" t="s">
        <v>9842</v>
      </c>
      <c r="H10555" s="340">
        <v>14</v>
      </c>
    </row>
    <row r="10556" spans="6:8" x14ac:dyDescent="0.25">
      <c r="F10556" s="338">
        <v>10488305</v>
      </c>
      <c r="G10556" s="339" t="s">
        <v>9841</v>
      </c>
      <c r="H10556" s="340">
        <v>14</v>
      </c>
    </row>
    <row r="10557" spans="6:8" x14ac:dyDescent="0.25">
      <c r="F10557" s="338">
        <v>10527584</v>
      </c>
      <c r="G10557" s="339" t="s">
        <v>9825</v>
      </c>
      <c r="H10557" s="340">
        <v>14</v>
      </c>
    </row>
    <row r="10558" spans="6:8" x14ac:dyDescent="0.25">
      <c r="F10558" s="338">
        <v>76311035</v>
      </c>
      <c r="G10558" s="339" t="s">
        <v>9816</v>
      </c>
      <c r="H10558" s="340" t="s">
        <v>32</v>
      </c>
    </row>
    <row r="10559" spans="6:8" x14ac:dyDescent="0.25">
      <c r="F10559" s="338">
        <v>25663523</v>
      </c>
      <c r="G10559" s="339" t="s">
        <v>9808</v>
      </c>
      <c r="H10559" s="340">
        <v>14</v>
      </c>
    </row>
    <row r="10560" spans="6:8" x14ac:dyDescent="0.25">
      <c r="F10560" s="338">
        <v>34547324</v>
      </c>
      <c r="G10560" s="339" t="s">
        <v>9794</v>
      </c>
      <c r="H10560" s="340">
        <v>14</v>
      </c>
    </row>
    <row r="10561" spans="6:8" x14ac:dyDescent="0.25">
      <c r="F10561" s="338">
        <v>10479182</v>
      </c>
      <c r="G10561" s="339" t="s">
        <v>9807</v>
      </c>
      <c r="H10561" s="340">
        <v>14</v>
      </c>
    </row>
    <row r="10562" spans="6:8" x14ac:dyDescent="0.25">
      <c r="F10562" s="338">
        <v>4762855</v>
      </c>
      <c r="G10562" s="339" t="s">
        <v>5823</v>
      </c>
      <c r="H10562" s="340" t="s">
        <v>89</v>
      </c>
    </row>
    <row r="10563" spans="6:8" x14ac:dyDescent="0.25">
      <c r="F10563" s="338">
        <v>25327835</v>
      </c>
      <c r="G10563" s="339" t="s">
        <v>5815</v>
      </c>
      <c r="H10563" s="340">
        <v>14</v>
      </c>
    </row>
    <row r="10564" spans="6:8" x14ac:dyDescent="0.25">
      <c r="F10564" s="338">
        <v>10479327</v>
      </c>
      <c r="G10564" s="339" t="s">
        <v>9793</v>
      </c>
      <c r="H10564" s="340">
        <v>13</v>
      </c>
    </row>
    <row r="10565" spans="6:8" x14ac:dyDescent="0.25">
      <c r="F10565" s="338">
        <v>10553846</v>
      </c>
      <c r="G10565" s="339" t="s">
        <v>9771</v>
      </c>
      <c r="H10565" s="340">
        <v>14</v>
      </c>
    </row>
    <row r="10566" spans="6:8" x14ac:dyDescent="0.25">
      <c r="F10566" s="338">
        <v>1480303</v>
      </c>
      <c r="G10566" s="339" t="s">
        <v>9694</v>
      </c>
      <c r="H10566" s="340">
        <v>14</v>
      </c>
    </row>
    <row r="10567" spans="6:8" x14ac:dyDescent="0.25">
      <c r="F10567" s="338">
        <v>10535764</v>
      </c>
      <c r="G10567" s="339" t="s">
        <v>9746</v>
      </c>
      <c r="H10567" s="340">
        <v>14</v>
      </c>
    </row>
    <row r="10568" spans="6:8" x14ac:dyDescent="0.25">
      <c r="F10568" s="338">
        <v>42119000</v>
      </c>
      <c r="G10568" s="339" t="s">
        <v>9668</v>
      </c>
      <c r="H10568" s="340" t="s">
        <v>31</v>
      </c>
    </row>
    <row r="10569" spans="6:8" x14ac:dyDescent="0.25">
      <c r="F10569" s="338">
        <v>10484536</v>
      </c>
      <c r="G10569" s="339" t="s">
        <v>9690</v>
      </c>
      <c r="H10569" s="340">
        <v>14</v>
      </c>
    </row>
    <row r="10570" spans="6:8" x14ac:dyDescent="0.25">
      <c r="F10570" s="338">
        <v>16605755</v>
      </c>
      <c r="G10570" s="339" t="s">
        <v>9664</v>
      </c>
      <c r="H10570" s="340">
        <v>14</v>
      </c>
    </row>
    <row r="10571" spans="6:8" x14ac:dyDescent="0.25">
      <c r="F10571" s="338">
        <v>34528071</v>
      </c>
      <c r="G10571" s="339" t="s">
        <v>9592</v>
      </c>
      <c r="H10571" s="340">
        <v>14</v>
      </c>
    </row>
    <row r="10572" spans="6:8" x14ac:dyDescent="0.25">
      <c r="F10572" s="338">
        <v>10527011</v>
      </c>
      <c r="G10572" s="339" t="s">
        <v>9489</v>
      </c>
      <c r="H10572" s="340">
        <v>14</v>
      </c>
    </row>
    <row r="10573" spans="6:8" x14ac:dyDescent="0.25">
      <c r="F10573" s="338">
        <v>4627672</v>
      </c>
      <c r="G10573" s="339" t="s">
        <v>9477</v>
      </c>
      <c r="H10573" s="340">
        <v>13</v>
      </c>
    </row>
    <row r="10574" spans="6:8" x14ac:dyDescent="0.25">
      <c r="F10574" s="338">
        <v>25637473</v>
      </c>
      <c r="G10574" s="339" t="s">
        <v>9478</v>
      </c>
      <c r="H10574" s="340">
        <v>14</v>
      </c>
    </row>
    <row r="10575" spans="6:8" x14ac:dyDescent="0.25">
      <c r="F10575" s="338">
        <v>34525047</v>
      </c>
      <c r="G10575" s="339" t="s">
        <v>9476</v>
      </c>
      <c r="H10575" s="340">
        <v>14</v>
      </c>
    </row>
    <row r="10576" spans="6:8" x14ac:dyDescent="0.25">
      <c r="F10576" s="338">
        <v>34523474</v>
      </c>
      <c r="G10576" s="339" t="s">
        <v>6114</v>
      </c>
      <c r="H10576" s="340">
        <v>14</v>
      </c>
    </row>
    <row r="10577" spans="6:8" x14ac:dyDescent="0.25">
      <c r="F10577" s="338">
        <v>25295377</v>
      </c>
      <c r="G10577" s="339" t="s">
        <v>6123</v>
      </c>
      <c r="H10577" s="340">
        <v>14</v>
      </c>
    </row>
    <row r="10578" spans="6:8" x14ac:dyDescent="0.25">
      <c r="F10578" s="338">
        <v>34526177</v>
      </c>
      <c r="G10578" s="339" t="s">
        <v>9475</v>
      </c>
      <c r="H10578" s="340">
        <v>14</v>
      </c>
    </row>
    <row r="10579" spans="6:8" x14ac:dyDescent="0.25">
      <c r="F10579" s="338">
        <v>4751475</v>
      </c>
      <c r="G10579" s="339" t="s">
        <v>9449</v>
      </c>
      <c r="H10579" s="340">
        <v>14</v>
      </c>
    </row>
    <row r="10580" spans="6:8" x14ac:dyDescent="0.25">
      <c r="F10580" s="338">
        <v>4774843</v>
      </c>
      <c r="G10580" s="339" t="s">
        <v>9443</v>
      </c>
      <c r="H10580" s="340">
        <v>13</v>
      </c>
    </row>
    <row r="10581" spans="6:8" x14ac:dyDescent="0.25">
      <c r="F10581" s="338">
        <v>4774982</v>
      </c>
      <c r="G10581" s="339" t="s">
        <v>9448</v>
      </c>
      <c r="H10581" s="340">
        <v>14</v>
      </c>
    </row>
    <row r="10582" spans="6:8" x14ac:dyDescent="0.25">
      <c r="F10582" s="338">
        <v>12189647</v>
      </c>
      <c r="G10582" s="339" t="s">
        <v>9440</v>
      </c>
      <c r="H10582" s="340">
        <v>13</v>
      </c>
    </row>
    <row r="10583" spans="6:8" x14ac:dyDescent="0.25">
      <c r="F10583" s="338">
        <v>10566178</v>
      </c>
      <c r="G10583" s="339" t="s">
        <v>9430</v>
      </c>
      <c r="H10583" s="340" t="s">
        <v>32</v>
      </c>
    </row>
    <row r="10584" spans="6:8" x14ac:dyDescent="0.25">
      <c r="F10584" s="338">
        <v>10541191</v>
      </c>
      <c r="G10584" s="339" t="s">
        <v>9422</v>
      </c>
      <c r="H10584" s="340">
        <v>14</v>
      </c>
    </row>
    <row r="10585" spans="6:8" x14ac:dyDescent="0.25">
      <c r="F10585" s="338">
        <v>34592731</v>
      </c>
      <c r="G10585" s="339" t="s">
        <v>9418</v>
      </c>
      <c r="H10585" s="340">
        <v>14</v>
      </c>
    </row>
    <row r="10586" spans="6:8" x14ac:dyDescent="0.25">
      <c r="F10586" s="338">
        <v>4618918</v>
      </c>
      <c r="G10586" s="339" t="s">
        <v>9390</v>
      </c>
      <c r="H10586" s="340">
        <v>14</v>
      </c>
    </row>
    <row r="10587" spans="6:8" x14ac:dyDescent="0.25">
      <c r="F10587" s="338">
        <v>25682537</v>
      </c>
      <c r="G10587" s="339" t="s">
        <v>9364</v>
      </c>
      <c r="H10587" s="340">
        <v>14</v>
      </c>
    </row>
    <row r="10588" spans="6:8" x14ac:dyDescent="0.25">
      <c r="F10588" s="338">
        <v>10531292</v>
      </c>
      <c r="G10588" s="339" t="s">
        <v>6112</v>
      </c>
      <c r="H10588" s="340">
        <v>14</v>
      </c>
    </row>
    <row r="10589" spans="6:8" x14ac:dyDescent="0.25">
      <c r="F10589" s="338">
        <v>10543433</v>
      </c>
      <c r="G10589" s="339" t="s">
        <v>6111</v>
      </c>
      <c r="H10589" s="340">
        <v>14</v>
      </c>
    </row>
    <row r="10590" spans="6:8" x14ac:dyDescent="0.25">
      <c r="F10590" s="338">
        <v>76326173</v>
      </c>
      <c r="G10590" s="339" t="s">
        <v>6092</v>
      </c>
      <c r="H10590" s="340" t="s">
        <v>86</v>
      </c>
    </row>
    <row r="10591" spans="6:8" x14ac:dyDescent="0.25">
      <c r="F10591" s="338">
        <v>12975772</v>
      </c>
      <c r="G10591" s="339" t="s">
        <v>6074</v>
      </c>
      <c r="H10591" s="340">
        <v>14</v>
      </c>
    </row>
    <row r="10592" spans="6:8" x14ac:dyDescent="0.25">
      <c r="F10592" s="338">
        <v>12277247</v>
      </c>
      <c r="G10592" s="339" t="s">
        <v>6058</v>
      </c>
      <c r="H10592" s="340" t="s">
        <v>86</v>
      </c>
    </row>
    <row r="10593" spans="6:8" x14ac:dyDescent="0.25">
      <c r="F10593" s="338">
        <v>4735426</v>
      </c>
      <c r="G10593" s="339" t="s">
        <v>6057</v>
      </c>
      <c r="H10593" s="340">
        <v>14</v>
      </c>
    </row>
    <row r="10594" spans="6:8" x14ac:dyDescent="0.25">
      <c r="F10594" s="338">
        <v>76312126</v>
      </c>
      <c r="G10594" s="339" t="s">
        <v>6055</v>
      </c>
      <c r="H10594" s="340" t="s">
        <v>85</v>
      </c>
    </row>
    <row r="10595" spans="6:8" x14ac:dyDescent="0.25">
      <c r="F10595" s="338">
        <v>76322047</v>
      </c>
      <c r="G10595" s="339" t="s">
        <v>6043</v>
      </c>
      <c r="H10595" s="340" t="s">
        <v>86</v>
      </c>
    </row>
    <row r="10596" spans="6:8" x14ac:dyDescent="0.25">
      <c r="F10596" s="338">
        <v>25388724</v>
      </c>
      <c r="G10596" s="339" t="s">
        <v>9359</v>
      </c>
      <c r="H10596" s="340">
        <v>14</v>
      </c>
    </row>
    <row r="10597" spans="6:8" x14ac:dyDescent="0.25">
      <c r="F10597" s="338">
        <v>31531376</v>
      </c>
      <c r="G10597" s="339" t="s">
        <v>9346</v>
      </c>
      <c r="H10597" s="340">
        <v>14</v>
      </c>
    </row>
    <row r="10598" spans="6:8" x14ac:dyDescent="0.25">
      <c r="F10598" s="338">
        <v>10556665</v>
      </c>
      <c r="G10598" s="339" t="s">
        <v>9320</v>
      </c>
      <c r="H10598" s="340">
        <v>14</v>
      </c>
    </row>
    <row r="10599" spans="6:8" x14ac:dyDescent="0.25">
      <c r="F10599" s="338">
        <v>10557714</v>
      </c>
      <c r="G10599" s="339" t="s">
        <v>9299</v>
      </c>
      <c r="H10599" s="340" t="s">
        <v>32</v>
      </c>
    </row>
    <row r="10600" spans="6:8" x14ac:dyDescent="0.25">
      <c r="F10600" s="338">
        <v>25371013</v>
      </c>
      <c r="G10600" s="339" t="s">
        <v>9274</v>
      </c>
      <c r="H10600" s="340">
        <v>14</v>
      </c>
    </row>
    <row r="10601" spans="6:8" x14ac:dyDescent="0.25">
      <c r="F10601" s="338">
        <v>48669918</v>
      </c>
      <c r="G10601" s="339" t="s">
        <v>9273</v>
      </c>
      <c r="H10601" s="340">
        <v>14</v>
      </c>
    </row>
    <row r="10602" spans="6:8" x14ac:dyDescent="0.25">
      <c r="F10602" s="338">
        <v>10553408</v>
      </c>
      <c r="G10602" s="339" t="s">
        <v>9272</v>
      </c>
      <c r="H10602" s="340">
        <v>14</v>
      </c>
    </row>
    <row r="10603" spans="6:8" x14ac:dyDescent="0.25">
      <c r="F10603" s="338">
        <v>34507860</v>
      </c>
      <c r="G10603" s="339" t="s">
        <v>9220</v>
      </c>
      <c r="H10603" s="340">
        <v>14</v>
      </c>
    </row>
    <row r="10604" spans="6:8" x14ac:dyDescent="0.25">
      <c r="F10604" s="338">
        <v>16627961</v>
      </c>
      <c r="G10604" s="339" t="s">
        <v>9101</v>
      </c>
      <c r="H10604" s="340" t="s">
        <v>20</v>
      </c>
    </row>
    <row r="10605" spans="6:8" x14ac:dyDescent="0.25">
      <c r="F10605" s="338">
        <v>16791472</v>
      </c>
      <c r="G10605" s="339" t="s">
        <v>7654</v>
      </c>
      <c r="H10605" s="340" t="s">
        <v>31</v>
      </c>
    </row>
    <row r="10606" spans="6:8" x14ac:dyDescent="0.25">
      <c r="F10606" s="338">
        <v>4717973</v>
      </c>
      <c r="G10606" s="339" t="s">
        <v>9161</v>
      </c>
      <c r="H10606" s="340">
        <v>14</v>
      </c>
    </row>
    <row r="10607" spans="6:8" x14ac:dyDescent="0.25">
      <c r="F10607" s="338">
        <v>25559809</v>
      </c>
      <c r="G10607" s="339" t="s">
        <v>9162</v>
      </c>
      <c r="H10607" s="340">
        <v>14</v>
      </c>
    </row>
    <row r="10608" spans="6:8" x14ac:dyDescent="0.25">
      <c r="F10608" s="338">
        <v>94308758</v>
      </c>
      <c r="G10608" s="339" t="s">
        <v>9160</v>
      </c>
      <c r="H10608" s="340" t="s">
        <v>92</v>
      </c>
    </row>
    <row r="10609" spans="6:8" x14ac:dyDescent="0.25">
      <c r="F10609" s="338">
        <v>34545204</v>
      </c>
      <c r="G10609" s="339" t="s">
        <v>9130</v>
      </c>
      <c r="H10609" s="340">
        <v>14</v>
      </c>
    </row>
    <row r="10610" spans="6:8" x14ac:dyDescent="0.25">
      <c r="F10610" s="338">
        <v>10752213</v>
      </c>
      <c r="G10610" s="339" t="s">
        <v>9006</v>
      </c>
      <c r="H10610" s="340" t="s">
        <v>21</v>
      </c>
    </row>
    <row r="10611" spans="6:8" x14ac:dyDescent="0.25">
      <c r="F10611" s="338">
        <v>4742386</v>
      </c>
      <c r="G10611" s="339" t="s">
        <v>9111</v>
      </c>
      <c r="H10611" s="340">
        <v>13</v>
      </c>
    </row>
    <row r="10612" spans="6:8" x14ac:dyDescent="0.25">
      <c r="F10612" s="338">
        <v>34528991</v>
      </c>
      <c r="G10612" s="339" t="s">
        <v>9110</v>
      </c>
      <c r="H10612" s="340">
        <v>14</v>
      </c>
    </row>
    <row r="10613" spans="6:8" x14ac:dyDescent="0.25">
      <c r="F10613" s="338">
        <v>25558985</v>
      </c>
      <c r="G10613" s="339" t="s">
        <v>9108</v>
      </c>
      <c r="H10613" s="340">
        <v>14</v>
      </c>
    </row>
    <row r="10614" spans="6:8" x14ac:dyDescent="0.25">
      <c r="F10614" s="338">
        <v>87451602</v>
      </c>
      <c r="G10614" s="339" t="s">
        <v>10219</v>
      </c>
      <c r="H10614" s="340">
        <v>14</v>
      </c>
    </row>
    <row r="10615" spans="6:8" x14ac:dyDescent="0.25">
      <c r="F10615" s="338">
        <v>25295564</v>
      </c>
      <c r="G10615" s="339" t="s">
        <v>9103</v>
      </c>
      <c r="H10615" s="340">
        <v>14</v>
      </c>
    </row>
    <row r="10616" spans="6:8" x14ac:dyDescent="0.25">
      <c r="F10616" s="338">
        <v>34529350</v>
      </c>
      <c r="G10616" s="339" t="s">
        <v>9102</v>
      </c>
      <c r="H10616" s="340">
        <v>14</v>
      </c>
    </row>
    <row r="10617" spans="6:8" x14ac:dyDescent="0.25">
      <c r="F10617" s="338">
        <v>25295252</v>
      </c>
      <c r="G10617" s="339" t="s">
        <v>9095</v>
      </c>
      <c r="H10617" s="340">
        <v>14</v>
      </c>
    </row>
    <row r="10618" spans="6:8" x14ac:dyDescent="0.25">
      <c r="F10618" s="338">
        <v>4730257</v>
      </c>
      <c r="G10618" s="339" t="s">
        <v>9094</v>
      </c>
      <c r="H10618" s="340">
        <v>14</v>
      </c>
    </row>
    <row r="10619" spans="6:8" x14ac:dyDescent="0.25">
      <c r="F10619" s="338">
        <v>76320856</v>
      </c>
      <c r="G10619" s="339" t="s">
        <v>9059</v>
      </c>
      <c r="H10619" s="340" t="s">
        <v>94</v>
      </c>
    </row>
    <row r="10620" spans="6:8" x14ac:dyDescent="0.25">
      <c r="F10620" s="338">
        <v>4645552</v>
      </c>
      <c r="G10620" s="339" t="s">
        <v>9009</v>
      </c>
      <c r="H10620" s="340">
        <v>14</v>
      </c>
    </row>
    <row r="10621" spans="6:8" x14ac:dyDescent="0.25">
      <c r="F10621" s="338">
        <v>7699442</v>
      </c>
      <c r="G10621" s="339" t="s">
        <v>9026</v>
      </c>
      <c r="H10621" s="340" t="s">
        <v>92</v>
      </c>
    </row>
    <row r="10622" spans="6:8" x14ac:dyDescent="0.25">
      <c r="F10622" s="338">
        <v>10542555</v>
      </c>
      <c r="G10622" s="339" t="s">
        <v>9007</v>
      </c>
      <c r="H10622" s="340" t="s">
        <v>94</v>
      </c>
    </row>
    <row r="10623" spans="6:8" x14ac:dyDescent="0.25">
      <c r="F10623" s="338">
        <v>4738475</v>
      </c>
      <c r="G10623" s="339" t="s">
        <v>8921</v>
      </c>
      <c r="H10623" s="340">
        <v>14</v>
      </c>
    </row>
    <row r="10624" spans="6:8" x14ac:dyDescent="0.25">
      <c r="F10624" s="338">
        <v>12988372</v>
      </c>
      <c r="G10624" s="339" t="s">
        <v>8902</v>
      </c>
      <c r="H10624" s="340">
        <v>14</v>
      </c>
    </row>
    <row r="10625" spans="6:8" x14ac:dyDescent="0.25">
      <c r="F10625" s="338">
        <v>4737853</v>
      </c>
      <c r="G10625" s="339" t="s">
        <v>8885</v>
      </c>
      <c r="H10625" s="340">
        <v>14</v>
      </c>
    </row>
    <row r="10626" spans="6:8" x14ac:dyDescent="0.25">
      <c r="F10626" s="338">
        <v>27296159</v>
      </c>
      <c r="G10626" s="339" t="s">
        <v>8886</v>
      </c>
      <c r="H10626" s="340">
        <v>14</v>
      </c>
    </row>
    <row r="10627" spans="6:8" x14ac:dyDescent="0.25">
      <c r="F10627" s="338">
        <v>4733082</v>
      </c>
      <c r="G10627" s="339" t="s">
        <v>8877</v>
      </c>
      <c r="H10627" s="340">
        <v>13</v>
      </c>
    </row>
    <row r="10628" spans="6:8" x14ac:dyDescent="0.25">
      <c r="F10628" s="338">
        <v>43547308</v>
      </c>
      <c r="G10628" s="339" t="s">
        <v>9358</v>
      </c>
      <c r="H10628" s="340">
        <v>14</v>
      </c>
    </row>
    <row r="10629" spans="6:8" x14ac:dyDescent="0.25">
      <c r="F10629" s="338">
        <v>27296669</v>
      </c>
      <c r="G10629" s="339" t="s">
        <v>8844</v>
      </c>
      <c r="H10629" s="340" t="s">
        <v>32</v>
      </c>
    </row>
    <row r="10630" spans="6:8" x14ac:dyDescent="0.25">
      <c r="F10630" s="338">
        <v>10694666</v>
      </c>
      <c r="G10630" s="339" t="s">
        <v>8829</v>
      </c>
      <c r="H10630" s="340" t="s">
        <v>23</v>
      </c>
    </row>
    <row r="10631" spans="6:8" x14ac:dyDescent="0.25">
      <c r="F10631" s="338">
        <v>76262107</v>
      </c>
      <c r="G10631" s="339" t="s">
        <v>8809</v>
      </c>
      <c r="H10631" s="340">
        <v>14</v>
      </c>
    </row>
    <row r="10632" spans="6:8" x14ac:dyDescent="0.25">
      <c r="F10632" s="338">
        <v>25559713</v>
      </c>
      <c r="G10632" s="339" t="s">
        <v>6300</v>
      </c>
      <c r="H10632" s="340">
        <v>14</v>
      </c>
    </row>
    <row r="10633" spans="6:8" x14ac:dyDescent="0.25">
      <c r="F10633" s="338">
        <v>30739897</v>
      </c>
      <c r="G10633" s="339" t="s">
        <v>6289</v>
      </c>
      <c r="H10633" s="340">
        <v>14</v>
      </c>
    </row>
    <row r="10634" spans="6:8" x14ac:dyDescent="0.25">
      <c r="F10634" s="338">
        <v>25571067</v>
      </c>
      <c r="G10634" s="339" t="s">
        <v>6288</v>
      </c>
      <c r="H10634" s="340">
        <v>14</v>
      </c>
    </row>
    <row r="10635" spans="6:8" x14ac:dyDescent="0.25">
      <c r="F10635" s="338">
        <v>25560151</v>
      </c>
      <c r="G10635" s="339" t="s">
        <v>6285</v>
      </c>
      <c r="H10635" s="340">
        <v>14</v>
      </c>
    </row>
    <row r="10636" spans="6:8" x14ac:dyDescent="0.25">
      <c r="F10636" s="338">
        <v>4686946</v>
      </c>
      <c r="G10636" s="339" t="s">
        <v>8744</v>
      </c>
      <c r="H10636" s="340">
        <v>14</v>
      </c>
    </row>
    <row r="10637" spans="6:8" x14ac:dyDescent="0.25">
      <c r="F10637" s="338">
        <v>76006424</v>
      </c>
      <c r="G10637" s="339" t="s">
        <v>6279</v>
      </c>
      <c r="H10637" s="340">
        <v>14</v>
      </c>
    </row>
    <row r="10638" spans="6:8" x14ac:dyDescent="0.25">
      <c r="F10638" s="338">
        <v>76006098</v>
      </c>
      <c r="G10638" s="339" t="s">
        <v>6277</v>
      </c>
      <c r="H10638" s="340" t="s">
        <v>88</v>
      </c>
    </row>
    <row r="10639" spans="6:8" x14ac:dyDescent="0.25">
      <c r="F10639" s="338">
        <v>1062075618</v>
      </c>
      <c r="G10639" s="339" t="s">
        <v>6276</v>
      </c>
      <c r="H10639" s="340" t="s">
        <v>85</v>
      </c>
    </row>
    <row r="10640" spans="6:8" x14ac:dyDescent="0.25">
      <c r="F10640" s="338">
        <v>25559717</v>
      </c>
      <c r="G10640" s="339" t="s">
        <v>6273</v>
      </c>
      <c r="H10640" s="340">
        <v>13</v>
      </c>
    </row>
    <row r="10641" spans="6:8" x14ac:dyDescent="0.25">
      <c r="F10641" s="338">
        <v>25559482</v>
      </c>
      <c r="G10641" s="339" t="s">
        <v>6267</v>
      </c>
      <c r="H10641" s="340">
        <v>14</v>
      </c>
    </row>
    <row r="10642" spans="6:8" x14ac:dyDescent="0.25">
      <c r="F10642" s="338">
        <v>4730369</v>
      </c>
      <c r="G10642" s="339" t="s">
        <v>8713</v>
      </c>
      <c r="H10642" s="340">
        <v>14</v>
      </c>
    </row>
    <row r="10643" spans="6:8" x14ac:dyDescent="0.25">
      <c r="F10643" s="338">
        <v>10556567</v>
      </c>
      <c r="G10643" s="339" t="s">
        <v>8709</v>
      </c>
      <c r="H10643" s="340">
        <v>14</v>
      </c>
    </row>
    <row r="10644" spans="6:8" x14ac:dyDescent="0.25">
      <c r="F10644" s="338">
        <v>16513450</v>
      </c>
      <c r="G10644" s="339" t="s">
        <v>13940</v>
      </c>
      <c r="H10644" s="340" t="s">
        <v>31</v>
      </c>
    </row>
    <row r="10645" spans="6:8" x14ac:dyDescent="0.25">
      <c r="F10645" s="338">
        <v>4661903</v>
      </c>
      <c r="G10645" s="339" t="s">
        <v>8696</v>
      </c>
      <c r="H10645" s="340" t="s">
        <v>26</v>
      </c>
    </row>
    <row r="10646" spans="6:8" x14ac:dyDescent="0.25">
      <c r="F10646" s="338">
        <v>25682611</v>
      </c>
      <c r="G10646" s="339" t="s">
        <v>6231</v>
      </c>
      <c r="H10646" s="340">
        <v>14</v>
      </c>
    </row>
    <row r="10647" spans="6:8" x14ac:dyDescent="0.25">
      <c r="F10647" s="338">
        <v>25478993</v>
      </c>
      <c r="G10647" s="339" t="s">
        <v>8661</v>
      </c>
      <c r="H10647" s="340">
        <v>14</v>
      </c>
    </row>
    <row r="10648" spans="6:8" x14ac:dyDescent="0.25">
      <c r="F10648" s="338">
        <v>10536887</v>
      </c>
      <c r="G10648" s="339" t="s">
        <v>10187</v>
      </c>
      <c r="H10648" s="340">
        <v>14</v>
      </c>
    </row>
    <row r="10649" spans="6:8" x14ac:dyDescent="0.25">
      <c r="F10649" s="338">
        <v>76291801</v>
      </c>
      <c r="G10649" s="339" t="s">
        <v>8627</v>
      </c>
      <c r="H10649" s="340">
        <v>14</v>
      </c>
    </row>
    <row r="10650" spans="6:8" x14ac:dyDescent="0.25">
      <c r="F10650" s="338">
        <v>4718248</v>
      </c>
      <c r="G10650" s="339" t="s">
        <v>6035</v>
      </c>
      <c r="H10650" s="340">
        <v>14</v>
      </c>
    </row>
    <row r="10651" spans="6:8" x14ac:dyDescent="0.25">
      <c r="F10651" s="338">
        <v>25543820</v>
      </c>
      <c r="G10651" s="339" t="s">
        <v>8609</v>
      </c>
      <c r="H10651" s="340">
        <v>14</v>
      </c>
    </row>
    <row r="10652" spans="6:8" x14ac:dyDescent="0.25">
      <c r="F10652" s="338">
        <v>25544061</v>
      </c>
      <c r="G10652" s="339" t="s">
        <v>8618</v>
      </c>
      <c r="H10652" s="340">
        <v>14</v>
      </c>
    </row>
    <row r="10653" spans="6:8" x14ac:dyDescent="0.25">
      <c r="F10653" s="338">
        <v>87245215</v>
      </c>
      <c r="G10653" s="339" t="s">
        <v>8602</v>
      </c>
      <c r="H10653" s="340">
        <v>14</v>
      </c>
    </row>
    <row r="10654" spans="6:8" x14ac:dyDescent="0.25">
      <c r="F10654" s="338">
        <v>31968759</v>
      </c>
      <c r="G10654" s="339" t="s">
        <v>8537</v>
      </c>
      <c r="H10654" s="340">
        <v>14</v>
      </c>
    </row>
    <row r="10655" spans="6:8" x14ac:dyDescent="0.25">
      <c r="F10655" s="338">
        <v>16606180</v>
      </c>
      <c r="G10655" s="339" t="s">
        <v>8535</v>
      </c>
      <c r="H10655" s="340" t="s">
        <v>31</v>
      </c>
    </row>
    <row r="10656" spans="6:8" x14ac:dyDescent="0.25">
      <c r="F10656" s="338">
        <v>25527363</v>
      </c>
      <c r="G10656" s="339" t="s">
        <v>8513</v>
      </c>
      <c r="H10656" s="340">
        <v>14</v>
      </c>
    </row>
    <row r="10657" spans="6:8" x14ac:dyDescent="0.25">
      <c r="F10657" s="338">
        <v>10345742</v>
      </c>
      <c r="G10657" s="339" t="s">
        <v>8526</v>
      </c>
      <c r="H10657" s="340" t="s">
        <v>32</v>
      </c>
    </row>
    <row r="10658" spans="6:8" x14ac:dyDescent="0.25">
      <c r="F10658" s="338">
        <v>10488840</v>
      </c>
      <c r="G10658" s="339" t="s">
        <v>8512</v>
      </c>
      <c r="H10658" s="340" t="s">
        <v>94</v>
      </c>
    </row>
    <row r="10659" spans="6:8" x14ac:dyDescent="0.25">
      <c r="F10659" s="338">
        <v>31629248</v>
      </c>
      <c r="G10659" s="339" t="s">
        <v>545</v>
      </c>
      <c r="H10659" s="340" t="s">
        <v>89</v>
      </c>
    </row>
    <row r="10660" spans="6:8" x14ac:dyDescent="0.25">
      <c r="F10660" s="338">
        <v>52033433</v>
      </c>
      <c r="G10660" s="339" t="s">
        <v>8473</v>
      </c>
      <c r="H10660" s="340">
        <v>13</v>
      </c>
    </row>
    <row r="10661" spans="6:8" x14ac:dyDescent="0.25">
      <c r="F10661" s="338">
        <v>25527659</v>
      </c>
      <c r="G10661" s="339" t="s">
        <v>8466</v>
      </c>
      <c r="H10661" s="340">
        <v>14</v>
      </c>
    </row>
    <row r="10662" spans="6:8" x14ac:dyDescent="0.25">
      <c r="F10662" s="338">
        <v>76315676</v>
      </c>
      <c r="G10662" s="339" t="s">
        <v>8423</v>
      </c>
      <c r="H10662" s="340">
        <v>14</v>
      </c>
    </row>
    <row r="10663" spans="6:8" x14ac:dyDescent="0.25">
      <c r="F10663" s="338">
        <v>25517911</v>
      </c>
      <c r="G10663" s="339" t="s">
        <v>8409</v>
      </c>
      <c r="H10663" s="340">
        <v>14</v>
      </c>
    </row>
    <row r="10664" spans="6:8" x14ac:dyDescent="0.25">
      <c r="F10664" s="338">
        <v>10590172</v>
      </c>
      <c r="G10664" s="339" t="s">
        <v>8395</v>
      </c>
      <c r="H10664" s="340">
        <v>14</v>
      </c>
    </row>
    <row r="10665" spans="6:8" x14ac:dyDescent="0.25">
      <c r="F10665" s="338">
        <v>12976290</v>
      </c>
      <c r="G10665" s="339" t="s">
        <v>8390</v>
      </c>
      <c r="H10665" s="340">
        <v>14</v>
      </c>
    </row>
    <row r="10666" spans="6:8" x14ac:dyDescent="0.25">
      <c r="F10666" s="338">
        <v>4709218</v>
      </c>
      <c r="G10666" s="339" t="s">
        <v>8380</v>
      </c>
      <c r="H10666" s="340" t="s">
        <v>92</v>
      </c>
    </row>
    <row r="10667" spans="6:8" x14ac:dyDescent="0.25">
      <c r="F10667" s="338">
        <v>25496885</v>
      </c>
      <c r="G10667" s="339" t="s">
        <v>8266</v>
      </c>
      <c r="H10667" s="340">
        <v>14</v>
      </c>
    </row>
    <row r="10668" spans="6:8" x14ac:dyDescent="0.25">
      <c r="F10668" s="338">
        <v>25496858</v>
      </c>
      <c r="G10668" s="339" t="s">
        <v>8309</v>
      </c>
      <c r="H10668" s="340">
        <v>14</v>
      </c>
    </row>
    <row r="10669" spans="6:8" x14ac:dyDescent="0.25">
      <c r="F10669" s="338">
        <v>16468208</v>
      </c>
      <c r="G10669" s="339" t="s">
        <v>8310</v>
      </c>
      <c r="H10669" s="340">
        <v>14</v>
      </c>
    </row>
    <row r="10670" spans="6:8" x14ac:dyDescent="0.25">
      <c r="F10670" s="338">
        <v>31373474</v>
      </c>
      <c r="G10670" s="339" t="s">
        <v>8339</v>
      </c>
      <c r="H10670" s="340">
        <v>14</v>
      </c>
    </row>
    <row r="10671" spans="6:8" x14ac:dyDescent="0.25">
      <c r="F10671" s="338">
        <v>29227805</v>
      </c>
      <c r="G10671" s="339" t="s">
        <v>8308</v>
      </c>
      <c r="H10671" s="340" t="s">
        <v>31</v>
      </c>
    </row>
    <row r="10672" spans="6:8" x14ac:dyDescent="0.25">
      <c r="F10672" s="338">
        <v>1480368</v>
      </c>
      <c r="G10672" s="339" t="s">
        <v>8291</v>
      </c>
      <c r="H10672" s="340">
        <v>13</v>
      </c>
    </row>
    <row r="10673" spans="6:8" x14ac:dyDescent="0.25">
      <c r="F10673" s="338">
        <v>34592978</v>
      </c>
      <c r="G10673" s="339" t="s">
        <v>8276</v>
      </c>
      <c r="H10673" s="340">
        <v>14</v>
      </c>
    </row>
    <row r="10674" spans="6:8" x14ac:dyDescent="0.25">
      <c r="F10674" s="338">
        <v>4695548</v>
      </c>
      <c r="G10674" s="339" t="s">
        <v>6015</v>
      </c>
      <c r="H10674" s="340">
        <v>14</v>
      </c>
    </row>
    <row r="10675" spans="6:8" x14ac:dyDescent="0.25">
      <c r="F10675" s="338">
        <v>25482762</v>
      </c>
      <c r="G10675" s="339" t="s">
        <v>8253</v>
      </c>
      <c r="H10675" s="340">
        <v>14</v>
      </c>
    </row>
    <row r="10676" spans="6:8" x14ac:dyDescent="0.25">
      <c r="F10676" s="338">
        <v>25481923</v>
      </c>
      <c r="G10676" s="339" t="s">
        <v>8254</v>
      </c>
      <c r="H10676" s="340">
        <v>14</v>
      </c>
    </row>
    <row r="10677" spans="6:8" x14ac:dyDescent="0.25">
      <c r="F10677" s="338">
        <v>76317875</v>
      </c>
      <c r="G10677" s="339" t="s">
        <v>6013</v>
      </c>
      <c r="H10677" s="340">
        <v>14</v>
      </c>
    </row>
    <row r="10678" spans="6:8" x14ac:dyDescent="0.25">
      <c r="F10678" s="338">
        <v>4623241</v>
      </c>
      <c r="G10678" s="339" t="s">
        <v>8223</v>
      </c>
      <c r="H10678" s="340" t="s">
        <v>32</v>
      </c>
    </row>
    <row r="10679" spans="6:8" x14ac:dyDescent="0.25">
      <c r="F10679" s="338">
        <v>10585190</v>
      </c>
      <c r="G10679" s="339" t="s">
        <v>8225</v>
      </c>
      <c r="H10679" s="340">
        <v>14</v>
      </c>
    </row>
    <row r="10680" spans="6:8" x14ac:dyDescent="0.25">
      <c r="F10680" s="338">
        <v>10566177</v>
      </c>
      <c r="G10680" s="339" t="s">
        <v>8143</v>
      </c>
      <c r="H10680" s="340">
        <v>13</v>
      </c>
    </row>
    <row r="10681" spans="6:8" x14ac:dyDescent="0.25">
      <c r="F10681" s="338">
        <v>4695520</v>
      </c>
      <c r="G10681" s="339" t="s">
        <v>6000</v>
      </c>
      <c r="H10681" s="340">
        <v>14</v>
      </c>
    </row>
    <row r="10682" spans="6:8" x14ac:dyDescent="0.25">
      <c r="F10682" s="338">
        <v>10565496</v>
      </c>
      <c r="G10682" s="339" t="s">
        <v>8205</v>
      </c>
      <c r="H10682" s="340">
        <v>12</v>
      </c>
    </row>
    <row r="10683" spans="6:8" x14ac:dyDescent="0.25">
      <c r="F10683" s="338">
        <v>1476936</v>
      </c>
      <c r="G10683" s="339" t="s">
        <v>8206</v>
      </c>
      <c r="H10683" s="340">
        <v>14</v>
      </c>
    </row>
    <row r="10684" spans="6:8" x14ac:dyDescent="0.25">
      <c r="F10684" s="338">
        <v>4695720</v>
      </c>
      <c r="G10684" s="339" t="s">
        <v>8200</v>
      </c>
      <c r="H10684" s="340">
        <v>14</v>
      </c>
    </row>
    <row r="10685" spans="6:8" x14ac:dyDescent="0.25">
      <c r="F10685" s="338">
        <v>10532491</v>
      </c>
      <c r="G10685" s="339" t="s">
        <v>8201</v>
      </c>
      <c r="H10685" s="340">
        <v>14</v>
      </c>
    </row>
    <row r="10686" spans="6:8" x14ac:dyDescent="0.25">
      <c r="F10686" s="338">
        <v>34599742</v>
      </c>
      <c r="G10686" s="339" t="s">
        <v>8199</v>
      </c>
      <c r="H10686" s="340">
        <v>14</v>
      </c>
    </row>
    <row r="10687" spans="6:8" x14ac:dyDescent="0.25">
      <c r="F10687" s="338">
        <v>25295393</v>
      </c>
      <c r="G10687" s="339" t="s">
        <v>8158</v>
      </c>
      <c r="H10687" s="340">
        <v>14</v>
      </c>
    </row>
    <row r="10688" spans="6:8" x14ac:dyDescent="0.25">
      <c r="F10688" s="338">
        <v>76314200</v>
      </c>
      <c r="G10688" s="339" t="s">
        <v>8174</v>
      </c>
      <c r="H10688" s="340" t="s">
        <v>23</v>
      </c>
    </row>
    <row r="10689" spans="6:8" x14ac:dyDescent="0.25">
      <c r="F10689" s="338">
        <v>11439149</v>
      </c>
      <c r="G10689" s="339" t="s">
        <v>8156</v>
      </c>
      <c r="H10689" s="340" t="s">
        <v>31</v>
      </c>
    </row>
    <row r="10690" spans="6:8" x14ac:dyDescent="0.25">
      <c r="F10690" s="338">
        <v>10565413</v>
      </c>
      <c r="G10690" s="339" t="s">
        <v>8147</v>
      </c>
      <c r="H10690" s="340">
        <v>8</v>
      </c>
    </row>
    <row r="10691" spans="6:8" x14ac:dyDescent="0.25">
      <c r="F10691" s="338">
        <v>76321641</v>
      </c>
      <c r="G10691" s="339" t="s">
        <v>8146</v>
      </c>
      <c r="H10691" s="340" t="s">
        <v>32</v>
      </c>
    </row>
    <row r="10692" spans="6:8" x14ac:dyDescent="0.25">
      <c r="F10692" s="338">
        <v>25479080</v>
      </c>
      <c r="G10692" s="339" t="s">
        <v>8137</v>
      </c>
      <c r="H10692" s="340">
        <v>14</v>
      </c>
    </row>
    <row r="10693" spans="6:8" x14ac:dyDescent="0.25">
      <c r="F10693" s="338">
        <v>25309914</v>
      </c>
      <c r="G10693" s="339" t="s">
        <v>8136</v>
      </c>
      <c r="H10693" s="340">
        <v>14</v>
      </c>
    </row>
    <row r="10694" spans="6:8" x14ac:dyDescent="0.25">
      <c r="F10694" s="338">
        <v>25479084</v>
      </c>
      <c r="G10694" s="339" t="s">
        <v>8135</v>
      </c>
      <c r="H10694" s="340">
        <v>14</v>
      </c>
    </row>
    <row r="10695" spans="6:8" x14ac:dyDescent="0.25">
      <c r="F10695" s="338">
        <v>10566387</v>
      </c>
      <c r="G10695" s="339" t="s">
        <v>8134</v>
      </c>
      <c r="H10695" s="340">
        <v>14</v>
      </c>
    </row>
    <row r="10696" spans="6:8" x14ac:dyDescent="0.25">
      <c r="F10696" s="338">
        <v>10491258</v>
      </c>
      <c r="G10696" s="339" t="s">
        <v>5984</v>
      </c>
      <c r="H10696" s="340" t="s">
        <v>85</v>
      </c>
    </row>
    <row r="10697" spans="6:8" x14ac:dyDescent="0.25">
      <c r="F10697" s="338">
        <v>4692773</v>
      </c>
      <c r="G10697" s="339" t="s">
        <v>5982</v>
      </c>
      <c r="H10697" s="340">
        <v>14</v>
      </c>
    </row>
    <row r="10698" spans="6:8" x14ac:dyDescent="0.25">
      <c r="F10698" s="338">
        <v>76357478</v>
      </c>
      <c r="G10698" s="339" t="s">
        <v>5967</v>
      </c>
      <c r="H10698" s="340" t="s">
        <v>85</v>
      </c>
    </row>
    <row r="10699" spans="6:8" x14ac:dyDescent="0.25">
      <c r="F10699" s="338">
        <v>4697622</v>
      </c>
      <c r="G10699" s="339" t="s">
        <v>8094</v>
      </c>
      <c r="H10699" s="340">
        <v>14</v>
      </c>
    </row>
    <row r="10700" spans="6:8" x14ac:dyDescent="0.25">
      <c r="F10700" s="338">
        <v>76006832</v>
      </c>
      <c r="G10700" s="339" t="s">
        <v>3489</v>
      </c>
      <c r="H10700" s="340">
        <v>4</v>
      </c>
    </row>
    <row r="10701" spans="6:8" x14ac:dyDescent="0.25">
      <c r="F10701" s="338">
        <v>1062074327</v>
      </c>
      <c r="G10701" s="339" t="s">
        <v>5961</v>
      </c>
      <c r="H10701" s="340" t="s">
        <v>89</v>
      </c>
    </row>
    <row r="10702" spans="6:8" x14ac:dyDescent="0.25">
      <c r="F10702" s="338">
        <v>48632122</v>
      </c>
      <c r="G10702" s="339" t="s">
        <v>8062</v>
      </c>
      <c r="H10702" s="340">
        <v>14</v>
      </c>
    </row>
    <row r="10703" spans="6:8" x14ac:dyDescent="0.25">
      <c r="F10703" s="338">
        <v>25577643</v>
      </c>
      <c r="G10703" s="339" t="s">
        <v>8047</v>
      </c>
      <c r="H10703" s="340">
        <v>14</v>
      </c>
    </row>
    <row r="10704" spans="6:8" x14ac:dyDescent="0.25">
      <c r="F10704" s="338">
        <v>25453794</v>
      </c>
      <c r="G10704" s="339" t="s">
        <v>8067</v>
      </c>
      <c r="H10704" s="340">
        <v>14</v>
      </c>
    </row>
    <row r="10705" spans="6:8" x14ac:dyDescent="0.25">
      <c r="F10705" s="338">
        <v>12995220</v>
      </c>
      <c r="G10705" s="339" t="s">
        <v>8010</v>
      </c>
      <c r="H10705" s="340">
        <v>14</v>
      </c>
    </row>
    <row r="10706" spans="6:8" x14ac:dyDescent="0.25">
      <c r="F10706" s="338">
        <v>28893464</v>
      </c>
      <c r="G10706" s="339" t="s">
        <v>7985</v>
      </c>
      <c r="H10706" s="340">
        <v>13</v>
      </c>
    </row>
    <row r="10707" spans="6:8" x14ac:dyDescent="0.25">
      <c r="F10707" s="338">
        <v>25559252</v>
      </c>
      <c r="G10707" s="339" t="s">
        <v>7974</v>
      </c>
      <c r="H10707" s="340">
        <v>14</v>
      </c>
    </row>
    <row r="10708" spans="6:8" x14ac:dyDescent="0.25">
      <c r="F10708" s="338">
        <v>25452927</v>
      </c>
      <c r="G10708" s="339" t="s">
        <v>7966</v>
      </c>
      <c r="H10708" s="340">
        <v>14</v>
      </c>
    </row>
    <row r="10709" spans="6:8" x14ac:dyDescent="0.25">
      <c r="F10709" s="338">
        <v>25453156</v>
      </c>
      <c r="G10709" s="339" t="s">
        <v>5955</v>
      </c>
      <c r="H10709" s="340">
        <v>14</v>
      </c>
    </row>
    <row r="10710" spans="6:8" x14ac:dyDescent="0.25">
      <c r="F10710" s="338">
        <v>4686574</v>
      </c>
      <c r="G10710" s="339" t="s">
        <v>8076</v>
      </c>
      <c r="H10710" s="340">
        <v>14</v>
      </c>
    </row>
    <row r="10711" spans="6:8" x14ac:dyDescent="0.25">
      <c r="F10711" s="338">
        <v>4679513</v>
      </c>
      <c r="G10711" s="339" t="s">
        <v>7965</v>
      </c>
      <c r="H10711" s="340">
        <v>14</v>
      </c>
    </row>
    <row r="10712" spans="6:8" x14ac:dyDescent="0.25">
      <c r="F10712" s="338">
        <v>25434886</v>
      </c>
      <c r="G10712" s="339" t="s">
        <v>7901</v>
      </c>
      <c r="H10712" s="340">
        <v>14</v>
      </c>
    </row>
    <row r="10713" spans="6:8" x14ac:dyDescent="0.25">
      <c r="F10713" s="338">
        <v>10385691</v>
      </c>
      <c r="G10713" s="339" t="s">
        <v>7911</v>
      </c>
      <c r="H10713" s="340" t="s">
        <v>23</v>
      </c>
    </row>
    <row r="10714" spans="6:8" x14ac:dyDescent="0.25">
      <c r="F10714" s="338">
        <v>25717414</v>
      </c>
      <c r="G10714" s="339" t="s">
        <v>7895</v>
      </c>
      <c r="H10714" s="340" t="s">
        <v>92</v>
      </c>
    </row>
    <row r="10715" spans="6:8" x14ac:dyDescent="0.25">
      <c r="F10715" s="338">
        <v>25496887</v>
      </c>
      <c r="G10715" s="339" t="s">
        <v>7892</v>
      </c>
      <c r="H10715" s="340">
        <v>14</v>
      </c>
    </row>
    <row r="10716" spans="6:8" x14ac:dyDescent="0.25">
      <c r="F10716" s="338">
        <v>25436096</v>
      </c>
      <c r="G10716" s="339" t="s">
        <v>7891</v>
      </c>
      <c r="H10716" s="340">
        <v>13</v>
      </c>
    </row>
    <row r="10717" spans="6:8" x14ac:dyDescent="0.25">
      <c r="F10717" s="338">
        <v>76339708</v>
      </c>
      <c r="G10717" s="339" t="s">
        <v>7890</v>
      </c>
      <c r="H10717" s="340" t="s">
        <v>94</v>
      </c>
    </row>
    <row r="10718" spans="6:8" x14ac:dyDescent="0.25">
      <c r="F10718" s="338">
        <v>4679423</v>
      </c>
      <c r="G10718" s="339" t="s">
        <v>7879</v>
      </c>
      <c r="H10718" s="340">
        <v>13</v>
      </c>
    </row>
    <row r="10719" spans="6:8" x14ac:dyDescent="0.25">
      <c r="F10719" s="338">
        <v>10385775</v>
      </c>
      <c r="G10719" s="339" t="s">
        <v>7877</v>
      </c>
      <c r="H10719" s="340" t="s">
        <v>32</v>
      </c>
    </row>
    <row r="10720" spans="6:8" x14ac:dyDescent="0.25">
      <c r="F10720" s="338">
        <v>10385766</v>
      </c>
      <c r="G10720" s="339" t="s">
        <v>7864</v>
      </c>
      <c r="H10720" s="340">
        <v>14</v>
      </c>
    </row>
    <row r="10721" spans="6:8" x14ac:dyDescent="0.25">
      <c r="F10721" s="338">
        <v>10385136</v>
      </c>
      <c r="G10721" s="339" t="s">
        <v>7835</v>
      </c>
      <c r="H10721" s="340">
        <v>14</v>
      </c>
    </row>
    <row r="10722" spans="6:8" x14ac:dyDescent="0.25">
      <c r="F10722" s="338">
        <v>10554342</v>
      </c>
      <c r="G10722" s="339" t="s">
        <v>7798</v>
      </c>
      <c r="H10722" s="340">
        <v>14</v>
      </c>
    </row>
    <row r="10723" spans="6:8" x14ac:dyDescent="0.25">
      <c r="F10723" s="338">
        <v>4653401</v>
      </c>
      <c r="G10723" s="339" t="s">
        <v>7755</v>
      </c>
      <c r="H10723" s="340" t="s">
        <v>23</v>
      </c>
    </row>
    <row r="10724" spans="6:8" x14ac:dyDescent="0.25">
      <c r="F10724" s="338">
        <v>10552437</v>
      </c>
      <c r="G10724" s="339" t="s">
        <v>7745</v>
      </c>
      <c r="H10724" s="340" t="s">
        <v>94</v>
      </c>
    </row>
    <row r="10725" spans="6:8" x14ac:dyDescent="0.25">
      <c r="F10725" s="338">
        <v>10040062</v>
      </c>
      <c r="G10725" s="339" t="s">
        <v>8919</v>
      </c>
      <c r="H10725" s="340">
        <v>14</v>
      </c>
    </row>
    <row r="10726" spans="6:8" x14ac:dyDescent="0.25">
      <c r="F10726" s="338">
        <v>10557362</v>
      </c>
      <c r="G10726" s="339" t="s">
        <v>7725</v>
      </c>
      <c r="H10726" s="340" t="s">
        <v>31</v>
      </c>
    </row>
    <row r="10727" spans="6:8" x14ac:dyDescent="0.25">
      <c r="F10727" s="338">
        <v>10528506</v>
      </c>
      <c r="G10727" s="339" t="s">
        <v>7684</v>
      </c>
      <c r="H10727" s="340">
        <v>14</v>
      </c>
    </row>
    <row r="10728" spans="6:8" x14ac:dyDescent="0.25">
      <c r="F10728" s="338">
        <v>25278893</v>
      </c>
      <c r="G10728" s="339" t="s">
        <v>7568</v>
      </c>
      <c r="H10728" s="340" t="s">
        <v>92</v>
      </c>
    </row>
    <row r="10729" spans="6:8" x14ac:dyDescent="0.25">
      <c r="F10729" s="338">
        <v>4668179</v>
      </c>
      <c r="G10729" s="339" t="s">
        <v>7663</v>
      </c>
      <c r="H10729" s="340">
        <v>14</v>
      </c>
    </row>
    <row r="10730" spans="6:8" x14ac:dyDescent="0.25">
      <c r="F10730" s="338">
        <v>4679526</v>
      </c>
      <c r="G10730" s="339" t="s">
        <v>7678</v>
      </c>
      <c r="H10730" s="340">
        <v>14</v>
      </c>
    </row>
    <row r="10731" spans="6:8" x14ac:dyDescent="0.25">
      <c r="F10731" s="338">
        <v>10539863</v>
      </c>
      <c r="G10731" s="339" t="s">
        <v>9376</v>
      </c>
      <c r="H10731" s="340">
        <v>14</v>
      </c>
    </row>
    <row r="10732" spans="6:8" x14ac:dyDescent="0.25">
      <c r="F10732" s="338">
        <v>25395361</v>
      </c>
      <c r="G10732" s="339" t="s">
        <v>7641</v>
      </c>
      <c r="H10732" s="340" t="s">
        <v>32</v>
      </c>
    </row>
    <row r="10733" spans="6:8" x14ac:dyDescent="0.25">
      <c r="F10733" s="338">
        <v>1476993</v>
      </c>
      <c r="G10733" s="339" t="s">
        <v>9188</v>
      </c>
      <c r="H10733" s="340">
        <v>14</v>
      </c>
    </row>
    <row r="10734" spans="6:8" x14ac:dyDescent="0.25">
      <c r="F10734" s="338">
        <v>10529910</v>
      </c>
      <c r="G10734" s="339" t="s">
        <v>7625</v>
      </c>
      <c r="H10734" s="340">
        <v>8</v>
      </c>
    </row>
    <row r="10735" spans="6:8" x14ac:dyDescent="0.25">
      <c r="F10735" s="338">
        <v>10537157</v>
      </c>
      <c r="G10735" s="339" t="s">
        <v>7615</v>
      </c>
      <c r="H10735" s="340">
        <v>13</v>
      </c>
    </row>
    <row r="10736" spans="6:8" x14ac:dyDescent="0.25">
      <c r="F10736" s="338">
        <v>25394502</v>
      </c>
      <c r="G10736" s="339" t="s">
        <v>7605</v>
      </c>
      <c r="H10736" s="340">
        <v>8</v>
      </c>
    </row>
    <row r="10737" spans="6:8" x14ac:dyDescent="0.25">
      <c r="F10737" s="338">
        <v>4774828</v>
      </c>
      <c r="G10737" s="339" t="s">
        <v>7600</v>
      </c>
      <c r="H10737" s="340">
        <v>14</v>
      </c>
    </row>
    <row r="10738" spans="6:8" x14ac:dyDescent="0.25">
      <c r="F10738" s="338">
        <v>34539074</v>
      </c>
      <c r="G10738" s="339" t="s">
        <v>7575</v>
      </c>
      <c r="H10738" s="340">
        <v>14</v>
      </c>
    </row>
    <row r="10739" spans="6:8" x14ac:dyDescent="0.25">
      <c r="F10739" s="338">
        <v>25478871</v>
      </c>
      <c r="G10739" s="339" t="s">
        <v>7572</v>
      </c>
      <c r="H10739" s="340">
        <v>8</v>
      </c>
    </row>
    <row r="10740" spans="6:8" x14ac:dyDescent="0.25">
      <c r="F10740" s="338">
        <v>5309866</v>
      </c>
      <c r="G10740" s="339" t="s">
        <v>7553</v>
      </c>
      <c r="H10740" s="340">
        <v>14</v>
      </c>
    </row>
    <row r="10741" spans="6:8" x14ac:dyDescent="0.25">
      <c r="F10741" s="338">
        <v>25309424</v>
      </c>
      <c r="G10741" s="339" t="s">
        <v>7536</v>
      </c>
      <c r="H10741" s="340">
        <v>14</v>
      </c>
    </row>
    <row r="10742" spans="6:8" x14ac:dyDescent="0.25">
      <c r="F10742" s="338">
        <v>25295876</v>
      </c>
      <c r="G10742" s="339" t="s">
        <v>7535</v>
      </c>
      <c r="H10742" s="340">
        <v>14</v>
      </c>
    </row>
    <row r="10743" spans="6:8" x14ac:dyDescent="0.25">
      <c r="F10743" s="338">
        <v>25394316</v>
      </c>
      <c r="G10743" s="339" t="s">
        <v>7518</v>
      </c>
      <c r="H10743" s="340">
        <v>14</v>
      </c>
    </row>
    <row r="10744" spans="6:8" x14ac:dyDescent="0.25">
      <c r="F10744" s="338">
        <v>76311794</v>
      </c>
      <c r="G10744" s="339" t="s">
        <v>7510</v>
      </c>
      <c r="H10744" s="340" t="s">
        <v>23</v>
      </c>
    </row>
    <row r="10745" spans="6:8" x14ac:dyDescent="0.25">
      <c r="F10745" s="338">
        <v>12989387</v>
      </c>
      <c r="G10745" s="339" t="s">
        <v>7473</v>
      </c>
      <c r="H10745" s="340">
        <v>14</v>
      </c>
    </row>
    <row r="10746" spans="6:8" x14ac:dyDescent="0.25">
      <c r="F10746" s="338">
        <v>66881643</v>
      </c>
      <c r="G10746" s="339" t="s">
        <v>5808</v>
      </c>
      <c r="H10746" s="340">
        <v>12</v>
      </c>
    </row>
    <row r="10747" spans="6:8" x14ac:dyDescent="0.25">
      <c r="F10747" s="338">
        <v>14882224</v>
      </c>
      <c r="G10747" s="339" t="s">
        <v>5807</v>
      </c>
      <c r="H10747" s="340">
        <v>14</v>
      </c>
    </row>
    <row r="10748" spans="6:8" x14ac:dyDescent="0.25">
      <c r="F10748" s="338">
        <v>10347708</v>
      </c>
      <c r="G10748" s="339" t="s">
        <v>5791</v>
      </c>
      <c r="H10748" s="340" t="s">
        <v>85</v>
      </c>
    </row>
    <row r="10749" spans="6:8" x14ac:dyDescent="0.25">
      <c r="F10749" s="338">
        <v>48621955</v>
      </c>
      <c r="G10749" s="339" t="s">
        <v>7448</v>
      </c>
      <c r="H10749" s="340">
        <v>12</v>
      </c>
    </row>
    <row r="10750" spans="6:8" x14ac:dyDescent="0.25">
      <c r="F10750" s="338">
        <v>10632019</v>
      </c>
      <c r="G10750" s="339" t="s">
        <v>7431</v>
      </c>
      <c r="H10750" s="340" t="s">
        <v>20</v>
      </c>
    </row>
    <row r="10751" spans="6:8" x14ac:dyDescent="0.25">
      <c r="F10751" s="338">
        <v>4751659</v>
      </c>
      <c r="G10751" s="339" t="s">
        <v>8870</v>
      </c>
      <c r="H10751" s="340" t="s">
        <v>31</v>
      </c>
    </row>
    <row r="10752" spans="6:8" x14ac:dyDescent="0.25">
      <c r="F10752" s="338">
        <v>10631410</v>
      </c>
      <c r="G10752" s="339" t="s">
        <v>7380</v>
      </c>
      <c r="H10752" s="340">
        <v>14</v>
      </c>
    </row>
    <row r="10753" spans="6:8" x14ac:dyDescent="0.25">
      <c r="F10753" s="338">
        <v>52209610</v>
      </c>
      <c r="G10753" s="339" t="s">
        <v>7337</v>
      </c>
      <c r="H10753" s="340" t="s">
        <v>26</v>
      </c>
    </row>
    <row r="10754" spans="6:8" x14ac:dyDescent="0.25">
      <c r="F10754" s="338">
        <v>10494621</v>
      </c>
      <c r="G10754" s="339" t="s">
        <v>1038</v>
      </c>
      <c r="H10754" s="340" t="s">
        <v>86</v>
      </c>
    </row>
    <row r="10755" spans="6:8" x14ac:dyDescent="0.25">
      <c r="F10755" s="338">
        <v>25364734</v>
      </c>
      <c r="G10755" s="339" t="s">
        <v>5772</v>
      </c>
      <c r="H10755" s="340">
        <v>12</v>
      </c>
    </row>
    <row r="10756" spans="6:8" x14ac:dyDescent="0.25">
      <c r="F10756" s="338">
        <v>25527901</v>
      </c>
      <c r="G10756" s="339" t="s">
        <v>7357</v>
      </c>
      <c r="H10756" s="340">
        <v>14</v>
      </c>
    </row>
    <row r="10757" spans="6:8" x14ac:dyDescent="0.25">
      <c r="F10757" s="338">
        <v>16692636</v>
      </c>
      <c r="G10757" s="339" t="s">
        <v>7332</v>
      </c>
      <c r="H10757" s="340">
        <v>14</v>
      </c>
    </row>
    <row r="10758" spans="6:8" x14ac:dyDescent="0.25">
      <c r="F10758" s="338">
        <v>25363924</v>
      </c>
      <c r="G10758" s="339" t="s">
        <v>5770</v>
      </c>
      <c r="H10758" s="340">
        <v>14</v>
      </c>
    </row>
    <row r="10759" spans="6:8" x14ac:dyDescent="0.25">
      <c r="F10759" s="338">
        <v>25364881</v>
      </c>
      <c r="G10759" s="339" t="s">
        <v>6865</v>
      </c>
      <c r="H10759" s="340">
        <v>14</v>
      </c>
    </row>
    <row r="10760" spans="6:8" x14ac:dyDescent="0.25">
      <c r="F10760" s="338">
        <v>76323596</v>
      </c>
      <c r="G10760" s="339" t="s">
        <v>7310</v>
      </c>
      <c r="H10760" s="340" t="s">
        <v>86</v>
      </c>
    </row>
    <row r="10761" spans="6:8" x14ac:dyDescent="0.25">
      <c r="F10761" s="338">
        <v>34509324</v>
      </c>
      <c r="G10761" s="339" t="s">
        <v>7303</v>
      </c>
      <c r="H10761" s="340">
        <v>14</v>
      </c>
    </row>
    <row r="10762" spans="6:8" x14ac:dyDescent="0.25">
      <c r="F10762" s="338">
        <v>16604317</v>
      </c>
      <c r="G10762" s="339" t="s">
        <v>7282</v>
      </c>
      <c r="H10762" s="340">
        <v>14</v>
      </c>
    </row>
    <row r="10763" spans="6:8" x14ac:dyDescent="0.25">
      <c r="F10763" s="338">
        <v>4645977</v>
      </c>
      <c r="G10763" s="339" t="s">
        <v>7226</v>
      </c>
      <c r="H10763" s="340">
        <v>14</v>
      </c>
    </row>
    <row r="10764" spans="6:8" x14ac:dyDescent="0.25">
      <c r="F10764" s="338">
        <v>16497131</v>
      </c>
      <c r="G10764" s="339" t="s">
        <v>7207</v>
      </c>
      <c r="H10764" s="340">
        <v>14</v>
      </c>
    </row>
    <row r="10765" spans="6:8" x14ac:dyDescent="0.25">
      <c r="F10765" s="338">
        <v>10491200</v>
      </c>
      <c r="G10765" s="339" t="s">
        <v>7184</v>
      </c>
      <c r="H10765" s="340" t="s">
        <v>128</v>
      </c>
    </row>
    <row r="10766" spans="6:8" x14ac:dyDescent="0.25">
      <c r="F10766" s="338">
        <v>4645972</v>
      </c>
      <c r="G10766" s="339" t="s">
        <v>7162</v>
      </c>
      <c r="H10766" s="340">
        <v>14</v>
      </c>
    </row>
    <row r="10767" spans="6:8" x14ac:dyDescent="0.25">
      <c r="F10767" s="338">
        <v>76320156</v>
      </c>
      <c r="G10767" s="339" t="s">
        <v>7161</v>
      </c>
      <c r="H10767" s="340">
        <v>14</v>
      </c>
    </row>
    <row r="10768" spans="6:8" x14ac:dyDescent="0.25">
      <c r="F10768" s="338">
        <v>27450144</v>
      </c>
      <c r="G10768" s="339" t="s">
        <v>7131</v>
      </c>
      <c r="H10768" s="340">
        <v>14</v>
      </c>
    </row>
    <row r="10769" spans="6:8" x14ac:dyDescent="0.25">
      <c r="F10769" s="338">
        <v>76273015</v>
      </c>
      <c r="G10769" s="339" t="s">
        <v>8063</v>
      </c>
      <c r="H10769" s="340">
        <v>12</v>
      </c>
    </row>
    <row r="10770" spans="6:8" x14ac:dyDescent="0.25">
      <c r="F10770" s="338">
        <v>4742876</v>
      </c>
      <c r="G10770" s="339" t="s">
        <v>7130</v>
      </c>
      <c r="H10770" s="340" t="s">
        <v>23</v>
      </c>
    </row>
    <row r="10771" spans="6:8" x14ac:dyDescent="0.25">
      <c r="F10771" s="338">
        <v>25348250</v>
      </c>
      <c r="G10771" s="339" t="s">
        <v>7120</v>
      </c>
      <c r="H10771" s="340">
        <v>14</v>
      </c>
    </row>
    <row r="10772" spans="6:8" x14ac:dyDescent="0.25">
      <c r="F10772" s="338">
        <v>17545979</v>
      </c>
      <c r="G10772" s="339" t="s">
        <v>7121</v>
      </c>
      <c r="H10772" s="340" t="s">
        <v>31</v>
      </c>
    </row>
    <row r="10773" spans="6:8" x14ac:dyDescent="0.25">
      <c r="F10773" s="338">
        <v>25347892</v>
      </c>
      <c r="G10773" s="339" t="s">
        <v>5940</v>
      </c>
      <c r="H10773" s="340">
        <v>12</v>
      </c>
    </row>
    <row r="10774" spans="6:8" x14ac:dyDescent="0.25">
      <c r="F10774" s="338">
        <v>25295065</v>
      </c>
      <c r="G10774" s="339" t="s">
        <v>5948</v>
      </c>
      <c r="H10774" s="340">
        <v>14</v>
      </c>
    </row>
    <row r="10775" spans="6:8" x14ac:dyDescent="0.25">
      <c r="F10775" s="338">
        <v>10479093</v>
      </c>
      <c r="G10775" s="339" t="s">
        <v>5938</v>
      </c>
      <c r="H10775" s="340">
        <v>10</v>
      </c>
    </row>
    <row r="10776" spans="6:8" x14ac:dyDescent="0.25">
      <c r="F10776" s="338">
        <v>14881434</v>
      </c>
      <c r="G10776" s="339" t="s">
        <v>7103</v>
      </c>
      <c r="H10776" s="340">
        <v>14</v>
      </c>
    </row>
    <row r="10777" spans="6:8" x14ac:dyDescent="0.25">
      <c r="F10777" s="338">
        <v>10691038</v>
      </c>
      <c r="G10777" s="339" t="s">
        <v>7093</v>
      </c>
      <c r="H10777" s="340" t="s">
        <v>26</v>
      </c>
    </row>
    <row r="10778" spans="6:8" x14ac:dyDescent="0.25">
      <c r="F10778" s="338">
        <v>1492870</v>
      </c>
      <c r="G10778" s="339" t="s">
        <v>7077</v>
      </c>
      <c r="H10778" s="340">
        <v>14</v>
      </c>
    </row>
    <row r="10779" spans="6:8" x14ac:dyDescent="0.25">
      <c r="F10779" s="338">
        <v>34552283</v>
      </c>
      <c r="G10779" s="339" t="s">
        <v>7079</v>
      </c>
      <c r="H10779" s="340">
        <v>14</v>
      </c>
    </row>
    <row r="10780" spans="6:8" x14ac:dyDescent="0.25">
      <c r="F10780" s="338">
        <v>10565815</v>
      </c>
      <c r="G10780" s="339" t="s">
        <v>7051</v>
      </c>
      <c r="H10780" s="340">
        <v>14</v>
      </c>
    </row>
    <row r="10781" spans="6:8" x14ac:dyDescent="0.25">
      <c r="F10781" s="338">
        <v>34544036</v>
      </c>
      <c r="G10781" s="339" t="s">
        <v>7040</v>
      </c>
      <c r="H10781" s="340">
        <v>14</v>
      </c>
    </row>
    <row r="10782" spans="6:8" x14ac:dyDescent="0.25">
      <c r="F10782" s="338">
        <v>34546729</v>
      </c>
      <c r="G10782" s="339" t="s">
        <v>7020</v>
      </c>
      <c r="H10782" s="340">
        <v>14</v>
      </c>
    </row>
    <row r="10783" spans="6:8" x14ac:dyDescent="0.25">
      <c r="F10783" s="338">
        <v>34531996</v>
      </c>
      <c r="G10783" s="339" t="s">
        <v>7017</v>
      </c>
      <c r="H10783" s="340">
        <v>14</v>
      </c>
    </row>
    <row r="10784" spans="6:8" x14ac:dyDescent="0.25">
      <c r="F10784" s="338">
        <v>34551569</v>
      </c>
      <c r="G10784" s="339" t="s">
        <v>7019</v>
      </c>
      <c r="H10784" s="340" t="s">
        <v>94</v>
      </c>
    </row>
    <row r="10785" spans="6:8" x14ac:dyDescent="0.25">
      <c r="F10785" s="338">
        <v>25310432</v>
      </c>
      <c r="G10785" s="339" t="s">
        <v>6994</v>
      </c>
      <c r="H10785" s="340">
        <v>14</v>
      </c>
    </row>
    <row r="10786" spans="6:8" x14ac:dyDescent="0.25">
      <c r="F10786" s="338">
        <v>4640861</v>
      </c>
      <c r="G10786" s="339" t="s">
        <v>6991</v>
      </c>
      <c r="H10786" s="340">
        <v>13</v>
      </c>
    </row>
    <row r="10787" spans="6:8" x14ac:dyDescent="0.25">
      <c r="F10787" s="338">
        <v>76309126</v>
      </c>
      <c r="G10787" s="339" t="s">
        <v>6993</v>
      </c>
      <c r="H10787" s="340" t="s">
        <v>31</v>
      </c>
    </row>
    <row r="10788" spans="6:8" x14ac:dyDescent="0.25">
      <c r="F10788" s="338">
        <v>65748094</v>
      </c>
      <c r="G10788" s="339" t="s">
        <v>6980</v>
      </c>
      <c r="H10788" s="340" t="s">
        <v>23</v>
      </c>
    </row>
    <row r="10789" spans="6:8" x14ac:dyDescent="0.25">
      <c r="F10789" s="338">
        <v>76351539</v>
      </c>
      <c r="G10789" s="339" t="s">
        <v>6967</v>
      </c>
      <c r="H10789" s="340" t="s">
        <v>31</v>
      </c>
    </row>
    <row r="10790" spans="6:8" x14ac:dyDescent="0.25">
      <c r="F10790" s="338">
        <v>34561971</v>
      </c>
      <c r="G10790" s="339" t="s">
        <v>6957</v>
      </c>
      <c r="H10790" s="340">
        <v>14</v>
      </c>
    </row>
    <row r="10791" spans="6:8" x14ac:dyDescent="0.25">
      <c r="F10791" s="338">
        <v>76312458</v>
      </c>
      <c r="G10791" s="339" t="s">
        <v>6951</v>
      </c>
      <c r="H10791" s="340">
        <v>14</v>
      </c>
    </row>
    <row r="10792" spans="6:8" x14ac:dyDescent="0.25">
      <c r="F10792" s="338">
        <v>4641371</v>
      </c>
      <c r="G10792" s="339" t="s">
        <v>6942</v>
      </c>
      <c r="H10792" s="340">
        <v>12</v>
      </c>
    </row>
    <row r="10793" spans="6:8" x14ac:dyDescent="0.25">
      <c r="F10793" s="338">
        <v>25587602</v>
      </c>
      <c r="G10793" s="339" t="s">
        <v>6941</v>
      </c>
      <c r="H10793" s="340">
        <v>14</v>
      </c>
    </row>
    <row r="10794" spans="6:8" x14ac:dyDescent="0.25">
      <c r="F10794" s="338">
        <v>25310698</v>
      </c>
      <c r="G10794" s="339" t="s">
        <v>6940</v>
      </c>
      <c r="H10794" s="340">
        <v>14</v>
      </c>
    </row>
    <row r="10795" spans="6:8" x14ac:dyDescent="0.25">
      <c r="F10795" s="338">
        <v>10478856</v>
      </c>
      <c r="G10795" s="339" t="s">
        <v>6937</v>
      </c>
      <c r="H10795" s="340">
        <v>14</v>
      </c>
    </row>
    <row r="10796" spans="6:8" x14ac:dyDescent="0.25">
      <c r="F10796" s="338">
        <v>25559552</v>
      </c>
      <c r="G10796" s="339" t="s">
        <v>6932</v>
      </c>
      <c r="H10796" s="340">
        <v>14</v>
      </c>
    </row>
    <row r="10797" spans="6:8" x14ac:dyDescent="0.25">
      <c r="F10797" s="338">
        <v>10720496</v>
      </c>
      <c r="G10797" s="339" t="s">
        <v>6927</v>
      </c>
      <c r="H10797" s="340">
        <v>14</v>
      </c>
    </row>
    <row r="10798" spans="6:8" x14ac:dyDescent="0.25">
      <c r="F10798" s="338">
        <v>94397382</v>
      </c>
      <c r="G10798" s="339" t="s">
        <v>6902</v>
      </c>
      <c r="H10798" s="340" t="s">
        <v>94</v>
      </c>
    </row>
    <row r="10799" spans="6:8" x14ac:dyDescent="0.25">
      <c r="F10799" s="338">
        <v>4637224</v>
      </c>
      <c r="G10799" s="339" t="s">
        <v>6883</v>
      </c>
      <c r="H10799" s="340">
        <v>14</v>
      </c>
    </row>
    <row r="10800" spans="6:8" x14ac:dyDescent="0.25">
      <c r="F10800" s="338">
        <v>10555773</v>
      </c>
      <c r="G10800" s="339" t="s">
        <v>7301</v>
      </c>
      <c r="H10800" s="340">
        <v>13</v>
      </c>
    </row>
    <row r="10801" spans="6:8" x14ac:dyDescent="0.25">
      <c r="F10801" s="338">
        <v>14880815</v>
      </c>
      <c r="G10801" s="339" t="s">
        <v>6842</v>
      </c>
      <c r="H10801" s="340">
        <v>14</v>
      </c>
    </row>
    <row r="10802" spans="6:8" x14ac:dyDescent="0.25">
      <c r="F10802" s="338">
        <v>34390161</v>
      </c>
      <c r="G10802" s="339" t="s">
        <v>6827</v>
      </c>
      <c r="H10802" s="340">
        <v>14</v>
      </c>
    </row>
    <row r="10803" spans="6:8" x14ac:dyDescent="0.25">
      <c r="F10803" s="338">
        <v>10505235</v>
      </c>
      <c r="G10803" s="339" t="s">
        <v>6806</v>
      </c>
      <c r="H10803" s="340">
        <v>14</v>
      </c>
    </row>
    <row r="10804" spans="6:8" x14ac:dyDescent="0.25">
      <c r="F10804" s="338">
        <v>25327824</v>
      </c>
      <c r="G10804" s="339" t="s">
        <v>6805</v>
      </c>
      <c r="H10804" s="340">
        <v>14</v>
      </c>
    </row>
    <row r="10805" spans="6:8" x14ac:dyDescent="0.25">
      <c r="F10805" s="338">
        <v>76337539</v>
      </c>
      <c r="G10805" s="339" t="s">
        <v>5766</v>
      </c>
      <c r="H10805" s="340" t="s">
        <v>85</v>
      </c>
    </row>
    <row r="10806" spans="6:8" x14ac:dyDescent="0.25">
      <c r="F10806" s="338">
        <v>25334724</v>
      </c>
      <c r="G10806" s="339" t="s">
        <v>6802</v>
      </c>
      <c r="H10806" s="340">
        <v>14</v>
      </c>
    </row>
    <row r="10807" spans="6:8" x14ac:dyDescent="0.25">
      <c r="F10807" s="338">
        <v>4637847</v>
      </c>
      <c r="G10807" s="339" t="s">
        <v>6787</v>
      </c>
      <c r="H10807" s="340">
        <v>14</v>
      </c>
    </row>
    <row r="10808" spans="6:8" x14ac:dyDescent="0.25">
      <c r="F10808" s="338">
        <v>25310652</v>
      </c>
      <c r="G10808" s="339" t="s">
        <v>6770</v>
      </c>
      <c r="H10808" s="340">
        <v>14</v>
      </c>
    </row>
    <row r="10809" spans="6:8" x14ac:dyDescent="0.25">
      <c r="F10809" s="338">
        <v>76256142</v>
      </c>
      <c r="G10809" s="339" t="s">
        <v>6772</v>
      </c>
      <c r="H10809" s="340">
        <v>14</v>
      </c>
    </row>
    <row r="10810" spans="6:8" x14ac:dyDescent="0.25">
      <c r="F10810" s="338">
        <v>87245021</v>
      </c>
      <c r="G10810" s="339" t="s">
        <v>6761</v>
      </c>
      <c r="H10810" s="340">
        <v>14</v>
      </c>
    </row>
    <row r="10811" spans="6:8" x14ac:dyDescent="0.25">
      <c r="F10811" s="338">
        <v>76268017</v>
      </c>
      <c r="G10811" s="339" t="s">
        <v>6742</v>
      </c>
      <c r="H10811" s="340" t="s">
        <v>32</v>
      </c>
    </row>
    <row r="10812" spans="6:8" x14ac:dyDescent="0.25">
      <c r="F10812" s="338">
        <v>25310827</v>
      </c>
      <c r="G10812" s="339" t="s">
        <v>6717</v>
      </c>
      <c r="H10812" s="340">
        <v>14</v>
      </c>
    </row>
    <row r="10813" spans="6:8" x14ac:dyDescent="0.25">
      <c r="F10813" s="338">
        <v>76319943</v>
      </c>
      <c r="G10813" s="339" t="s">
        <v>6701</v>
      </c>
      <c r="H10813" s="340" t="s">
        <v>92</v>
      </c>
    </row>
    <row r="10814" spans="6:8" x14ac:dyDescent="0.25">
      <c r="F10814" s="338">
        <v>10547585</v>
      </c>
      <c r="G10814" s="339" t="s">
        <v>6690</v>
      </c>
      <c r="H10814" s="340">
        <v>14</v>
      </c>
    </row>
    <row r="10815" spans="6:8" x14ac:dyDescent="0.25">
      <c r="F10815" s="338">
        <v>34568566</v>
      </c>
      <c r="G10815" s="339" t="s">
        <v>6678</v>
      </c>
      <c r="H10815" s="340" t="s">
        <v>20</v>
      </c>
    </row>
    <row r="10816" spans="6:8" x14ac:dyDescent="0.25">
      <c r="F10816" s="338">
        <v>4627289</v>
      </c>
      <c r="G10816" s="339" t="s">
        <v>6667</v>
      </c>
      <c r="H10816" s="340">
        <v>8</v>
      </c>
    </row>
    <row r="10817" spans="6:8" x14ac:dyDescent="0.25">
      <c r="F10817" s="338">
        <v>25310885</v>
      </c>
      <c r="G10817" s="339" t="s">
        <v>6668</v>
      </c>
      <c r="H10817" s="340">
        <v>14</v>
      </c>
    </row>
    <row r="10818" spans="6:8" x14ac:dyDescent="0.25">
      <c r="F10818" s="338">
        <v>25310477</v>
      </c>
      <c r="G10818" s="339" t="s">
        <v>6660</v>
      </c>
      <c r="H10818" s="340">
        <v>6</v>
      </c>
    </row>
    <row r="10819" spans="6:8" x14ac:dyDescent="0.25">
      <c r="F10819" s="338">
        <v>16925011</v>
      </c>
      <c r="G10819" s="339" t="s">
        <v>5918</v>
      </c>
      <c r="H10819" s="340" t="s">
        <v>85</v>
      </c>
    </row>
    <row r="10820" spans="6:8" x14ac:dyDescent="0.25">
      <c r="F10820" s="338">
        <v>24364415</v>
      </c>
      <c r="G10820" s="339" t="s">
        <v>6658</v>
      </c>
      <c r="H10820" s="340">
        <v>14</v>
      </c>
    </row>
    <row r="10821" spans="6:8" x14ac:dyDescent="0.25">
      <c r="F10821" s="338">
        <v>4626336</v>
      </c>
      <c r="G10821" s="339" t="s">
        <v>6630</v>
      </c>
      <c r="H10821" s="340">
        <v>13</v>
      </c>
    </row>
    <row r="10822" spans="6:8" x14ac:dyDescent="0.25">
      <c r="F10822" s="338">
        <v>4627235</v>
      </c>
      <c r="G10822" s="339" t="s">
        <v>6606</v>
      </c>
      <c r="H10822" s="340">
        <v>13</v>
      </c>
    </row>
    <row r="10823" spans="6:8" x14ac:dyDescent="0.25">
      <c r="F10823" s="338">
        <v>4739688</v>
      </c>
      <c r="G10823" s="339" t="s">
        <v>6588</v>
      </c>
      <c r="H10823" s="340">
        <v>14</v>
      </c>
    </row>
    <row r="10824" spans="6:8" x14ac:dyDescent="0.25">
      <c r="F10824" s="338">
        <v>25593000</v>
      </c>
      <c r="G10824" s="339" t="s">
        <v>6576</v>
      </c>
      <c r="H10824" s="340">
        <v>14</v>
      </c>
    </row>
    <row r="10825" spans="6:8" x14ac:dyDescent="0.25">
      <c r="F10825" s="338">
        <v>4739771</v>
      </c>
      <c r="G10825" s="339" t="s">
        <v>6572</v>
      </c>
      <c r="H10825" s="340">
        <v>14</v>
      </c>
    </row>
    <row r="10826" spans="6:8" x14ac:dyDescent="0.25">
      <c r="F10826" s="338">
        <v>4735450</v>
      </c>
      <c r="G10826" s="339" t="s">
        <v>6571</v>
      </c>
      <c r="H10826" s="340">
        <v>14</v>
      </c>
    </row>
    <row r="10827" spans="6:8" x14ac:dyDescent="0.25">
      <c r="F10827" s="338">
        <v>25594438</v>
      </c>
      <c r="G10827" s="339" t="s">
        <v>6561</v>
      </c>
      <c r="H10827" s="340">
        <v>14</v>
      </c>
    </row>
    <row r="10828" spans="6:8" x14ac:dyDescent="0.25">
      <c r="F10828" s="338">
        <v>76284953</v>
      </c>
      <c r="G10828" s="339" t="s">
        <v>6548</v>
      </c>
      <c r="H10828" s="340">
        <v>14</v>
      </c>
    </row>
    <row r="10829" spans="6:8" x14ac:dyDescent="0.25">
      <c r="F10829" s="338">
        <v>76285107</v>
      </c>
      <c r="G10829" s="339" t="s">
        <v>6547</v>
      </c>
      <c r="H10829" s="340">
        <v>14</v>
      </c>
    </row>
    <row r="10830" spans="6:8" x14ac:dyDescent="0.25">
      <c r="F10830" s="338">
        <v>2708280</v>
      </c>
      <c r="G10830" s="339" t="s">
        <v>6546</v>
      </c>
      <c r="H10830" s="340">
        <v>14</v>
      </c>
    </row>
    <row r="10831" spans="6:8" x14ac:dyDescent="0.25">
      <c r="F10831" s="338">
        <v>10690872</v>
      </c>
      <c r="G10831" s="339" t="s">
        <v>6541</v>
      </c>
      <c r="H10831" s="340">
        <v>14</v>
      </c>
    </row>
    <row r="10832" spans="6:8" x14ac:dyDescent="0.25">
      <c r="F10832" s="338">
        <v>10540769</v>
      </c>
      <c r="G10832" s="339" t="s">
        <v>6543</v>
      </c>
      <c r="H10832" s="340">
        <v>14</v>
      </c>
    </row>
    <row r="10833" spans="6:8" x14ac:dyDescent="0.25">
      <c r="F10833" s="338">
        <v>76285427</v>
      </c>
      <c r="G10833" s="339" t="s">
        <v>6523</v>
      </c>
      <c r="H10833" s="340">
        <v>14</v>
      </c>
    </row>
    <row r="10834" spans="6:8" x14ac:dyDescent="0.25">
      <c r="F10834" s="338">
        <v>83240790</v>
      </c>
      <c r="G10834" s="339" t="s">
        <v>6524</v>
      </c>
      <c r="H10834" s="340">
        <v>14</v>
      </c>
    </row>
    <row r="10835" spans="6:8" x14ac:dyDescent="0.25">
      <c r="F10835" s="338">
        <v>98323430</v>
      </c>
      <c r="G10835" s="339" t="s">
        <v>6486</v>
      </c>
      <c r="H10835" s="340">
        <v>14</v>
      </c>
    </row>
    <row r="10836" spans="6:8" x14ac:dyDescent="0.25">
      <c r="F10836" s="338">
        <v>10660030</v>
      </c>
      <c r="G10836" s="339" t="s">
        <v>6483</v>
      </c>
      <c r="H10836" s="340">
        <v>14</v>
      </c>
    </row>
    <row r="10837" spans="6:8" x14ac:dyDescent="0.25">
      <c r="F10837" s="338">
        <v>14274851</v>
      </c>
      <c r="G10837" s="339" t="s">
        <v>6482</v>
      </c>
      <c r="H10837" s="340" t="s">
        <v>23</v>
      </c>
    </row>
    <row r="10838" spans="6:8" x14ac:dyDescent="0.25">
      <c r="F10838" s="338">
        <v>30012233</v>
      </c>
      <c r="G10838" s="339" t="s">
        <v>6452</v>
      </c>
      <c r="H10838" s="340">
        <v>14</v>
      </c>
    </row>
    <row r="10839" spans="6:8" x14ac:dyDescent="0.25">
      <c r="F10839" s="338">
        <v>31886262</v>
      </c>
      <c r="G10839" s="339" t="s">
        <v>6443</v>
      </c>
      <c r="H10839" s="340">
        <v>14</v>
      </c>
    </row>
    <row r="10840" spans="6:8" x14ac:dyDescent="0.25">
      <c r="F10840" s="338">
        <v>4616702</v>
      </c>
      <c r="G10840" s="339" t="s">
        <v>6372</v>
      </c>
      <c r="H10840" s="340" t="s">
        <v>32</v>
      </c>
    </row>
    <row r="10841" spans="6:8" x14ac:dyDescent="0.25">
      <c r="F10841" s="338">
        <v>25295659</v>
      </c>
      <c r="G10841" s="339" t="s">
        <v>6360</v>
      </c>
      <c r="H10841" s="340">
        <v>8</v>
      </c>
    </row>
    <row r="10842" spans="6:8" x14ac:dyDescent="0.25">
      <c r="F10842" s="338">
        <v>25298890</v>
      </c>
      <c r="G10842" s="339" t="s">
        <v>6354</v>
      </c>
      <c r="H10842" s="340">
        <v>13</v>
      </c>
    </row>
    <row r="10843" spans="6:8" x14ac:dyDescent="0.25">
      <c r="F10843" s="338">
        <v>4750955</v>
      </c>
      <c r="G10843" s="339" t="s">
        <v>6329</v>
      </c>
      <c r="H10843" s="340">
        <v>14</v>
      </c>
    </row>
    <row r="10844" spans="6:8" x14ac:dyDescent="0.25">
      <c r="F10844" s="338">
        <v>4619379</v>
      </c>
      <c r="G10844" s="339" t="s">
        <v>6332</v>
      </c>
      <c r="H10844" s="340" t="s">
        <v>23</v>
      </c>
    </row>
    <row r="10845" spans="6:8" x14ac:dyDescent="0.25">
      <c r="F10845" s="338">
        <v>10540798</v>
      </c>
      <c r="G10845" s="339" t="s">
        <v>10644</v>
      </c>
      <c r="H10845" s="340">
        <v>14</v>
      </c>
    </row>
    <row r="10846" spans="6:8" x14ac:dyDescent="0.25">
      <c r="F10846" s="338">
        <v>34554334</v>
      </c>
      <c r="G10846" s="339" t="s">
        <v>10630</v>
      </c>
      <c r="H10846" s="340">
        <v>14</v>
      </c>
    </row>
    <row r="10847" spans="6:8" x14ac:dyDescent="0.25">
      <c r="F10847" s="338">
        <v>4634608</v>
      </c>
      <c r="G10847" s="339" t="s">
        <v>10643</v>
      </c>
      <c r="H10847" s="340">
        <v>14</v>
      </c>
    </row>
    <row r="10848" spans="6:8" x14ac:dyDescent="0.25">
      <c r="F10848" s="338">
        <v>19159631</v>
      </c>
      <c r="G10848" s="339" t="s">
        <v>10642</v>
      </c>
      <c r="H10848" s="340">
        <v>14</v>
      </c>
    </row>
    <row r="10849" spans="6:8" x14ac:dyDescent="0.25">
      <c r="F10849" s="338">
        <v>10527977</v>
      </c>
      <c r="G10849" s="339" t="s">
        <v>10638</v>
      </c>
      <c r="H10849" s="340">
        <v>14</v>
      </c>
    </row>
    <row r="10850" spans="6:8" x14ac:dyDescent="0.25">
      <c r="F10850" s="338">
        <v>4698381</v>
      </c>
      <c r="G10850" s="339" t="s">
        <v>10636</v>
      </c>
      <c r="H10850" s="340">
        <v>14</v>
      </c>
    </row>
    <row r="10851" spans="6:8" x14ac:dyDescent="0.25">
      <c r="F10851" s="338">
        <v>4749438</v>
      </c>
      <c r="G10851" s="339" t="s">
        <v>10641</v>
      </c>
      <c r="H10851" s="340">
        <v>14</v>
      </c>
    </row>
    <row r="10852" spans="6:8" x14ac:dyDescent="0.25">
      <c r="F10852" s="338">
        <v>10551574</v>
      </c>
      <c r="G10852" s="339" t="s">
        <v>10640</v>
      </c>
      <c r="H10852" s="340">
        <v>14</v>
      </c>
    </row>
    <row r="10853" spans="6:8" x14ac:dyDescent="0.25">
      <c r="F10853" s="338">
        <v>4627275</v>
      </c>
      <c r="G10853" s="339" t="s">
        <v>10637</v>
      </c>
      <c r="H10853" s="340">
        <v>14</v>
      </c>
    </row>
    <row r="10854" spans="6:8" x14ac:dyDescent="0.25">
      <c r="F10854" s="338">
        <v>25598016</v>
      </c>
      <c r="G10854" s="339" t="s">
        <v>10629</v>
      </c>
      <c r="H10854" s="340">
        <v>14</v>
      </c>
    </row>
    <row r="10855" spans="6:8" x14ac:dyDescent="0.25">
      <c r="F10855" s="338">
        <v>10541281</v>
      </c>
      <c r="G10855" s="339" t="s">
        <v>10639</v>
      </c>
      <c r="H10855" s="340">
        <v>14</v>
      </c>
    </row>
    <row r="10856" spans="6:8" x14ac:dyDescent="0.25">
      <c r="F10856" s="338">
        <v>4618858</v>
      </c>
      <c r="G10856" s="339" t="s">
        <v>10632</v>
      </c>
      <c r="H10856" s="340">
        <v>13</v>
      </c>
    </row>
    <row r="10857" spans="6:8" x14ac:dyDescent="0.25">
      <c r="F10857" s="338">
        <v>10538869</v>
      </c>
      <c r="G10857" s="339" t="s">
        <v>10634</v>
      </c>
      <c r="H10857" s="340">
        <v>14</v>
      </c>
    </row>
    <row r="10858" spans="6:8" x14ac:dyDescent="0.25">
      <c r="F10858" s="338">
        <v>4626216</v>
      </c>
      <c r="G10858" s="339" t="s">
        <v>10633</v>
      </c>
      <c r="H10858" s="340">
        <v>14</v>
      </c>
    </row>
    <row r="10859" spans="6:8" x14ac:dyDescent="0.25">
      <c r="F10859" s="338">
        <v>10536170</v>
      </c>
      <c r="G10859" s="339" t="s">
        <v>10631</v>
      </c>
      <c r="H10859" s="340">
        <v>14</v>
      </c>
    </row>
    <row r="10860" spans="6:8" x14ac:dyDescent="0.25">
      <c r="F10860" s="338">
        <v>4777747</v>
      </c>
      <c r="G10860" s="339" t="s">
        <v>10645</v>
      </c>
      <c r="H10860" s="340">
        <v>14</v>
      </c>
    </row>
    <row r="10861" spans="6:8" x14ac:dyDescent="0.25">
      <c r="F10861" s="343"/>
      <c r="G10861" s="6"/>
      <c r="H10861" s="344"/>
    </row>
    <row r="10862" spans="6:8" x14ac:dyDescent="0.25">
      <c r="F10862" s="343"/>
      <c r="G10862" s="6"/>
      <c r="H10862" s="344"/>
    </row>
    <row r="10863" spans="6:8" x14ac:dyDescent="0.25">
      <c r="F10863" s="343"/>
      <c r="G10863" s="6"/>
      <c r="H10863" s="344"/>
    </row>
    <row r="10864" spans="6:8" x14ac:dyDescent="0.25">
      <c r="F10864" s="343"/>
      <c r="G10864" s="6"/>
      <c r="H10864" s="344"/>
    </row>
    <row r="10865" spans="6:8" x14ac:dyDescent="0.25">
      <c r="F10865" s="343"/>
      <c r="G10865" s="6"/>
      <c r="H10865" s="344"/>
    </row>
    <row r="10866" spans="6:8" x14ac:dyDescent="0.25">
      <c r="F10866" s="343"/>
      <c r="G10866" s="6"/>
      <c r="H10866" s="344"/>
    </row>
    <row r="10867" spans="6:8" x14ac:dyDescent="0.25">
      <c r="F10867" s="343"/>
      <c r="G10867" s="6"/>
      <c r="H10867" s="344"/>
    </row>
    <row r="10868" spans="6:8" x14ac:dyDescent="0.25">
      <c r="F10868" s="343"/>
      <c r="G10868" s="6"/>
      <c r="H10868" s="344"/>
    </row>
    <row r="10869" spans="6:8" x14ac:dyDescent="0.25">
      <c r="F10869" s="343"/>
      <c r="G10869" s="6"/>
      <c r="H10869" s="344"/>
    </row>
    <row r="10870" spans="6:8" x14ac:dyDescent="0.25">
      <c r="F10870" s="343"/>
      <c r="G10870" s="6"/>
      <c r="H10870" s="344"/>
    </row>
    <row r="10871" spans="6:8" x14ac:dyDescent="0.25">
      <c r="F10871" s="343"/>
      <c r="G10871" s="6"/>
      <c r="H10871" s="344"/>
    </row>
    <row r="10872" spans="6:8" x14ac:dyDescent="0.25">
      <c r="F10872" s="343"/>
      <c r="G10872" s="6"/>
      <c r="H10872" s="344"/>
    </row>
    <row r="10873" spans="6:8" x14ac:dyDescent="0.25">
      <c r="F10873" s="343"/>
      <c r="G10873" s="6"/>
      <c r="H10873" s="344"/>
    </row>
    <row r="10874" spans="6:8" x14ac:dyDescent="0.25">
      <c r="F10874" s="343"/>
      <c r="G10874" s="6"/>
      <c r="H10874" s="344"/>
    </row>
    <row r="10875" spans="6:8" x14ac:dyDescent="0.25">
      <c r="F10875" s="343"/>
      <c r="G10875" s="6"/>
      <c r="H10875" s="344"/>
    </row>
    <row r="10876" spans="6:8" x14ac:dyDescent="0.25">
      <c r="F10876" s="343"/>
      <c r="G10876" s="6"/>
      <c r="H10876" s="344"/>
    </row>
    <row r="10877" spans="6:8" x14ac:dyDescent="0.25">
      <c r="F10877" s="343"/>
      <c r="G10877" s="6"/>
      <c r="H10877" s="344"/>
    </row>
    <row r="10878" spans="6:8" x14ac:dyDescent="0.25">
      <c r="F10878" s="343"/>
      <c r="G10878" s="6"/>
      <c r="H10878" s="344"/>
    </row>
    <row r="10879" spans="6:8" x14ac:dyDescent="0.25">
      <c r="F10879" s="343"/>
      <c r="G10879" s="6"/>
      <c r="H10879" s="344"/>
    </row>
    <row r="10880" spans="6:8" x14ac:dyDescent="0.25">
      <c r="F10880" s="343"/>
      <c r="G10880" s="6"/>
      <c r="H10880" s="344"/>
    </row>
    <row r="10881" spans="6:8" x14ac:dyDescent="0.25">
      <c r="F10881" s="343"/>
      <c r="G10881" s="6"/>
      <c r="H10881" s="344"/>
    </row>
    <row r="10882" spans="6:8" x14ac:dyDescent="0.25">
      <c r="F10882" s="343"/>
      <c r="G10882" s="6"/>
      <c r="H10882" s="344"/>
    </row>
    <row r="10883" spans="6:8" x14ac:dyDescent="0.25">
      <c r="F10883" s="343"/>
      <c r="G10883" s="6"/>
      <c r="H10883" s="344"/>
    </row>
    <row r="10884" spans="6:8" x14ac:dyDescent="0.25">
      <c r="F10884" s="343"/>
      <c r="G10884" s="6"/>
      <c r="H10884" s="344"/>
    </row>
    <row r="10885" spans="6:8" x14ac:dyDescent="0.25">
      <c r="F10885" s="343"/>
      <c r="G10885" s="6"/>
      <c r="H10885" s="344"/>
    </row>
    <row r="10886" spans="6:8" x14ac:dyDescent="0.25">
      <c r="F10886" s="343"/>
      <c r="G10886" s="6"/>
      <c r="H10886" s="344"/>
    </row>
    <row r="10887" spans="6:8" x14ac:dyDescent="0.25">
      <c r="F10887" s="343"/>
      <c r="G10887" s="6"/>
      <c r="H10887" s="344"/>
    </row>
    <row r="10888" spans="6:8" x14ac:dyDescent="0.25">
      <c r="F10888" s="343"/>
      <c r="G10888" s="6"/>
      <c r="H10888" s="344"/>
    </row>
    <row r="10889" spans="6:8" x14ac:dyDescent="0.25">
      <c r="F10889" s="343"/>
      <c r="G10889" s="6"/>
      <c r="H10889" s="344"/>
    </row>
    <row r="10890" spans="6:8" x14ac:dyDescent="0.25">
      <c r="F10890" s="343"/>
      <c r="G10890" s="6"/>
      <c r="H10890" s="344"/>
    </row>
    <row r="10891" spans="6:8" x14ac:dyDescent="0.25">
      <c r="F10891" s="343"/>
      <c r="G10891" s="6"/>
      <c r="H10891" s="344"/>
    </row>
    <row r="10892" spans="6:8" x14ac:dyDescent="0.25">
      <c r="F10892" s="343"/>
      <c r="G10892" s="6"/>
      <c r="H10892" s="344"/>
    </row>
    <row r="10893" spans="6:8" x14ac:dyDescent="0.25">
      <c r="F10893" s="343"/>
      <c r="G10893" s="6"/>
      <c r="H10893" s="344"/>
    </row>
    <row r="10894" spans="6:8" x14ac:dyDescent="0.25">
      <c r="F10894" s="343"/>
      <c r="G10894" s="6"/>
      <c r="H10894" s="344"/>
    </row>
    <row r="10895" spans="6:8" x14ac:dyDescent="0.25">
      <c r="F10895" s="343"/>
      <c r="G10895" s="6"/>
      <c r="H10895" s="344"/>
    </row>
    <row r="10896" spans="6:8" x14ac:dyDescent="0.25">
      <c r="F10896" s="343"/>
      <c r="G10896" s="6"/>
      <c r="H10896" s="344"/>
    </row>
    <row r="10897" spans="6:8" x14ac:dyDescent="0.25">
      <c r="F10897" s="343"/>
      <c r="G10897" s="6"/>
      <c r="H10897" s="344"/>
    </row>
    <row r="10898" spans="6:8" x14ac:dyDescent="0.25">
      <c r="F10898" s="343"/>
      <c r="G10898" s="6"/>
      <c r="H10898" s="344"/>
    </row>
    <row r="10899" spans="6:8" x14ac:dyDescent="0.25">
      <c r="F10899" s="343"/>
      <c r="G10899" s="6"/>
      <c r="H10899" s="344"/>
    </row>
    <row r="10900" spans="6:8" x14ac:dyDescent="0.25">
      <c r="F10900" s="343"/>
      <c r="G10900" s="6"/>
      <c r="H10900" s="344"/>
    </row>
    <row r="10901" spans="6:8" x14ac:dyDescent="0.25">
      <c r="F10901" s="343"/>
      <c r="G10901" s="6"/>
      <c r="H10901" s="344"/>
    </row>
    <row r="10902" spans="6:8" x14ac:dyDescent="0.25">
      <c r="F10902" s="343"/>
      <c r="G10902" s="6"/>
      <c r="H10902" s="344"/>
    </row>
    <row r="10903" spans="6:8" x14ac:dyDescent="0.25">
      <c r="F10903" s="343"/>
      <c r="G10903" s="6"/>
      <c r="H10903" s="344"/>
    </row>
    <row r="10904" spans="6:8" x14ac:dyDescent="0.25">
      <c r="F10904" s="343"/>
      <c r="G10904" s="6"/>
      <c r="H10904" s="344"/>
    </row>
    <row r="10905" spans="6:8" x14ac:dyDescent="0.25">
      <c r="F10905" s="343"/>
      <c r="G10905" s="6"/>
      <c r="H10905" s="344"/>
    </row>
    <row r="10906" spans="6:8" x14ac:dyDescent="0.25">
      <c r="F10906" s="343"/>
      <c r="G10906" s="6"/>
      <c r="H10906" s="344"/>
    </row>
    <row r="10907" spans="6:8" x14ac:dyDescent="0.25">
      <c r="F10907" s="343"/>
      <c r="G10907" s="6"/>
      <c r="H10907" s="344"/>
    </row>
    <row r="10908" spans="6:8" x14ac:dyDescent="0.25">
      <c r="F10908" s="343"/>
      <c r="G10908" s="6"/>
      <c r="H10908" s="344"/>
    </row>
    <row r="10909" spans="6:8" x14ac:dyDescent="0.25">
      <c r="F10909" s="343"/>
      <c r="G10909" s="6"/>
      <c r="H10909" s="344"/>
    </row>
    <row r="10910" spans="6:8" x14ac:dyDescent="0.25">
      <c r="F10910" s="343"/>
      <c r="G10910" s="6"/>
      <c r="H10910" s="344"/>
    </row>
    <row r="10911" spans="6:8" x14ac:dyDescent="0.25">
      <c r="F10911" s="343"/>
      <c r="G10911" s="6"/>
      <c r="H10911" s="344"/>
    </row>
    <row r="10912" spans="6:8" x14ac:dyDescent="0.25">
      <c r="F10912" s="343"/>
      <c r="G10912" s="6"/>
      <c r="H10912" s="344"/>
    </row>
    <row r="10913" spans="6:8" x14ac:dyDescent="0.25">
      <c r="F10913" s="343"/>
      <c r="G10913" s="6"/>
      <c r="H10913" s="344"/>
    </row>
    <row r="10914" spans="6:8" x14ac:dyDescent="0.25">
      <c r="F10914" s="343"/>
      <c r="G10914" s="6"/>
      <c r="H10914" s="344"/>
    </row>
    <row r="10915" spans="6:8" x14ac:dyDescent="0.25">
      <c r="F10915" s="343"/>
      <c r="G10915" s="6"/>
      <c r="H10915" s="344"/>
    </row>
    <row r="10916" spans="6:8" x14ac:dyDescent="0.25">
      <c r="F10916" s="343"/>
      <c r="G10916" s="6"/>
      <c r="H10916" s="344"/>
    </row>
    <row r="10917" spans="6:8" x14ac:dyDescent="0.25">
      <c r="F10917" s="343"/>
      <c r="G10917" s="6"/>
      <c r="H10917" s="344"/>
    </row>
    <row r="10918" spans="6:8" x14ac:dyDescent="0.25">
      <c r="F10918" s="343"/>
      <c r="G10918" s="6"/>
      <c r="H10918" s="344"/>
    </row>
    <row r="10919" spans="6:8" x14ac:dyDescent="0.25">
      <c r="F10919" s="343"/>
      <c r="G10919" s="6"/>
      <c r="H10919" s="344"/>
    </row>
    <row r="10920" spans="6:8" x14ac:dyDescent="0.25">
      <c r="F10920" s="343"/>
      <c r="G10920" s="6"/>
      <c r="H10920" s="344"/>
    </row>
    <row r="10921" spans="6:8" x14ac:dyDescent="0.25">
      <c r="F10921" s="343"/>
      <c r="G10921" s="6"/>
      <c r="H10921" s="344"/>
    </row>
    <row r="10922" spans="6:8" x14ac:dyDescent="0.25">
      <c r="F10922" s="343"/>
      <c r="G10922" s="6"/>
      <c r="H10922" s="344"/>
    </row>
    <row r="10923" spans="6:8" x14ac:dyDescent="0.25">
      <c r="F10923" s="343"/>
      <c r="G10923" s="6"/>
      <c r="H10923" s="344"/>
    </row>
    <row r="10924" spans="6:8" x14ac:dyDescent="0.25">
      <c r="F10924" s="343"/>
      <c r="G10924" s="6"/>
      <c r="H10924" s="344"/>
    </row>
    <row r="10925" spans="6:8" x14ac:dyDescent="0.25">
      <c r="F10925" s="343"/>
      <c r="G10925" s="6"/>
      <c r="H10925" s="344"/>
    </row>
    <row r="10926" spans="6:8" x14ac:dyDescent="0.25">
      <c r="F10926" s="343"/>
      <c r="G10926" s="6"/>
      <c r="H10926" s="344"/>
    </row>
    <row r="10927" spans="6:8" x14ac:dyDescent="0.25">
      <c r="F10927" s="343"/>
      <c r="G10927" s="6"/>
      <c r="H10927" s="344"/>
    </row>
    <row r="10928" spans="6:8" x14ac:dyDescent="0.25">
      <c r="F10928" s="343"/>
      <c r="G10928" s="6"/>
      <c r="H10928" s="344"/>
    </row>
    <row r="10929" spans="6:8" x14ac:dyDescent="0.25">
      <c r="F10929" s="343"/>
      <c r="G10929" s="6"/>
      <c r="H10929" s="344"/>
    </row>
    <row r="10930" spans="6:8" x14ac:dyDescent="0.25">
      <c r="F10930" s="343"/>
      <c r="G10930" s="6"/>
      <c r="H10930" s="344"/>
    </row>
    <row r="10931" spans="6:8" x14ac:dyDescent="0.25">
      <c r="F10931" s="343"/>
      <c r="G10931" s="6"/>
      <c r="H10931" s="344"/>
    </row>
    <row r="10932" spans="6:8" x14ac:dyDescent="0.25">
      <c r="F10932" s="343"/>
      <c r="G10932" s="6"/>
      <c r="H10932" s="344"/>
    </row>
    <row r="10933" spans="6:8" x14ac:dyDescent="0.25">
      <c r="F10933" s="343"/>
      <c r="G10933" s="6"/>
      <c r="H10933" s="344"/>
    </row>
    <row r="10934" spans="6:8" x14ac:dyDescent="0.25">
      <c r="F10934" s="343"/>
      <c r="G10934" s="6"/>
      <c r="H10934" s="344"/>
    </row>
    <row r="10935" spans="6:8" x14ac:dyDescent="0.25">
      <c r="F10935" s="343"/>
      <c r="G10935" s="6"/>
      <c r="H10935" s="344"/>
    </row>
    <row r="10936" spans="6:8" x14ac:dyDescent="0.25">
      <c r="F10936" s="343"/>
      <c r="G10936" s="6"/>
      <c r="H10936" s="344"/>
    </row>
    <row r="10937" spans="6:8" x14ac:dyDescent="0.25">
      <c r="F10937" s="343"/>
      <c r="G10937" s="6"/>
      <c r="H10937" s="344"/>
    </row>
    <row r="10938" spans="6:8" x14ac:dyDescent="0.25">
      <c r="F10938" s="343"/>
      <c r="G10938" s="6"/>
      <c r="H10938" s="344"/>
    </row>
    <row r="10939" spans="6:8" x14ac:dyDescent="0.25">
      <c r="F10939" s="343"/>
      <c r="G10939" s="6"/>
      <c r="H10939" s="344"/>
    </row>
    <row r="10940" spans="6:8" x14ac:dyDescent="0.25">
      <c r="F10940" s="343"/>
      <c r="G10940" s="6"/>
      <c r="H10940" s="344"/>
    </row>
    <row r="10941" spans="6:8" x14ac:dyDescent="0.25">
      <c r="F10941" s="343"/>
      <c r="G10941" s="6"/>
      <c r="H10941" s="344"/>
    </row>
    <row r="10942" spans="6:8" x14ac:dyDescent="0.25">
      <c r="F10942" s="343"/>
      <c r="G10942" s="6"/>
      <c r="H10942" s="344"/>
    </row>
    <row r="10943" spans="6:8" x14ac:dyDescent="0.25">
      <c r="F10943" s="343"/>
      <c r="G10943" s="6"/>
      <c r="H10943" s="344"/>
    </row>
    <row r="10944" spans="6:8" x14ac:dyDescent="0.25">
      <c r="F10944" s="343"/>
      <c r="G10944" s="6"/>
      <c r="H10944" s="344"/>
    </row>
    <row r="10945" spans="6:8" x14ac:dyDescent="0.25">
      <c r="F10945" s="343"/>
      <c r="G10945" s="6"/>
      <c r="H10945" s="344"/>
    </row>
    <row r="10946" spans="6:8" x14ac:dyDescent="0.25">
      <c r="F10946" s="343"/>
      <c r="G10946" s="6"/>
      <c r="H10946" s="344"/>
    </row>
    <row r="10947" spans="6:8" x14ac:dyDescent="0.25">
      <c r="F10947" s="343"/>
      <c r="G10947" s="6"/>
      <c r="H10947" s="344"/>
    </row>
    <row r="10948" spans="6:8" x14ac:dyDescent="0.25">
      <c r="F10948" s="343"/>
      <c r="G10948" s="6"/>
      <c r="H10948" s="344"/>
    </row>
    <row r="10949" spans="6:8" x14ac:dyDescent="0.25">
      <c r="F10949" s="343"/>
      <c r="G10949" s="6"/>
      <c r="H10949" s="344"/>
    </row>
    <row r="10950" spans="6:8" x14ac:dyDescent="0.25">
      <c r="F10950" s="343"/>
      <c r="G10950" s="6"/>
      <c r="H10950" s="344"/>
    </row>
    <row r="10951" spans="6:8" x14ac:dyDescent="0.25">
      <c r="F10951" s="343"/>
      <c r="G10951" s="6"/>
      <c r="H10951" s="344"/>
    </row>
    <row r="10952" spans="6:8" x14ac:dyDescent="0.25">
      <c r="F10952" s="343"/>
      <c r="G10952" s="6"/>
      <c r="H10952" s="344"/>
    </row>
    <row r="10953" spans="6:8" x14ac:dyDescent="0.25">
      <c r="F10953" s="343"/>
      <c r="G10953" s="6"/>
      <c r="H10953" s="344"/>
    </row>
    <row r="10954" spans="6:8" x14ac:dyDescent="0.25">
      <c r="F10954" s="343"/>
      <c r="G10954" s="6"/>
      <c r="H10954" s="344"/>
    </row>
    <row r="10955" spans="6:8" x14ac:dyDescent="0.25">
      <c r="F10955" s="343"/>
      <c r="G10955" s="6"/>
      <c r="H10955" s="344"/>
    </row>
    <row r="10956" spans="6:8" x14ac:dyDescent="0.25">
      <c r="F10956" s="343"/>
      <c r="G10956" s="6"/>
      <c r="H10956" s="344"/>
    </row>
    <row r="10957" spans="6:8" x14ac:dyDescent="0.25">
      <c r="F10957" s="343"/>
      <c r="G10957" s="6"/>
      <c r="H10957" s="344"/>
    </row>
    <row r="10958" spans="6:8" x14ac:dyDescent="0.25">
      <c r="F10958" s="343"/>
      <c r="G10958" s="6"/>
      <c r="H10958" s="344"/>
    </row>
    <row r="10959" spans="6:8" x14ac:dyDescent="0.25">
      <c r="F10959" s="343"/>
      <c r="G10959" s="6"/>
      <c r="H10959" s="344"/>
    </row>
    <row r="10960" spans="6:8" x14ac:dyDescent="0.25">
      <c r="F10960" s="343"/>
      <c r="G10960" s="6"/>
      <c r="H10960" s="344"/>
    </row>
    <row r="10961" spans="6:8" x14ac:dyDescent="0.25">
      <c r="F10961" s="343"/>
      <c r="G10961" s="6"/>
      <c r="H10961" s="344"/>
    </row>
    <row r="10962" spans="6:8" x14ac:dyDescent="0.25">
      <c r="F10962" s="343"/>
      <c r="G10962" s="6"/>
      <c r="H10962" s="344"/>
    </row>
    <row r="10963" spans="6:8" x14ac:dyDescent="0.25">
      <c r="F10963" s="343"/>
      <c r="G10963" s="6"/>
      <c r="H10963" s="344"/>
    </row>
    <row r="10964" spans="6:8" x14ac:dyDescent="0.25">
      <c r="F10964" s="343"/>
      <c r="G10964" s="6"/>
      <c r="H10964" s="344"/>
    </row>
    <row r="10965" spans="6:8" x14ac:dyDescent="0.25">
      <c r="F10965" s="343"/>
      <c r="G10965" s="6"/>
      <c r="H10965" s="344"/>
    </row>
    <row r="10966" spans="6:8" x14ac:dyDescent="0.25">
      <c r="F10966" s="343"/>
      <c r="G10966" s="6"/>
      <c r="H10966" s="344"/>
    </row>
    <row r="10967" spans="6:8" x14ac:dyDescent="0.25">
      <c r="F10967" s="343"/>
      <c r="G10967" s="6"/>
      <c r="H10967" s="344"/>
    </row>
    <row r="10968" spans="6:8" x14ac:dyDescent="0.25">
      <c r="F10968" s="343"/>
      <c r="G10968" s="6"/>
      <c r="H10968" s="344"/>
    </row>
    <row r="10969" spans="6:8" x14ac:dyDescent="0.25">
      <c r="F10969" s="343"/>
      <c r="G10969" s="6"/>
      <c r="H10969" s="344"/>
    </row>
    <row r="10970" spans="6:8" x14ac:dyDescent="0.25">
      <c r="F10970" s="343"/>
      <c r="G10970" s="6"/>
      <c r="H10970" s="344"/>
    </row>
    <row r="10971" spans="6:8" x14ac:dyDescent="0.25">
      <c r="F10971" s="343"/>
      <c r="G10971" s="6"/>
      <c r="H10971" s="344"/>
    </row>
    <row r="10972" spans="6:8" x14ac:dyDescent="0.25">
      <c r="F10972" s="343"/>
      <c r="G10972" s="6"/>
      <c r="H10972" s="344"/>
    </row>
    <row r="10973" spans="6:8" x14ac:dyDescent="0.25">
      <c r="F10973" s="343"/>
      <c r="G10973" s="6"/>
      <c r="H10973" s="344"/>
    </row>
    <row r="10974" spans="6:8" x14ac:dyDescent="0.25">
      <c r="F10974" s="343"/>
      <c r="G10974" s="6"/>
      <c r="H10974" s="344"/>
    </row>
    <row r="10975" spans="6:8" x14ac:dyDescent="0.25">
      <c r="F10975" s="343"/>
      <c r="G10975" s="6"/>
      <c r="H10975" s="344"/>
    </row>
    <row r="10976" spans="6:8" x14ac:dyDescent="0.25">
      <c r="F10976" s="343"/>
      <c r="G10976" s="6"/>
      <c r="H10976" s="344"/>
    </row>
    <row r="10977" spans="6:8" x14ac:dyDescent="0.25">
      <c r="F10977" s="343"/>
      <c r="G10977" s="6"/>
      <c r="H10977" s="344"/>
    </row>
    <row r="10978" spans="6:8" x14ac:dyDescent="0.25">
      <c r="F10978" s="343"/>
      <c r="G10978" s="6"/>
      <c r="H10978" s="344"/>
    </row>
    <row r="10979" spans="6:8" x14ac:dyDescent="0.25">
      <c r="F10979" s="343"/>
      <c r="G10979" s="6"/>
      <c r="H10979" s="344"/>
    </row>
    <row r="10980" spans="6:8" x14ac:dyDescent="0.25">
      <c r="F10980" s="343"/>
      <c r="G10980" s="6"/>
      <c r="H10980" s="344"/>
    </row>
    <row r="10981" spans="6:8" x14ac:dyDescent="0.25">
      <c r="F10981" s="343"/>
      <c r="G10981" s="6"/>
      <c r="H10981" s="344"/>
    </row>
    <row r="10982" spans="6:8" x14ac:dyDescent="0.25">
      <c r="F10982" s="343"/>
      <c r="G10982" s="6"/>
      <c r="H10982" s="344"/>
    </row>
    <row r="10983" spans="6:8" x14ac:dyDescent="0.25">
      <c r="F10983" s="343"/>
      <c r="G10983" s="6"/>
      <c r="H10983" s="344"/>
    </row>
    <row r="10984" spans="6:8" x14ac:dyDescent="0.25">
      <c r="F10984" s="343"/>
      <c r="G10984" s="6"/>
      <c r="H10984" s="344"/>
    </row>
    <row r="10985" spans="6:8" x14ac:dyDescent="0.25">
      <c r="F10985" s="343"/>
      <c r="G10985" s="6"/>
      <c r="H10985" s="344"/>
    </row>
    <row r="10986" spans="6:8" x14ac:dyDescent="0.25">
      <c r="F10986" s="343"/>
      <c r="G10986" s="6"/>
      <c r="H10986" s="344"/>
    </row>
    <row r="10987" spans="6:8" x14ac:dyDescent="0.25">
      <c r="F10987" s="343"/>
      <c r="G10987" s="6"/>
      <c r="H10987" s="344"/>
    </row>
    <row r="10988" spans="6:8" x14ac:dyDescent="0.25">
      <c r="F10988" s="343"/>
      <c r="G10988" s="6"/>
      <c r="H10988" s="344"/>
    </row>
    <row r="10989" spans="6:8" x14ac:dyDescent="0.25">
      <c r="F10989" s="343"/>
      <c r="G10989" s="6"/>
      <c r="H10989" s="344"/>
    </row>
    <row r="10990" spans="6:8" x14ac:dyDescent="0.25">
      <c r="F10990" s="343"/>
      <c r="G10990" s="6"/>
      <c r="H10990" s="344"/>
    </row>
    <row r="10991" spans="6:8" x14ac:dyDescent="0.25">
      <c r="F10991" s="343"/>
      <c r="G10991" s="6"/>
      <c r="H10991" s="344"/>
    </row>
    <row r="10992" spans="6:8" x14ac:dyDescent="0.25">
      <c r="F10992" s="343"/>
      <c r="G10992" s="6"/>
      <c r="H10992" s="344"/>
    </row>
    <row r="10993" spans="6:8" x14ac:dyDescent="0.25">
      <c r="F10993" s="343"/>
      <c r="G10993" s="6"/>
      <c r="H10993" s="344"/>
    </row>
    <row r="10994" spans="6:8" x14ac:dyDescent="0.25">
      <c r="F10994" s="343"/>
      <c r="G10994" s="6"/>
      <c r="H10994" s="344"/>
    </row>
    <row r="10995" spans="6:8" x14ac:dyDescent="0.25">
      <c r="F10995" s="343"/>
      <c r="G10995" s="6"/>
      <c r="H10995" s="344"/>
    </row>
    <row r="10996" spans="6:8" x14ac:dyDescent="0.25">
      <c r="F10996" s="343"/>
      <c r="G10996" s="6"/>
      <c r="H10996" s="344"/>
    </row>
    <row r="10997" spans="6:8" x14ac:dyDescent="0.25">
      <c r="F10997" s="343"/>
      <c r="G10997" s="6"/>
      <c r="H10997" s="344"/>
    </row>
    <row r="10998" spans="6:8" x14ac:dyDescent="0.25">
      <c r="F10998" s="343"/>
      <c r="G10998" s="6"/>
      <c r="H10998" s="344"/>
    </row>
    <row r="10999" spans="6:8" x14ac:dyDescent="0.25">
      <c r="F10999" s="343"/>
      <c r="G10999" s="6"/>
      <c r="H10999" s="344"/>
    </row>
    <row r="11000" spans="6:8" x14ac:dyDescent="0.25">
      <c r="F11000" s="343"/>
      <c r="G11000" s="6"/>
      <c r="H11000" s="344"/>
    </row>
    <row r="11001" spans="6:8" x14ac:dyDescent="0.25">
      <c r="F11001" s="343"/>
      <c r="G11001" s="6"/>
      <c r="H11001" s="344"/>
    </row>
    <row r="11002" spans="6:8" x14ac:dyDescent="0.25">
      <c r="F11002" s="343"/>
      <c r="G11002" s="6"/>
      <c r="H11002" s="344"/>
    </row>
    <row r="11003" spans="6:8" x14ac:dyDescent="0.25">
      <c r="F11003" s="343"/>
      <c r="G11003" s="6"/>
      <c r="H11003" s="344"/>
    </row>
    <row r="11004" spans="6:8" x14ac:dyDescent="0.25">
      <c r="F11004" s="343"/>
      <c r="G11004" s="6"/>
      <c r="H11004" s="344"/>
    </row>
    <row r="11005" spans="6:8" x14ac:dyDescent="0.25">
      <c r="F11005" s="343"/>
      <c r="G11005" s="6"/>
      <c r="H11005" s="344"/>
    </row>
    <row r="11006" spans="6:8" x14ac:dyDescent="0.25">
      <c r="F11006" s="343"/>
      <c r="G11006" s="6"/>
      <c r="H11006" s="344"/>
    </row>
    <row r="11007" spans="6:8" x14ac:dyDescent="0.25">
      <c r="F11007" s="343"/>
      <c r="G11007" s="6"/>
      <c r="H11007" s="344"/>
    </row>
    <row r="11008" spans="6:8" x14ac:dyDescent="0.25">
      <c r="F11008" s="343"/>
      <c r="G11008" s="6"/>
      <c r="H11008" s="344"/>
    </row>
    <row r="11009" spans="6:8" x14ac:dyDescent="0.25">
      <c r="F11009" s="343"/>
      <c r="G11009" s="6"/>
      <c r="H11009" s="344"/>
    </row>
    <row r="11010" spans="6:8" x14ac:dyDescent="0.25">
      <c r="F11010" s="343"/>
      <c r="G11010" s="6"/>
      <c r="H11010" s="344"/>
    </row>
    <row r="11011" spans="6:8" x14ac:dyDescent="0.25">
      <c r="F11011" s="343"/>
      <c r="G11011" s="6"/>
      <c r="H11011" s="344"/>
    </row>
    <row r="11012" spans="6:8" x14ac:dyDescent="0.25">
      <c r="F11012" s="343"/>
      <c r="G11012" s="6"/>
      <c r="H11012" s="344"/>
    </row>
    <row r="11013" spans="6:8" x14ac:dyDescent="0.25">
      <c r="F11013" s="343"/>
      <c r="G11013" s="6"/>
      <c r="H11013" s="344"/>
    </row>
    <row r="11014" spans="6:8" x14ac:dyDescent="0.25">
      <c r="F11014" s="343"/>
      <c r="G11014" s="6"/>
      <c r="H11014" s="344"/>
    </row>
    <row r="11015" spans="6:8" x14ac:dyDescent="0.25">
      <c r="F11015" s="343"/>
      <c r="G11015" s="6"/>
      <c r="H11015" s="344"/>
    </row>
    <row r="11016" spans="6:8" x14ac:dyDescent="0.25">
      <c r="F11016" s="343"/>
      <c r="G11016" s="6"/>
      <c r="H11016" s="344"/>
    </row>
    <row r="11017" spans="6:8" x14ac:dyDescent="0.25">
      <c r="F11017" s="343"/>
      <c r="G11017" s="6"/>
      <c r="H11017" s="344"/>
    </row>
    <row r="11018" spans="6:8" x14ac:dyDescent="0.25">
      <c r="F11018" s="343"/>
      <c r="G11018" s="6"/>
      <c r="H11018" s="344"/>
    </row>
    <row r="11019" spans="6:8" x14ac:dyDescent="0.25">
      <c r="F11019" s="343"/>
      <c r="G11019" s="6"/>
      <c r="H11019" s="344"/>
    </row>
    <row r="11020" spans="6:8" x14ac:dyDescent="0.25">
      <c r="F11020" s="343"/>
      <c r="G11020" s="6"/>
      <c r="H11020" s="344"/>
    </row>
    <row r="11021" spans="6:8" x14ac:dyDescent="0.25">
      <c r="F11021" s="343"/>
      <c r="G11021" s="6"/>
      <c r="H11021" s="344"/>
    </row>
    <row r="11022" spans="6:8" x14ac:dyDescent="0.25">
      <c r="F11022" s="343"/>
      <c r="G11022" s="6"/>
      <c r="H11022" s="344"/>
    </row>
    <row r="11023" spans="6:8" x14ac:dyDescent="0.25">
      <c r="F11023" s="343"/>
      <c r="G11023" s="6"/>
      <c r="H11023" s="344"/>
    </row>
    <row r="11024" spans="6:8" x14ac:dyDescent="0.25">
      <c r="F11024" s="343"/>
      <c r="G11024" s="6"/>
      <c r="H11024" s="344"/>
    </row>
    <row r="11025" spans="6:8" x14ac:dyDescent="0.25">
      <c r="F11025" s="343"/>
      <c r="G11025" s="6"/>
      <c r="H11025" s="344"/>
    </row>
    <row r="11026" spans="6:8" x14ac:dyDescent="0.25">
      <c r="F11026" s="343"/>
      <c r="G11026" s="6"/>
      <c r="H11026" s="344"/>
    </row>
    <row r="11027" spans="6:8" x14ac:dyDescent="0.25">
      <c r="F11027" s="343"/>
      <c r="G11027" s="6"/>
      <c r="H11027" s="344"/>
    </row>
    <row r="11028" spans="6:8" x14ac:dyDescent="0.25">
      <c r="F11028" s="343"/>
      <c r="G11028" s="6"/>
      <c r="H11028" s="344"/>
    </row>
    <row r="11029" spans="6:8" x14ac:dyDescent="0.25">
      <c r="F11029" s="343"/>
      <c r="G11029" s="6"/>
      <c r="H11029" s="344"/>
    </row>
    <row r="11030" spans="6:8" x14ac:dyDescent="0.25">
      <c r="F11030" s="343"/>
      <c r="G11030" s="6"/>
      <c r="H11030" s="344"/>
    </row>
    <row r="11031" spans="6:8" x14ac:dyDescent="0.25">
      <c r="F11031" s="343"/>
      <c r="G11031" s="6"/>
      <c r="H11031" s="344"/>
    </row>
    <row r="11032" spans="6:8" x14ac:dyDescent="0.25">
      <c r="F11032" s="343"/>
      <c r="G11032" s="6"/>
      <c r="H11032" s="344"/>
    </row>
    <row r="11033" spans="6:8" x14ac:dyDescent="0.25">
      <c r="F11033" s="343"/>
      <c r="G11033" s="6"/>
      <c r="H11033" s="344"/>
    </row>
    <row r="11034" spans="6:8" x14ac:dyDescent="0.25">
      <c r="F11034" s="343"/>
      <c r="G11034" s="6"/>
      <c r="H11034" s="344"/>
    </row>
    <row r="11035" spans="6:8" x14ac:dyDescent="0.25">
      <c r="F11035" s="343"/>
      <c r="G11035" s="6"/>
      <c r="H11035" s="344"/>
    </row>
    <row r="11036" spans="6:8" x14ac:dyDescent="0.25">
      <c r="F11036" s="343"/>
      <c r="G11036" s="6"/>
      <c r="H11036" s="344"/>
    </row>
    <row r="11037" spans="6:8" x14ac:dyDescent="0.25">
      <c r="F11037" s="343"/>
      <c r="G11037" s="6"/>
      <c r="H11037" s="344"/>
    </row>
    <row r="11038" spans="6:8" x14ac:dyDescent="0.25">
      <c r="F11038" s="343"/>
      <c r="G11038" s="6"/>
      <c r="H11038" s="344"/>
    </row>
    <row r="11039" spans="6:8" x14ac:dyDescent="0.25">
      <c r="F11039" s="343"/>
      <c r="G11039" s="6"/>
      <c r="H11039" s="344"/>
    </row>
    <row r="11040" spans="6:8" x14ac:dyDescent="0.25">
      <c r="F11040" s="343"/>
      <c r="G11040" s="6"/>
      <c r="H11040" s="344"/>
    </row>
    <row r="11041" spans="6:8" x14ac:dyDescent="0.25">
      <c r="F11041" s="343"/>
      <c r="G11041" s="6"/>
      <c r="H11041" s="344"/>
    </row>
    <row r="11042" spans="6:8" x14ac:dyDescent="0.25">
      <c r="F11042" s="343"/>
      <c r="G11042" s="6"/>
      <c r="H11042" s="344"/>
    </row>
    <row r="11043" spans="6:8" x14ac:dyDescent="0.25">
      <c r="F11043" s="343"/>
      <c r="G11043" s="6"/>
      <c r="H11043" s="344"/>
    </row>
    <row r="11044" spans="6:8" x14ac:dyDescent="0.25">
      <c r="F11044" s="343"/>
      <c r="G11044" s="6"/>
      <c r="H11044" s="344"/>
    </row>
    <row r="11045" spans="6:8" x14ac:dyDescent="0.25">
      <c r="F11045" s="343"/>
      <c r="G11045" s="6"/>
      <c r="H11045" s="344"/>
    </row>
    <row r="11046" spans="6:8" x14ac:dyDescent="0.25">
      <c r="F11046" s="343"/>
      <c r="G11046" s="6"/>
      <c r="H11046" s="344"/>
    </row>
    <row r="11047" spans="6:8" x14ac:dyDescent="0.25">
      <c r="F11047" s="343"/>
      <c r="G11047" s="6"/>
      <c r="H11047" s="344"/>
    </row>
    <row r="11048" spans="6:8" x14ac:dyDescent="0.25">
      <c r="F11048" s="343"/>
      <c r="G11048" s="6"/>
      <c r="H11048" s="344"/>
    </row>
    <row r="11049" spans="6:8" x14ac:dyDescent="0.25">
      <c r="F11049" s="343"/>
      <c r="G11049" s="6"/>
      <c r="H11049" s="344"/>
    </row>
    <row r="11050" spans="6:8" x14ac:dyDescent="0.25">
      <c r="F11050" s="343"/>
      <c r="G11050" s="6"/>
      <c r="H11050" s="344"/>
    </row>
    <row r="11051" spans="6:8" x14ac:dyDescent="0.25">
      <c r="F11051" s="343"/>
      <c r="G11051" s="6"/>
      <c r="H11051" s="344"/>
    </row>
    <row r="11052" spans="6:8" x14ac:dyDescent="0.25">
      <c r="F11052" s="343"/>
      <c r="G11052" s="6"/>
      <c r="H11052" s="344"/>
    </row>
    <row r="11053" spans="6:8" x14ac:dyDescent="0.25">
      <c r="F11053" s="343"/>
      <c r="G11053" s="6"/>
      <c r="H11053" s="344"/>
    </row>
    <row r="11054" spans="6:8" x14ac:dyDescent="0.25">
      <c r="F11054" s="343"/>
      <c r="G11054" s="6"/>
      <c r="H11054" s="344"/>
    </row>
    <row r="11055" spans="6:8" x14ac:dyDescent="0.25">
      <c r="F11055" s="343"/>
      <c r="G11055" s="6"/>
      <c r="H11055" s="344"/>
    </row>
    <row r="11056" spans="6:8" x14ac:dyDescent="0.25">
      <c r="F11056" s="343"/>
      <c r="G11056" s="6"/>
      <c r="H11056" s="344"/>
    </row>
    <row r="11057" spans="6:8" x14ac:dyDescent="0.25">
      <c r="F11057" s="343"/>
      <c r="G11057" s="6"/>
      <c r="H11057" s="344"/>
    </row>
    <row r="11058" spans="6:8" x14ac:dyDescent="0.25">
      <c r="F11058" s="343"/>
      <c r="G11058" s="6"/>
      <c r="H11058" s="344"/>
    </row>
    <row r="11059" spans="6:8" x14ac:dyDescent="0.25">
      <c r="F11059" s="343"/>
      <c r="G11059" s="6"/>
      <c r="H11059" s="344"/>
    </row>
    <row r="11060" spans="6:8" x14ac:dyDescent="0.25">
      <c r="F11060" s="343"/>
      <c r="G11060" s="6"/>
      <c r="H11060" s="344"/>
    </row>
    <row r="11061" spans="6:8" x14ac:dyDescent="0.25">
      <c r="F11061" s="343"/>
      <c r="G11061" s="6"/>
      <c r="H11061" s="344"/>
    </row>
    <row r="11062" spans="6:8" x14ac:dyDescent="0.25">
      <c r="F11062" s="343"/>
      <c r="G11062" s="6"/>
      <c r="H11062" s="344"/>
    </row>
    <row r="11063" spans="6:8" x14ac:dyDescent="0.25">
      <c r="F11063" s="343"/>
      <c r="G11063" s="6"/>
      <c r="H11063" s="344"/>
    </row>
    <row r="11064" spans="6:8" x14ac:dyDescent="0.25">
      <c r="F11064" s="343"/>
      <c r="G11064" s="6"/>
      <c r="H11064" s="344"/>
    </row>
    <row r="11065" spans="6:8" x14ac:dyDescent="0.25">
      <c r="F11065" s="343"/>
      <c r="G11065" s="6"/>
      <c r="H11065" s="344"/>
    </row>
    <row r="11066" spans="6:8" x14ac:dyDescent="0.25">
      <c r="F11066" s="343"/>
      <c r="G11066" s="6"/>
      <c r="H11066" s="344"/>
    </row>
    <row r="11067" spans="6:8" x14ac:dyDescent="0.25">
      <c r="F11067" s="343"/>
      <c r="G11067" s="6"/>
      <c r="H11067" s="344"/>
    </row>
    <row r="11068" spans="6:8" x14ac:dyDescent="0.25">
      <c r="F11068" s="343"/>
      <c r="G11068" s="6"/>
      <c r="H11068" s="344"/>
    </row>
    <row r="11069" spans="6:8" x14ac:dyDescent="0.25">
      <c r="F11069" s="343"/>
      <c r="G11069" s="6"/>
      <c r="H11069" s="344"/>
    </row>
    <row r="11070" spans="6:8" x14ac:dyDescent="0.25">
      <c r="F11070" s="343"/>
      <c r="G11070" s="6"/>
      <c r="H11070" s="344"/>
    </row>
    <row r="11071" spans="6:8" x14ac:dyDescent="0.25">
      <c r="F11071" s="343"/>
      <c r="G11071" s="6"/>
      <c r="H11071" s="344"/>
    </row>
    <row r="11072" spans="6:8" x14ac:dyDescent="0.25">
      <c r="F11072" s="343"/>
      <c r="G11072" s="6"/>
      <c r="H11072" s="344"/>
    </row>
    <row r="11073" spans="6:8" x14ac:dyDescent="0.25">
      <c r="F11073" s="343"/>
      <c r="G11073" s="6"/>
      <c r="H11073" s="344"/>
    </row>
    <row r="11074" spans="6:8" x14ac:dyDescent="0.25">
      <c r="F11074" s="343"/>
      <c r="G11074" s="6"/>
      <c r="H11074" s="344"/>
    </row>
    <row r="11075" spans="6:8" x14ac:dyDescent="0.25">
      <c r="F11075" s="343"/>
      <c r="G11075" s="6"/>
      <c r="H11075" s="344"/>
    </row>
    <row r="11076" spans="6:8" x14ac:dyDescent="0.25">
      <c r="F11076" s="343"/>
      <c r="G11076" s="6"/>
      <c r="H11076" s="344"/>
    </row>
    <row r="11077" spans="6:8" x14ac:dyDescent="0.25">
      <c r="F11077" s="343"/>
      <c r="G11077" s="6"/>
      <c r="H11077" s="344"/>
    </row>
    <row r="11078" spans="6:8" x14ac:dyDescent="0.25">
      <c r="F11078" s="343"/>
      <c r="G11078" s="6"/>
      <c r="H11078" s="344"/>
    </row>
    <row r="11079" spans="6:8" x14ac:dyDescent="0.25">
      <c r="F11079" s="343"/>
      <c r="G11079" s="6"/>
      <c r="H11079" s="344"/>
    </row>
    <row r="11080" spans="6:8" x14ac:dyDescent="0.25">
      <c r="F11080" s="343"/>
      <c r="G11080" s="6"/>
      <c r="H11080" s="344"/>
    </row>
    <row r="11081" spans="6:8" x14ac:dyDescent="0.25">
      <c r="F11081" s="343"/>
      <c r="G11081" s="6"/>
      <c r="H11081" s="344"/>
    </row>
    <row r="11082" spans="6:8" x14ac:dyDescent="0.25">
      <c r="F11082" s="343"/>
      <c r="G11082" s="6"/>
      <c r="H11082" s="344"/>
    </row>
    <row r="11083" spans="6:8" x14ac:dyDescent="0.25">
      <c r="F11083" s="343"/>
      <c r="G11083" s="6"/>
      <c r="H11083" s="344"/>
    </row>
    <row r="11084" spans="6:8" x14ac:dyDescent="0.25">
      <c r="F11084" s="343"/>
      <c r="G11084" s="6"/>
      <c r="H11084" s="344"/>
    </row>
    <row r="11085" spans="6:8" x14ac:dyDescent="0.25">
      <c r="F11085" s="343"/>
      <c r="G11085" s="6"/>
      <c r="H11085" s="344"/>
    </row>
    <row r="11086" spans="6:8" x14ac:dyDescent="0.25">
      <c r="F11086" s="343"/>
      <c r="G11086" s="6"/>
      <c r="H11086" s="344"/>
    </row>
    <row r="11087" spans="6:8" x14ac:dyDescent="0.25">
      <c r="F11087" s="343"/>
      <c r="G11087" s="6"/>
      <c r="H11087" s="344"/>
    </row>
    <row r="11088" spans="6:8" x14ac:dyDescent="0.25">
      <c r="F11088" s="343"/>
      <c r="G11088" s="6"/>
      <c r="H11088" s="344"/>
    </row>
    <row r="11089" spans="6:8" x14ac:dyDescent="0.25">
      <c r="F11089" s="343"/>
      <c r="G11089" s="6"/>
      <c r="H11089" s="344"/>
    </row>
    <row r="11090" spans="6:8" x14ac:dyDescent="0.25">
      <c r="F11090" s="343"/>
      <c r="G11090" s="6"/>
      <c r="H11090" s="344"/>
    </row>
    <row r="11091" spans="6:8" x14ac:dyDescent="0.25">
      <c r="F11091" s="343"/>
      <c r="G11091" s="6"/>
      <c r="H11091" s="344"/>
    </row>
    <row r="11092" spans="6:8" x14ac:dyDescent="0.25">
      <c r="F11092" s="343"/>
      <c r="G11092" s="6"/>
      <c r="H11092" s="344"/>
    </row>
    <row r="11093" spans="6:8" x14ac:dyDescent="0.25">
      <c r="F11093" s="343"/>
      <c r="G11093" s="6"/>
      <c r="H11093" s="344"/>
    </row>
    <row r="11094" spans="6:8" x14ac:dyDescent="0.25">
      <c r="F11094" s="343"/>
      <c r="G11094" s="6"/>
      <c r="H11094" s="344"/>
    </row>
    <row r="11095" spans="6:8" x14ac:dyDescent="0.25">
      <c r="F11095" s="343"/>
      <c r="G11095" s="6"/>
      <c r="H11095" s="344"/>
    </row>
    <row r="11096" spans="6:8" x14ac:dyDescent="0.25">
      <c r="F11096" s="343"/>
      <c r="G11096" s="6"/>
      <c r="H11096" s="344"/>
    </row>
    <row r="11097" spans="6:8" x14ac:dyDescent="0.25">
      <c r="F11097" s="343"/>
      <c r="G11097" s="6"/>
      <c r="H11097" s="344"/>
    </row>
    <row r="11098" spans="6:8" x14ac:dyDescent="0.25">
      <c r="F11098" s="343"/>
      <c r="G11098" s="6"/>
      <c r="H11098" s="344"/>
    </row>
    <row r="11099" spans="6:8" x14ac:dyDescent="0.25">
      <c r="F11099" s="343"/>
      <c r="G11099" s="6"/>
      <c r="H11099" s="344"/>
    </row>
    <row r="11100" spans="6:8" x14ac:dyDescent="0.25">
      <c r="F11100" s="343"/>
      <c r="G11100" s="6"/>
      <c r="H11100" s="344"/>
    </row>
    <row r="11101" spans="6:8" x14ac:dyDescent="0.25">
      <c r="F11101" s="343"/>
      <c r="G11101" s="6"/>
      <c r="H11101" s="344"/>
    </row>
    <row r="11102" spans="6:8" x14ac:dyDescent="0.25">
      <c r="F11102" s="343"/>
      <c r="G11102" s="6"/>
      <c r="H11102" s="344"/>
    </row>
    <row r="11103" spans="6:8" x14ac:dyDescent="0.25">
      <c r="F11103" s="343"/>
      <c r="G11103" s="6"/>
      <c r="H11103" s="344"/>
    </row>
    <row r="11104" spans="6:8" x14ac:dyDescent="0.25">
      <c r="F11104" s="343"/>
      <c r="G11104" s="6"/>
      <c r="H11104" s="344"/>
    </row>
    <row r="11105" spans="6:8" x14ac:dyDescent="0.25">
      <c r="F11105" s="343"/>
      <c r="G11105" s="6"/>
      <c r="H11105" s="344"/>
    </row>
    <row r="11106" spans="6:8" x14ac:dyDescent="0.25">
      <c r="F11106" s="343"/>
      <c r="G11106" s="6"/>
      <c r="H11106" s="344"/>
    </row>
    <row r="11107" spans="6:8" x14ac:dyDescent="0.25">
      <c r="F11107" s="343"/>
      <c r="G11107" s="6"/>
      <c r="H11107" s="344"/>
    </row>
    <row r="11108" spans="6:8" x14ac:dyDescent="0.25">
      <c r="F11108" s="343"/>
      <c r="G11108" s="6"/>
      <c r="H11108" s="344"/>
    </row>
    <row r="11109" spans="6:8" x14ac:dyDescent="0.25">
      <c r="F11109" s="343"/>
      <c r="G11109" s="6"/>
      <c r="H11109" s="344"/>
    </row>
    <row r="11110" spans="6:8" x14ac:dyDescent="0.25">
      <c r="F11110" s="343"/>
      <c r="G11110" s="6"/>
      <c r="H11110" s="344"/>
    </row>
    <row r="11111" spans="6:8" x14ac:dyDescent="0.25">
      <c r="F11111" s="343"/>
      <c r="G11111" s="6"/>
      <c r="H11111" s="344"/>
    </row>
    <row r="11112" spans="6:8" x14ac:dyDescent="0.25">
      <c r="F11112" s="343"/>
      <c r="G11112" s="6"/>
      <c r="H11112" s="344"/>
    </row>
    <row r="11113" spans="6:8" x14ac:dyDescent="0.25">
      <c r="F11113" s="343"/>
      <c r="G11113" s="6"/>
      <c r="H11113" s="344"/>
    </row>
    <row r="11114" spans="6:8" x14ac:dyDescent="0.25">
      <c r="F11114" s="343"/>
      <c r="G11114" s="6"/>
      <c r="H11114" s="344"/>
    </row>
    <row r="11115" spans="6:8" x14ac:dyDescent="0.25">
      <c r="F11115" s="343"/>
      <c r="G11115" s="6"/>
      <c r="H11115" s="344"/>
    </row>
    <row r="11116" spans="6:8" x14ac:dyDescent="0.25">
      <c r="F11116" s="343"/>
      <c r="G11116" s="6"/>
      <c r="H11116" s="344"/>
    </row>
    <row r="11117" spans="6:8" x14ac:dyDescent="0.25">
      <c r="F11117" s="343"/>
      <c r="G11117" s="6"/>
      <c r="H11117" s="344"/>
    </row>
    <row r="11118" spans="6:8" x14ac:dyDescent="0.25">
      <c r="F11118" s="343"/>
      <c r="G11118" s="6"/>
      <c r="H11118" s="344"/>
    </row>
    <row r="11119" spans="6:8" x14ac:dyDescent="0.25">
      <c r="F11119" s="343"/>
      <c r="G11119" s="6"/>
      <c r="H11119" s="344"/>
    </row>
    <row r="11120" spans="6:8" x14ac:dyDescent="0.25">
      <c r="F11120" s="343"/>
      <c r="G11120" s="6"/>
      <c r="H11120" s="344"/>
    </row>
    <row r="11121" spans="6:8" x14ac:dyDescent="0.25">
      <c r="F11121" s="343"/>
      <c r="G11121" s="6"/>
      <c r="H11121" s="344"/>
    </row>
    <row r="11122" spans="6:8" x14ac:dyDescent="0.25">
      <c r="F11122" s="343"/>
      <c r="G11122" s="6"/>
      <c r="H11122" s="344"/>
    </row>
    <row r="11123" spans="6:8" x14ac:dyDescent="0.25">
      <c r="F11123" s="343"/>
      <c r="G11123" s="6"/>
      <c r="H11123" s="344"/>
    </row>
    <row r="11124" spans="6:8" x14ac:dyDescent="0.25">
      <c r="F11124" s="343"/>
      <c r="G11124" s="6"/>
      <c r="H11124" s="344"/>
    </row>
    <row r="11125" spans="6:8" x14ac:dyDescent="0.25">
      <c r="F11125" s="343"/>
      <c r="G11125" s="6"/>
      <c r="H11125" s="344"/>
    </row>
    <row r="11126" spans="6:8" x14ac:dyDescent="0.25">
      <c r="F11126" s="343"/>
      <c r="G11126" s="6"/>
      <c r="H11126" s="344"/>
    </row>
    <row r="11127" spans="6:8" x14ac:dyDescent="0.25">
      <c r="F11127" s="343"/>
      <c r="G11127" s="6"/>
      <c r="H11127" s="344"/>
    </row>
    <row r="11128" spans="6:8" x14ac:dyDescent="0.25">
      <c r="F11128" s="343"/>
      <c r="G11128" s="6"/>
      <c r="H11128" s="344"/>
    </row>
    <row r="11129" spans="6:8" x14ac:dyDescent="0.25">
      <c r="F11129" s="343"/>
      <c r="G11129" s="6"/>
      <c r="H11129" s="344"/>
    </row>
    <row r="11130" spans="6:8" x14ac:dyDescent="0.25">
      <c r="F11130" s="343"/>
      <c r="G11130" s="6"/>
      <c r="H11130" s="344"/>
    </row>
    <row r="11131" spans="6:8" x14ac:dyDescent="0.25">
      <c r="F11131" s="343"/>
      <c r="G11131" s="6"/>
      <c r="H11131" s="344"/>
    </row>
    <row r="11132" spans="6:8" x14ac:dyDescent="0.25">
      <c r="F11132" s="343"/>
      <c r="G11132" s="6"/>
      <c r="H11132" s="344"/>
    </row>
    <row r="11133" spans="6:8" x14ac:dyDescent="0.25">
      <c r="F11133" s="343"/>
      <c r="G11133" s="6"/>
      <c r="H11133" s="344"/>
    </row>
    <row r="11134" spans="6:8" x14ac:dyDescent="0.25">
      <c r="F11134" s="343"/>
      <c r="G11134" s="6"/>
      <c r="H11134" s="344"/>
    </row>
    <row r="11135" spans="6:8" x14ac:dyDescent="0.25">
      <c r="F11135" s="343"/>
      <c r="G11135" s="6"/>
      <c r="H11135" s="344"/>
    </row>
    <row r="11136" spans="6:8" x14ac:dyDescent="0.25">
      <c r="F11136" s="343"/>
      <c r="G11136" s="6"/>
      <c r="H11136" s="344"/>
    </row>
    <row r="11137" spans="6:8" x14ac:dyDescent="0.25">
      <c r="F11137" s="343"/>
      <c r="G11137" s="6"/>
      <c r="H11137" s="344"/>
    </row>
    <row r="11138" spans="6:8" x14ac:dyDescent="0.25">
      <c r="F11138" s="343"/>
      <c r="G11138" s="6"/>
      <c r="H11138" s="344"/>
    </row>
    <row r="11139" spans="6:8" x14ac:dyDescent="0.25">
      <c r="F11139" s="343"/>
      <c r="G11139" s="6"/>
      <c r="H11139" s="344"/>
    </row>
    <row r="11140" spans="6:8" x14ac:dyDescent="0.25">
      <c r="F11140" s="343"/>
      <c r="G11140" s="6"/>
      <c r="H11140" s="344"/>
    </row>
    <row r="11141" spans="6:8" x14ac:dyDescent="0.25">
      <c r="F11141" s="343"/>
      <c r="G11141" s="6"/>
      <c r="H11141" s="344"/>
    </row>
    <row r="11142" spans="6:8" x14ac:dyDescent="0.25">
      <c r="F11142" s="343"/>
      <c r="G11142" s="6"/>
      <c r="H11142" s="344"/>
    </row>
    <row r="11143" spans="6:8" x14ac:dyDescent="0.25">
      <c r="F11143" s="343"/>
      <c r="G11143" s="6"/>
      <c r="H11143" s="344"/>
    </row>
    <row r="11144" spans="6:8" x14ac:dyDescent="0.25">
      <c r="F11144" s="343"/>
      <c r="G11144" s="6"/>
      <c r="H11144" s="344"/>
    </row>
    <row r="11145" spans="6:8" x14ac:dyDescent="0.25">
      <c r="F11145" s="343"/>
      <c r="G11145" s="6"/>
      <c r="H11145" s="344"/>
    </row>
    <row r="11146" spans="6:8" x14ac:dyDescent="0.25">
      <c r="F11146" s="343"/>
      <c r="G11146" s="6"/>
      <c r="H11146" s="344"/>
    </row>
    <row r="11147" spans="6:8" x14ac:dyDescent="0.25">
      <c r="F11147" s="343"/>
      <c r="G11147" s="6"/>
      <c r="H11147" s="344"/>
    </row>
    <row r="11148" spans="6:8" x14ac:dyDescent="0.25">
      <c r="F11148" s="343"/>
      <c r="G11148" s="6"/>
      <c r="H11148" s="344"/>
    </row>
    <row r="11149" spans="6:8" x14ac:dyDescent="0.25">
      <c r="F11149" s="343"/>
      <c r="G11149" s="6"/>
      <c r="H11149" s="344"/>
    </row>
    <row r="11150" spans="6:8" x14ac:dyDescent="0.25">
      <c r="F11150" s="343"/>
      <c r="G11150" s="6"/>
      <c r="H11150" s="344"/>
    </row>
    <row r="11151" spans="6:8" x14ac:dyDescent="0.25">
      <c r="F11151" s="343"/>
      <c r="G11151" s="6"/>
      <c r="H11151" s="344"/>
    </row>
    <row r="11152" spans="6:8" x14ac:dyDescent="0.25">
      <c r="F11152" s="343"/>
      <c r="G11152" s="6"/>
      <c r="H11152" s="344"/>
    </row>
    <row r="11153" spans="6:8" x14ac:dyDescent="0.25">
      <c r="F11153" s="343"/>
      <c r="G11153" s="6"/>
      <c r="H11153" s="344"/>
    </row>
    <row r="11154" spans="6:8" x14ac:dyDescent="0.25">
      <c r="F11154" s="343"/>
      <c r="G11154" s="6"/>
      <c r="H11154" s="344"/>
    </row>
    <row r="11155" spans="6:8" x14ac:dyDescent="0.25">
      <c r="F11155" s="343"/>
      <c r="G11155" s="6"/>
      <c r="H11155" s="344"/>
    </row>
    <row r="11156" spans="6:8" x14ac:dyDescent="0.25">
      <c r="F11156" s="343"/>
      <c r="G11156" s="6"/>
      <c r="H11156" s="344"/>
    </row>
    <row r="11157" spans="6:8" x14ac:dyDescent="0.25">
      <c r="F11157" s="343"/>
      <c r="G11157" s="6"/>
      <c r="H11157" s="344"/>
    </row>
    <row r="11158" spans="6:8" x14ac:dyDescent="0.25">
      <c r="F11158" s="343"/>
      <c r="G11158" s="6"/>
      <c r="H11158" s="344"/>
    </row>
    <row r="11159" spans="6:8" x14ac:dyDescent="0.25">
      <c r="F11159" s="343"/>
      <c r="G11159" s="6"/>
      <c r="H11159" s="344"/>
    </row>
    <row r="11160" spans="6:8" x14ac:dyDescent="0.25">
      <c r="F11160" s="343"/>
      <c r="G11160" s="6"/>
      <c r="H11160" s="344"/>
    </row>
    <row r="11161" spans="6:8" x14ac:dyDescent="0.25">
      <c r="F11161" s="343"/>
      <c r="G11161" s="6"/>
      <c r="H11161" s="344"/>
    </row>
    <row r="11162" spans="6:8" x14ac:dyDescent="0.25">
      <c r="F11162" s="343"/>
      <c r="G11162" s="6"/>
      <c r="H11162" s="344"/>
    </row>
    <row r="11163" spans="6:8" x14ac:dyDescent="0.25">
      <c r="F11163" s="343"/>
      <c r="G11163" s="6"/>
      <c r="H11163" s="344"/>
    </row>
    <row r="11164" spans="6:8" x14ac:dyDescent="0.25">
      <c r="F11164" s="343"/>
      <c r="G11164" s="6"/>
      <c r="H11164" s="344"/>
    </row>
    <row r="11165" spans="6:8" x14ac:dyDescent="0.25">
      <c r="F11165" s="343"/>
      <c r="G11165" s="6"/>
      <c r="H11165" s="344"/>
    </row>
    <row r="11166" spans="6:8" x14ac:dyDescent="0.25">
      <c r="F11166" s="343"/>
      <c r="G11166" s="6"/>
      <c r="H11166" s="344"/>
    </row>
    <row r="11167" spans="6:8" x14ac:dyDescent="0.25">
      <c r="F11167" s="343"/>
      <c r="G11167" s="6"/>
      <c r="H11167" s="344"/>
    </row>
    <row r="11168" spans="6:8" x14ac:dyDescent="0.25">
      <c r="F11168" s="343"/>
      <c r="G11168" s="6"/>
      <c r="H11168" s="344"/>
    </row>
    <row r="11169" spans="6:8" x14ac:dyDescent="0.25">
      <c r="F11169" s="343"/>
      <c r="G11169" s="6"/>
      <c r="H11169" s="344"/>
    </row>
    <row r="11170" spans="6:8" x14ac:dyDescent="0.25">
      <c r="F11170" s="343"/>
      <c r="G11170" s="6"/>
      <c r="H11170" s="344"/>
    </row>
    <row r="11171" spans="6:8" x14ac:dyDescent="0.25">
      <c r="F11171" s="343"/>
      <c r="G11171" s="6"/>
      <c r="H11171" s="344"/>
    </row>
    <row r="11172" spans="6:8" x14ac:dyDescent="0.25">
      <c r="F11172" s="343"/>
      <c r="G11172" s="6"/>
      <c r="H11172" s="344"/>
    </row>
    <row r="11173" spans="6:8" x14ac:dyDescent="0.25">
      <c r="F11173" s="343"/>
      <c r="G11173" s="6"/>
      <c r="H11173" s="344"/>
    </row>
    <row r="11174" spans="6:8" x14ac:dyDescent="0.25">
      <c r="F11174" s="343"/>
      <c r="G11174" s="6"/>
      <c r="H11174" s="344"/>
    </row>
    <row r="11175" spans="6:8" x14ac:dyDescent="0.25">
      <c r="F11175" s="343"/>
      <c r="G11175" s="6"/>
      <c r="H11175" s="344"/>
    </row>
    <row r="11176" spans="6:8" x14ac:dyDescent="0.25">
      <c r="F11176" s="343"/>
      <c r="G11176" s="6"/>
      <c r="H11176" s="344"/>
    </row>
    <row r="11177" spans="6:8" x14ac:dyDescent="0.25">
      <c r="F11177" s="343"/>
      <c r="G11177" s="6"/>
      <c r="H11177" s="344"/>
    </row>
    <row r="11178" spans="6:8" x14ac:dyDescent="0.25">
      <c r="F11178" s="343"/>
      <c r="G11178" s="6"/>
      <c r="H11178" s="344"/>
    </row>
    <row r="11179" spans="6:8" x14ac:dyDescent="0.25">
      <c r="F11179" s="343"/>
      <c r="G11179" s="6"/>
      <c r="H11179" s="344"/>
    </row>
    <row r="11180" spans="6:8" x14ac:dyDescent="0.25">
      <c r="F11180" s="343"/>
      <c r="G11180" s="6"/>
      <c r="H11180" s="344"/>
    </row>
    <row r="11181" spans="6:8" x14ac:dyDescent="0.25">
      <c r="F11181" s="343"/>
      <c r="G11181" s="6"/>
      <c r="H11181" s="344"/>
    </row>
    <row r="11182" spans="6:8" x14ac:dyDescent="0.25">
      <c r="F11182" s="343"/>
      <c r="G11182" s="6"/>
      <c r="H11182" s="344"/>
    </row>
    <row r="11183" spans="6:8" x14ac:dyDescent="0.25">
      <c r="F11183" s="343"/>
      <c r="G11183" s="6"/>
      <c r="H11183" s="344"/>
    </row>
    <row r="11184" spans="6:8" x14ac:dyDescent="0.25">
      <c r="F11184" s="343"/>
      <c r="G11184" s="6"/>
      <c r="H11184" s="344"/>
    </row>
    <row r="11185" spans="6:8" x14ac:dyDescent="0.25">
      <c r="F11185" s="343"/>
      <c r="G11185" s="6"/>
      <c r="H11185" s="344"/>
    </row>
    <row r="11186" spans="6:8" x14ac:dyDescent="0.25">
      <c r="F11186" s="343"/>
      <c r="G11186" s="6"/>
      <c r="H11186" s="344"/>
    </row>
    <row r="11187" spans="6:8" x14ac:dyDescent="0.25">
      <c r="F11187" s="343"/>
      <c r="G11187" s="6"/>
      <c r="H11187" s="344"/>
    </row>
    <row r="11188" spans="6:8" x14ac:dyDescent="0.25">
      <c r="F11188" s="343"/>
      <c r="G11188" s="6"/>
      <c r="H11188" s="344"/>
    </row>
    <row r="11189" spans="6:8" x14ac:dyDescent="0.25">
      <c r="F11189" s="343"/>
      <c r="G11189" s="6"/>
      <c r="H11189" s="344"/>
    </row>
    <row r="11190" spans="6:8" x14ac:dyDescent="0.25">
      <c r="F11190" s="343"/>
      <c r="G11190" s="6"/>
      <c r="H11190" s="344"/>
    </row>
    <row r="11191" spans="6:8" x14ac:dyDescent="0.25">
      <c r="F11191" s="343"/>
      <c r="G11191" s="6"/>
      <c r="H11191" s="344"/>
    </row>
    <row r="11192" spans="6:8" x14ac:dyDescent="0.25">
      <c r="F11192" s="343"/>
      <c r="G11192" s="6"/>
      <c r="H11192" s="344"/>
    </row>
    <row r="11193" spans="6:8" x14ac:dyDescent="0.25">
      <c r="F11193" s="343"/>
      <c r="G11193" s="6"/>
      <c r="H11193" s="344"/>
    </row>
    <row r="11194" spans="6:8" x14ac:dyDescent="0.25">
      <c r="F11194" s="343"/>
      <c r="G11194" s="6"/>
      <c r="H11194" s="344"/>
    </row>
    <row r="11195" spans="6:8" x14ac:dyDescent="0.25">
      <c r="F11195" s="343"/>
      <c r="G11195" s="6"/>
      <c r="H11195" s="344"/>
    </row>
    <row r="11196" spans="6:8" x14ac:dyDescent="0.25">
      <c r="F11196" s="343"/>
      <c r="G11196" s="6"/>
      <c r="H11196" s="344"/>
    </row>
    <row r="11197" spans="6:8" x14ac:dyDescent="0.25">
      <c r="F11197" s="343"/>
      <c r="G11197" s="6"/>
      <c r="H11197" s="344"/>
    </row>
    <row r="11198" spans="6:8" x14ac:dyDescent="0.25">
      <c r="F11198" s="343"/>
      <c r="G11198" s="6"/>
      <c r="H11198" s="344"/>
    </row>
    <row r="11199" spans="6:8" x14ac:dyDescent="0.25">
      <c r="F11199" s="343"/>
      <c r="G11199" s="6"/>
      <c r="H11199" s="344"/>
    </row>
    <row r="11200" spans="6:8" x14ac:dyDescent="0.25">
      <c r="F11200" s="343"/>
      <c r="G11200" s="6"/>
      <c r="H11200" s="344"/>
    </row>
    <row r="11201" spans="6:8" x14ac:dyDescent="0.25">
      <c r="F11201" s="343"/>
      <c r="G11201" s="6"/>
      <c r="H11201" s="344"/>
    </row>
    <row r="11202" spans="6:8" x14ac:dyDescent="0.25">
      <c r="F11202" s="343"/>
      <c r="G11202" s="6"/>
      <c r="H11202" s="344"/>
    </row>
    <row r="11203" spans="6:8" x14ac:dyDescent="0.25">
      <c r="F11203" s="343"/>
      <c r="G11203" s="6"/>
      <c r="H11203" s="344"/>
    </row>
    <row r="11204" spans="6:8" x14ac:dyDescent="0.25">
      <c r="F11204" s="343"/>
      <c r="G11204" s="6"/>
      <c r="H11204" s="344"/>
    </row>
    <row r="11205" spans="6:8" x14ac:dyDescent="0.25">
      <c r="F11205" s="343"/>
      <c r="G11205" s="6"/>
      <c r="H11205" s="344"/>
    </row>
    <row r="11206" spans="6:8" x14ac:dyDescent="0.25">
      <c r="F11206" s="343"/>
      <c r="G11206" s="6"/>
      <c r="H11206" s="344"/>
    </row>
    <row r="11207" spans="6:8" x14ac:dyDescent="0.25">
      <c r="F11207" s="343"/>
      <c r="G11207" s="6"/>
      <c r="H11207" s="344"/>
    </row>
    <row r="11208" spans="6:8" x14ac:dyDescent="0.25">
      <c r="F11208" s="343"/>
      <c r="G11208" s="6"/>
      <c r="H11208" s="344"/>
    </row>
    <row r="11209" spans="6:8" x14ac:dyDescent="0.25">
      <c r="F11209" s="343"/>
      <c r="G11209" s="6"/>
      <c r="H11209" s="344"/>
    </row>
    <row r="11210" spans="6:8" x14ac:dyDescent="0.25">
      <c r="F11210" s="343"/>
      <c r="G11210" s="6"/>
      <c r="H11210" s="344"/>
    </row>
    <row r="11211" spans="6:8" x14ac:dyDescent="0.25">
      <c r="F11211" s="343"/>
      <c r="G11211" s="6"/>
      <c r="H11211" s="344"/>
    </row>
    <row r="11212" spans="6:8" x14ac:dyDescent="0.25">
      <c r="F11212" s="343"/>
      <c r="G11212" s="6"/>
      <c r="H11212" s="344"/>
    </row>
    <row r="11213" spans="6:8" x14ac:dyDescent="0.25">
      <c r="F11213" s="343"/>
      <c r="G11213" s="6"/>
      <c r="H11213" s="344"/>
    </row>
    <row r="11214" spans="6:8" x14ac:dyDescent="0.25">
      <c r="F11214" s="343"/>
      <c r="G11214" s="6"/>
      <c r="H11214" s="344"/>
    </row>
    <row r="11215" spans="6:8" x14ac:dyDescent="0.25">
      <c r="F11215" s="343"/>
      <c r="G11215" s="6"/>
      <c r="H11215" s="344"/>
    </row>
    <row r="11216" spans="6:8" x14ac:dyDescent="0.25">
      <c r="F11216" s="343"/>
      <c r="G11216" s="6"/>
      <c r="H11216" s="344"/>
    </row>
    <row r="11217" spans="6:8" x14ac:dyDescent="0.25">
      <c r="F11217" s="343"/>
      <c r="G11217" s="6"/>
      <c r="H11217" s="344"/>
    </row>
    <row r="11218" spans="6:8" x14ac:dyDescent="0.25">
      <c r="F11218" s="343"/>
      <c r="G11218" s="6"/>
      <c r="H11218" s="344"/>
    </row>
    <row r="11219" spans="6:8" x14ac:dyDescent="0.25">
      <c r="F11219" s="343"/>
      <c r="G11219" s="6"/>
      <c r="H11219" s="344"/>
    </row>
    <row r="11220" spans="6:8" x14ac:dyDescent="0.25">
      <c r="F11220" s="343"/>
      <c r="G11220" s="6"/>
      <c r="H11220" s="344"/>
    </row>
    <row r="11221" spans="6:8" x14ac:dyDescent="0.25">
      <c r="F11221" s="343"/>
      <c r="G11221" s="6"/>
      <c r="H11221" s="344"/>
    </row>
    <row r="11222" spans="6:8" x14ac:dyDescent="0.25">
      <c r="F11222" s="343"/>
      <c r="G11222" s="6"/>
      <c r="H11222" s="344"/>
    </row>
    <row r="11223" spans="6:8" x14ac:dyDescent="0.25">
      <c r="F11223" s="343"/>
      <c r="G11223" s="6"/>
      <c r="H11223" s="344"/>
    </row>
    <row r="11224" spans="6:8" x14ac:dyDescent="0.25">
      <c r="F11224" s="343"/>
      <c r="G11224" s="6"/>
      <c r="H11224" s="344"/>
    </row>
    <row r="11225" spans="6:8" x14ac:dyDescent="0.25">
      <c r="F11225" s="343"/>
      <c r="G11225" s="6"/>
      <c r="H11225" s="344"/>
    </row>
    <row r="11226" spans="6:8" x14ac:dyDescent="0.25">
      <c r="F11226" s="343"/>
      <c r="G11226" s="6"/>
      <c r="H11226" s="344"/>
    </row>
    <row r="11227" spans="6:8" x14ac:dyDescent="0.25">
      <c r="F11227" s="343"/>
      <c r="G11227" s="6"/>
      <c r="H11227" s="344"/>
    </row>
    <row r="11228" spans="6:8" x14ac:dyDescent="0.25">
      <c r="F11228" s="343"/>
      <c r="G11228" s="6"/>
      <c r="H11228" s="344"/>
    </row>
    <row r="11229" spans="6:8" x14ac:dyDescent="0.25">
      <c r="F11229" s="343"/>
      <c r="G11229" s="6"/>
      <c r="H11229" s="344"/>
    </row>
    <row r="11230" spans="6:8" x14ac:dyDescent="0.25">
      <c r="F11230" s="343"/>
      <c r="G11230" s="6"/>
      <c r="H11230" s="344"/>
    </row>
    <row r="11231" spans="6:8" x14ac:dyDescent="0.25">
      <c r="F11231" s="343"/>
      <c r="G11231" s="6"/>
      <c r="H11231" s="344"/>
    </row>
    <row r="11232" spans="6:8" x14ac:dyDescent="0.25">
      <c r="F11232" s="343"/>
      <c r="G11232" s="6"/>
      <c r="H11232" s="344"/>
    </row>
    <row r="11233" spans="6:8" x14ac:dyDescent="0.25">
      <c r="F11233" s="343"/>
      <c r="G11233" s="6"/>
      <c r="H11233" s="344"/>
    </row>
    <row r="11234" spans="6:8" x14ac:dyDescent="0.25">
      <c r="F11234" s="343"/>
      <c r="G11234" s="6"/>
      <c r="H11234" s="344"/>
    </row>
    <row r="11235" spans="6:8" x14ac:dyDescent="0.25">
      <c r="F11235" s="343"/>
      <c r="G11235" s="6"/>
      <c r="H11235" s="344"/>
    </row>
    <row r="11236" spans="6:8" x14ac:dyDescent="0.25">
      <c r="F11236" s="343"/>
      <c r="G11236" s="6"/>
      <c r="H11236" s="344"/>
    </row>
    <row r="11237" spans="6:8" x14ac:dyDescent="0.25">
      <c r="F11237" s="343"/>
      <c r="G11237" s="6"/>
      <c r="H11237" s="344"/>
    </row>
    <row r="11238" spans="6:8" x14ac:dyDescent="0.25">
      <c r="F11238" s="343"/>
      <c r="G11238" s="6"/>
      <c r="H11238" s="344"/>
    </row>
    <row r="11239" spans="6:8" x14ac:dyDescent="0.25">
      <c r="F11239" s="343"/>
      <c r="G11239" s="6"/>
      <c r="H11239" s="344"/>
    </row>
    <row r="11240" spans="6:8" x14ac:dyDescent="0.25">
      <c r="F11240" s="343"/>
      <c r="G11240" s="6"/>
      <c r="H11240" s="344"/>
    </row>
    <row r="11241" spans="6:8" x14ac:dyDescent="0.25">
      <c r="F11241" s="343"/>
      <c r="G11241" s="6"/>
      <c r="H11241" s="344"/>
    </row>
    <row r="11242" spans="6:8" x14ac:dyDescent="0.25">
      <c r="F11242" s="343"/>
      <c r="G11242" s="6"/>
      <c r="H11242" s="344"/>
    </row>
    <row r="11243" spans="6:8" x14ac:dyDescent="0.25">
      <c r="F11243" s="343"/>
      <c r="G11243" s="6"/>
      <c r="H11243" s="344"/>
    </row>
    <row r="11244" spans="6:8" x14ac:dyDescent="0.25">
      <c r="F11244" s="343"/>
      <c r="G11244" s="6"/>
      <c r="H11244" s="344"/>
    </row>
    <row r="11245" spans="6:8" x14ac:dyDescent="0.25">
      <c r="F11245" s="343"/>
      <c r="G11245" s="6"/>
      <c r="H11245" s="344"/>
    </row>
    <row r="11246" spans="6:8" x14ac:dyDescent="0.25">
      <c r="F11246" s="343"/>
      <c r="G11246" s="6"/>
      <c r="H11246" s="344"/>
    </row>
    <row r="11247" spans="6:8" x14ac:dyDescent="0.25">
      <c r="F11247" s="343"/>
      <c r="G11247" s="6"/>
      <c r="H11247" s="344"/>
    </row>
    <row r="11248" spans="6:8" x14ac:dyDescent="0.25">
      <c r="F11248" s="343"/>
      <c r="G11248" s="6"/>
      <c r="H11248" s="344"/>
    </row>
    <row r="11249" spans="6:8" x14ac:dyDescent="0.25">
      <c r="F11249" s="343"/>
      <c r="G11249" s="6"/>
      <c r="H11249" s="344"/>
    </row>
    <row r="11250" spans="6:8" x14ac:dyDescent="0.25">
      <c r="F11250" s="343"/>
      <c r="G11250" s="6"/>
      <c r="H11250" s="344"/>
    </row>
    <row r="11251" spans="6:8" x14ac:dyDescent="0.25">
      <c r="F11251" s="343"/>
      <c r="G11251" s="6"/>
      <c r="H11251" s="344"/>
    </row>
    <row r="11252" spans="6:8" x14ac:dyDescent="0.25">
      <c r="F11252" s="343"/>
      <c r="G11252" s="6"/>
      <c r="H11252" s="344"/>
    </row>
    <row r="11253" spans="6:8" x14ac:dyDescent="0.25">
      <c r="F11253" s="343"/>
      <c r="G11253" s="6"/>
      <c r="H11253" s="344"/>
    </row>
    <row r="11254" spans="6:8" x14ac:dyDescent="0.25">
      <c r="F11254" s="343"/>
      <c r="G11254" s="6"/>
      <c r="H11254" s="344"/>
    </row>
    <row r="11255" spans="6:8" x14ac:dyDescent="0.25">
      <c r="F11255" s="343"/>
      <c r="G11255" s="6"/>
      <c r="H11255" s="344"/>
    </row>
    <row r="11256" spans="6:8" x14ac:dyDescent="0.25">
      <c r="F11256" s="343"/>
      <c r="G11256" s="6"/>
      <c r="H11256" s="344"/>
    </row>
    <row r="11257" spans="6:8" x14ac:dyDescent="0.25">
      <c r="F11257" s="343"/>
      <c r="G11257" s="6"/>
      <c r="H11257" s="344"/>
    </row>
    <row r="11258" spans="6:8" x14ac:dyDescent="0.25">
      <c r="F11258" s="343"/>
      <c r="G11258" s="6"/>
      <c r="H11258" s="344"/>
    </row>
    <row r="11259" spans="6:8" x14ac:dyDescent="0.25">
      <c r="F11259" s="343"/>
      <c r="G11259" s="6"/>
      <c r="H11259" s="344"/>
    </row>
    <row r="11260" spans="6:8" x14ac:dyDescent="0.25">
      <c r="F11260" s="343"/>
      <c r="G11260" s="6"/>
      <c r="H11260" s="344"/>
    </row>
    <row r="11261" spans="6:8" x14ac:dyDescent="0.25">
      <c r="F11261" s="343"/>
      <c r="G11261" s="6"/>
      <c r="H11261" s="344"/>
    </row>
    <row r="11262" spans="6:8" x14ac:dyDescent="0.25">
      <c r="F11262" s="343"/>
      <c r="G11262" s="6"/>
      <c r="H11262" s="344"/>
    </row>
    <row r="11263" spans="6:8" x14ac:dyDescent="0.25">
      <c r="F11263" s="343"/>
      <c r="G11263" s="6"/>
      <c r="H11263" s="344"/>
    </row>
    <row r="11264" spans="6:8" x14ac:dyDescent="0.25">
      <c r="F11264" s="343"/>
      <c r="G11264" s="6"/>
      <c r="H11264" s="344"/>
    </row>
    <row r="11265" spans="6:8" x14ac:dyDescent="0.25">
      <c r="F11265" s="343"/>
      <c r="G11265" s="6"/>
      <c r="H11265" s="344"/>
    </row>
    <row r="11266" spans="6:8" x14ac:dyDescent="0.25">
      <c r="F11266" s="343"/>
      <c r="G11266" s="6"/>
      <c r="H11266" s="344"/>
    </row>
    <row r="11267" spans="6:8" x14ac:dyDescent="0.25">
      <c r="F11267" s="343"/>
      <c r="G11267" s="6"/>
      <c r="H11267" s="344"/>
    </row>
    <row r="11268" spans="6:8" x14ac:dyDescent="0.25">
      <c r="F11268" s="343"/>
      <c r="G11268" s="6"/>
      <c r="H11268" s="344"/>
    </row>
    <row r="11269" spans="6:8" x14ac:dyDescent="0.25">
      <c r="F11269" s="343"/>
      <c r="G11269" s="6"/>
      <c r="H11269" s="344"/>
    </row>
    <row r="11270" spans="6:8" x14ac:dyDescent="0.25">
      <c r="F11270" s="343"/>
      <c r="G11270" s="6"/>
      <c r="H11270" s="344"/>
    </row>
    <row r="11271" spans="6:8" x14ac:dyDescent="0.25">
      <c r="F11271" s="343"/>
      <c r="G11271" s="6"/>
      <c r="H11271" s="344"/>
    </row>
    <row r="11272" spans="6:8" x14ac:dyDescent="0.25">
      <c r="F11272" s="343"/>
      <c r="G11272" s="6"/>
      <c r="H11272" s="344"/>
    </row>
    <row r="11273" spans="6:8" x14ac:dyDescent="0.25">
      <c r="F11273" s="343"/>
      <c r="G11273" s="6"/>
      <c r="H11273" s="344"/>
    </row>
    <row r="11274" spans="6:8" x14ac:dyDescent="0.25">
      <c r="F11274" s="343"/>
      <c r="G11274" s="6"/>
      <c r="H11274" s="344"/>
    </row>
    <row r="11275" spans="6:8" x14ac:dyDescent="0.25">
      <c r="F11275" s="343"/>
      <c r="G11275" s="6"/>
      <c r="H11275" s="344"/>
    </row>
    <row r="11276" spans="6:8" x14ac:dyDescent="0.25">
      <c r="F11276" s="343"/>
      <c r="G11276" s="6"/>
      <c r="H11276" s="344"/>
    </row>
    <row r="11277" spans="6:8" x14ac:dyDescent="0.25">
      <c r="F11277" s="343"/>
      <c r="G11277" s="6"/>
      <c r="H11277" s="344"/>
    </row>
    <row r="11278" spans="6:8" x14ac:dyDescent="0.25">
      <c r="F11278" s="343"/>
      <c r="G11278" s="6"/>
      <c r="H11278" s="344"/>
    </row>
    <row r="11279" spans="6:8" x14ac:dyDescent="0.25">
      <c r="F11279" s="343"/>
      <c r="G11279" s="6"/>
      <c r="H11279" s="344"/>
    </row>
    <row r="11280" spans="6:8" x14ac:dyDescent="0.25">
      <c r="F11280" s="343"/>
      <c r="G11280" s="6"/>
      <c r="H11280" s="344"/>
    </row>
    <row r="11281" spans="6:8" x14ac:dyDescent="0.25">
      <c r="F11281" s="343"/>
      <c r="G11281" s="6"/>
      <c r="H11281" s="344"/>
    </row>
    <row r="11282" spans="6:8" x14ac:dyDescent="0.25">
      <c r="F11282" s="343"/>
      <c r="G11282" s="6"/>
      <c r="H11282" s="344"/>
    </row>
    <row r="11283" spans="6:8" x14ac:dyDescent="0.25">
      <c r="F11283" s="343"/>
      <c r="G11283" s="6"/>
      <c r="H11283" s="344"/>
    </row>
    <row r="11284" spans="6:8" x14ac:dyDescent="0.25">
      <c r="F11284" s="343"/>
      <c r="G11284" s="6"/>
      <c r="H11284" s="344"/>
    </row>
    <row r="11285" spans="6:8" x14ac:dyDescent="0.25">
      <c r="F11285" s="343"/>
      <c r="G11285" s="6"/>
      <c r="H11285" s="344"/>
    </row>
    <row r="11286" spans="6:8" x14ac:dyDescent="0.25">
      <c r="F11286" s="343"/>
      <c r="G11286" s="6"/>
      <c r="H11286" s="344"/>
    </row>
    <row r="11287" spans="6:8" x14ac:dyDescent="0.25">
      <c r="F11287" s="343"/>
      <c r="G11287" s="6"/>
      <c r="H11287" s="344"/>
    </row>
    <row r="11288" spans="6:8" x14ac:dyDescent="0.25">
      <c r="F11288" s="343"/>
      <c r="G11288" s="6"/>
      <c r="H11288" s="344"/>
    </row>
    <row r="11289" spans="6:8" x14ac:dyDescent="0.25">
      <c r="F11289" s="343"/>
      <c r="G11289" s="6"/>
      <c r="H11289" s="344"/>
    </row>
    <row r="11290" spans="6:8" x14ac:dyDescent="0.25">
      <c r="F11290" s="343"/>
      <c r="G11290" s="6"/>
      <c r="H11290" s="344"/>
    </row>
    <row r="11291" spans="6:8" x14ac:dyDescent="0.25">
      <c r="F11291" s="343"/>
      <c r="G11291" s="6"/>
      <c r="H11291" s="344"/>
    </row>
    <row r="11292" spans="6:8" x14ac:dyDescent="0.25">
      <c r="F11292" s="343"/>
      <c r="G11292" s="6"/>
      <c r="H11292" s="344"/>
    </row>
    <row r="11293" spans="6:8" x14ac:dyDescent="0.25">
      <c r="F11293" s="343"/>
      <c r="G11293" s="6"/>
      <c r="H11293" s="344"/>
    </row>
    <row r="11294" spans="6:8" x14ac:dyDescent="0.25">
      <c r="F11294" s="343"/>
      <c r="G11294" s="6"/>
      <c r="H11294" s="344"/>
    </row>
    <row r="11295" spans="6:8" x14ac:dyDescent="0.25">
      <c r="F11295" s="343"/>
      <c r="G11295" s="6"/>
      <c r="H11295" s="344"/>
    </row>
    <row r="11296" spans="6:8" x14ac:dyDescent="0.25">
      <c r="F11296" s="343"/>
      <c r="G11296" s="6"/>
      <c r="H11296" s="344"/>
    </row>
    <row r="11297" spans="6:8" x14ac:dyDescent="0.25">
      <c r="F11297" s="343"/>
      <c r="G11297" s="6"/>
      <c r="H11297" s="344"/>
    </row>
    <row r="11298" spans="6:8" x14ac:dyDescent="0.25">
      <c r="F11298" s="343"/>
      <c r="G11298" s="6"/>
      <c r="H11298" s="344"/>
    </row>
    <row r="11299" spans="6:8" x14ac:dyDescent="0.25">
      <c r="F11299" s="343"/>
      <c r="G11299" s="6"/>
      <c r="H11299" s="344"/>
    </row>
    <row r="11300" spans="6:8" x14ac:dyDescent="0.25">
      <c r="F11300" s="343"/>
      <c r="G11300" s="6"/>
      <c r="H11300" s="344"/>
    </row>
    <row r="11301" spans="6:8" x14ac:dyDescent="0.25">
      <c r="F11301" s="343"/>
      <c r="G11301" s="6"/>
      <c r="H11301" s="344"/>
    </row>
    <row r="11302" spans="6:8" x14ac:dyDescent="0.25">
      <c r="F11302" s="343"/>
      <c r="G11302" s="6"/>
      <c r="H11302" s="344"/>
    </row>
    <row r="11303" spans="6:8" x14ac:dyDescent="0.25">
      <c r="F11303" s="343"/>
      <c r="G11303" s="6"/>
      <c r="H11303" s="344"/>
    </row>
    <row r="11304" spans="6:8" x14ac:dyDescent="0.25">
      <c r="F11304" s="343"/>
      <c r="G11304" s="6"/>
      <c r="H11304" s="344"/>
    </row>
    <row r="11305" spans="6:8" x14ac:dyDescent="0.25">
      <c r="F11305" s="343"/>
      <c r="G11305" s="6"/>
      <c r="H11305" s="344"/>
    </row>
    <row r="11306" spans="6:8" x14ac:dyDescent="0.25">
      <c r="F11306" s="343"/>
      <c r="G11306" s="6"/>
      <c r="H11306" s="344"/>
    </row>
    <row r="11307" spans="6:8" x14ac:dyDescent="0.25">
      <c r="F11307" s="343"/>
      <c r="G11307" s="6"/>
      <c r="H11307" s="344"/>
    </row>
    <row r="11308" spans="6:8" x14ac:dyDescent="0.25">
      <c r="F11308" s="343"/>
      <c r="G11308" s="6"/>
      <c r="H11308" s="344"/>
    </row>
    <row r="11309" spans="6:8" x14ac:dyDescent="0.25">
      <c r="F11309" s="343"/>
      <c r="G11309" s="6"/>
      <c r="H11309" s="344"/>
    </row>
    <row r="11310" spans="6:8" x14ac:dyDescent="0.25">
      <c r="F11310" s="343"/>
      <c r="G11310" s="6"/>
      <c r="H11310" s="344"/>
    </row>
    <row r="11311" spans="6:8" x14ac:dyDescent="0.25">
      <c r="F11311" s="343"/>
      <c r="G11311" s="6"/>
      <c r="H11311" s="344"/>
    </row>
    <row r="11312" spans="6:8" x14ac:dyDescent="0.25">
      <c r="F11312" s="343"/>
      <c r="G11312" s="6"/>
      <c r="H11312" s="344"/>
    </row>
    <row r="11313" spans="6:8" x14ac:dyDescent="0.25">
      <c r="F11313" s="343"/>
      <c r="G11313" s="6"/>
      <c r="H11313" s="344"/>
    </row>
    <row r="11314" spans="6:8" x14ac:dyDescent="0.25">
      <c r="F11314" s="343"/>
      <c r="G11314" s="6"/>
      <c r="H11314" s="344"/>
    </row>
    <row r="11315" spans="6:8" x14ac:dyDescent="0.25">
      <c r="F11315" s="343"/>
      <c r="G11315" s="6"/>
      <c r="H11315" s="344"/>
    </row>
    <row r="11316" spans="6:8" x14ac:dyDescent="0.25">
      <c r="F11316" s="343"/>
      <c r="G11316" s="6"/>
      <c r="H11316" s="344"/>
    </row>
    <row r="11317" spans="6:8" x14ac:dyDescent="0.25">
      <c r="F11317" s="343"/>
      <c r="G11317" s="6"/>
      <c r="H11317" s="344"/>
    </row>
    <row r="11318" spans="6:8" x14ac:dyDescent="0.25">
      <c r="F11318" s="343"/>
      <c r="G11318" s="6"/>
      <c r="H11318" s="344"/>
    </row>
    <row r="11319" spans="6:8" x14ac:dyDescent="0.25">
      <c r="F11319" s="343"/>
      <c r="G11319" s="6"/>
      <c r="H11319" s="344"/>
    </row>
    <row r="11320" spans="6:8" x14ac:dyDescent="0.25">
      <c r="F11320" s="343"/>
      <c r="G11320" s="6"/>
      <c r="H11320" s="344"/>
    </row>
    <row r="11321" spans="6:8" x14ac:dyDescent="0.25">
      <c r="F11321" s="343"/>
      <c r="G11321" s="6"/>
      <c r="H11321" s="344"/>
    </row>
    <row r="11322" spans="6:8" x14ac:dyDescent="0.25">
      <c r="F11322" s="343"/>
      <c r="G11322" s="6"/>
      <c r="H11322" s="344"/>
    </row>
    <row r="11323" spans="6:8" x14ac:dyDescent="0.25">
      <c r="F11323" s="343"/>
      <c r="G11323" s="6"/>
      <c r="H11323" s="344"/>
    </row>
    <row r="11324" spans="6:8" x14ac:dyDescent="0.25">
      <c r="F11324" s="343"/>
      <c r="G11324" s="6"/>
      <c r="H11324" s="344"/>
    </row>
    <row r="11325" spans="6:8" x14ac:dyDescent="0.25">
      <c r="F11325" s="343"/>
      <c r="G11325" s="6"/>
      <c r="H11325" s="344"/>
    </row>
    <row r="11326" spans="6:8" x14ac:dyDescent="0.25">
      <c r="F11326" s="343"/>
      <c r="G11326" s="6"/>
      <c r="H11326" s="344"/>
    </row>
    <row r="11327" spans="6:8" x14ac:dyDescent="0.25">
      <c r="F11327" s="343"/>
      <c r="G11327" s="6"/>
      <c r="H11327" s="344"/>
    </row>
    <row r="11328" spans="6:8" x14ac:dyDescent="0.25">
      <c r="F11328" s="343"/>
      <c r="G11328" s="6"/>
      <c r="H11328" s="344"/>
    </row>
    <row r="11329" spans="6:8" x14ac:dyDescent="0.25">
      <c r="F11329" s="343"/>
      <c r="G11329" s="6"/>
      <c r="H11329" s="344"/>
    </row>
    <row r="11330" spans="6:8" x14ac:dyDescent="0.25">
      <c r="F11330" s="343"/>
      <c r="G11330" s="6"/>
      <c r="H11330" s="344"/>
    </row>
    <row r="11331" spans="6:8" x14ac:dyDescent="0.25">
      <c r="F11331" s="343"/>
      <c r="G11331" s="6"/>
      <c r="H11331" s="344"/>
    </row>
    <row r="11332" spans="6:8" x14ac:dyDescent="0.25">
      <c r="F11332" s="343"/>
      <c r="G11332" s="6"/>
      <c r="H11332" s="344"/>
    </row>
    <row r="11333" spans="6:8" x14ac:dyDescent="0.25">
      <c r="F11333" s="343"/>
      <c r="G11333" s="6"/>
      <c r="H11333" s="344"/>
    </row>
    <row r="11334" spans="6:8" x14ac:dyDescent="0.25">
      <c r="F11334" s="343"/>
      <c r="G11334" s="6"/>
      <c r="H11334" s="344"/>
    </row>
    <row r="11335" spans="6:8" x14ac:dyDescent="0.25">
      <c r="F11335" s="343"/>
      <c r="G11335" s="6"/>
      <c r="H11335" s="344"/>
    </row>
    <row r="11336" spans="6:8" x14ac:dyDescent="0.25">
      <c r="F11336" s="343"/>
      <c r="G11336" s="6"/>
      <c r="H11336" s="344"/>
    </row>
    <row r="11337" spans="6:8" x14ac:dyDescent="0.25">
      <c r="F11337" s="343"/>
      <c r="G11337" s="6"/>
      <c r="H11337" s="344"/>
    </row>
    <row r="11338" spans="6:8" x14ac:dyDescent="0.25">
      <c r="F11338" s="343"/>
      <c r="G11338" s="6"/>
      <c r="H11338" s="344"/>
    </row>
    <row r="11339" spans="6:8" x14ac:dyDescent="0.25">
      <c r="F11339" s="343"/>
      <c r="G11339" s="6"/>
      <c r="H11339" s="344"/>
    </row>
    <row r="11340" spans="6:8" x14ac:dyDescent="0.25">
      <c r="F11340" s="343"/>
      <c r="G11340" s="6"/>
      <c r="H11340" s="344"/>
    </row>
    <row r="11341" spans="6:8" x14ac:dyDescent="0.25">
      <c r="F11341" s="343"/>
      <c r="G11341" s="6"/>
      <c r="H11341" s="344"/>
    </row>
    <row r="11342" spans="6:8" x14ac:dyDescent="0.25">
      <c r="F11342" s="343"/>
      <c r="G11342" s="6"/>
      <c r="H11342" s="344"/>
    </row>
    <row r="11343" spans="6:8" x14ac:dyDescent="0.25">
      <c r="F11343" s="343"/>
      <c r="G11343" s="6"/>
      <c r="H11343" s="344"/>
    </row>
    <row r="11344" spans="6:8" x14ac:dyDescent="0.25">
      <c r="F11344" s="343"/>
      <c r="G11344" s="6"/>
      <c r="H11344" s="344"/>
    </row>
    <row r="11345" spans="6:8" x14ac:dyDescent="0.25">
      <c r="F11345" s="343"/>
      <c r="G11345" s="6"/>
      <c r="H11345" s="344"/>
    </row>
    <row r="11346" spans="6:8" x14ac:dyDescent="0.25">
      <c r="F11346" s="343"/>
      <c r="G11346" s="6"/>
      <c r="H11346" s="344"/>
    </row>
    <row r="11347" spans="6:8" x14ac:dyDescent="0.25">
      <c r="F11347" s="343"/>
      <c r="G11347" s="6"/>
      <c r="H11347" s="344"/>
    </row>
    <row r="11348" spans="6:8" x14ac:dyDescent="0.25">
      <c r="F11348" s="343"/>
      <c r="G11348" s="6"/>
      <c r="H11348" s="344"/>
    </row>
    <row r="11349" spans="6:8" x14ac:dyDescent="0.25">
      <c r="F11349" s="343"/>
      <c r="G11349" s="6"/>
      <c r="H11349" s="344"/>
    </row>
    <row r="11350" spans="6:8" x14ac:dyDescent="0.25">
      <c r="F11350" s="343"/>
      <c r="G11350" s="6"/>
      <c r="H11350" s="344"/>
    </row>
    <row r="11351" spans="6:8" x14ac:dyDescent="0.25">
      <c r="F11351" s="343"/>
      <c r="G11351" s="6"/>
      <c r="H11351" s="344"/>
    </row>
    <row r="11352" spans="6:8" x14ac:dyDescent="0.25">
      <c r="F11352" s="343"/>
      <c r="G11352" s="6"/>
      <c r="H11352" s="344"/>
    </row>
    <row r="11353" spans="6:8" x14ac:dyDescent="0.25">
      <c r="F11353" s="343"/>
      <c r="G11353" s="6"/>
      <c r="H11353" s="344"/>
    </row>
    <row r="11354" spans="6:8" x14ac:dyDescent="0.25">
      <c r="F11354" s="343"/>
      <c r="G11354" s="6"/>
      <c r="H11354" s="344"/>
    </row>
    <row r="11355" spans="6:8" x14ac:dyDescent="0.25">
      <c r="F11355" s="343"/>
      <c r="G11355" s="6"/>
      <c r="H11355" s="344"/>
    </row>
    <row r="11356" spans="6:8" x14ac:dyDescent="0.25">
      <c r="F11356" s="343"/>
      <c r="G11356" s="6"/>
      <c r="H11356" s="344"/>
    </row>
    <row r="11357" spans="6:8" x14ac:dyDescent="0.25">
      <c r="F11357" s="343"/>
      <c r="G11357" s="6"/>
      <c r="H11357" s="344"/>
    </row>
    <row r="11358" spans="6:8" x14ac:dyDescent="0.25">
      <c r="F11358" s="343"/>
      <c r="G11358" s="6"/>
      <c r="H11358" s="344"/>
    </row>
    <row r="11359" spans="6:8" x14ac:dyDescent="0.25">
      <c r="F11359" s="343"/>
      <c r="G11359" s="6"/>
      <c r="H11359" s="344"/>
    </row>
    <row r="11360" spans="6:8" x14ac:dyDescent="0.25">
      <c r="F11360" s="343"/>
      <c r="G11360" s="6"/>
      <c r="H11360" s="344"/>
    </row>
    <row r="11361" spans="6:8" x14ac:dyDescent="0.25">
      <c r="F11361" s="343"/>
      <c r="G11361" s="6"/>
      <c r="H11361" s="344"/>
    </row>
    <row r="11362" spans="6:8" x14ac:dyDescent="0.25">
      <c r="F11362" s="343"/>
      <c r="G11362" s="6"/>
      <c r="H11362" s="344"/>
    </row>
    <row r="11363" spans="6:8" x14ac:dyDescent="0.25">
      <c r="F11363" s="343"/>
      <c r="G11363" s="6"/>
      <c r="H11363" s="344"/>
    </row>
    <row r="11364" spans="6:8" x14ac:dyDescent="0.25">
      <c r="F11364" s="343"/>
      <c r="G11364" s="6"/>
      <c r="H11364" s="344"/>
    </row>
    <row r="11365" spans="6:8" x14ac:dyDescent="0.25">
      <c r="F11365" s="343"/>
      <c r="G11365" s="6"/>
      <c r="H11365" s="344"/>
    </row>
    <row r="11366" spans="6:8" x14ac:dyDescent="0.25">
      <c r="F11366" s="343"/>
      <c r="G11366" s="6"/>
      <c r="H11366" s="344"/>
    </row>
    <row r="11367" spans="6:8" x14ac:dyDescent="0.25">
      <c r="F11367" s="343"/>
      <c r="G11367" s="6"/>
      <c r="H11367" s="344"/>
    </row>
    <row r="11368" spans="6:8" x14ac:dyDescent="0.25">
      <c r="F11368" s="343"/>
      <c r="G11368" s="6"/>
      <c r="H11368" s="344"/>
    </row>
    <row r="11369" spans="6:8" x14ac:dyDescent="0.25">
      <c r="F11369" s="343"/>
      <c r="G11369" s="6"/>
      <c r="H11369" s="344"/>
    </row>
    <row r="11370" spans="6:8" x14ac:dyDescent="0.25">
      <c r="F11370" s="343"/>
      <c r="G11370" s="6"/>
      <c r="H11370" s="344"/>
    </row>
    <row r="11371" spans="6:8" x14ac:dyDescent="0.25">
      <c r="F11371" s="343"/>
      <c r="G11371" s="6"/>
      <c r="H11371" s="344"/>
    </row>
    <row r="11372" spans="6:8" x14ac:dyDescent="0.25">
      <c r="F11372" s="343"/>
      <c r="G11372" s="6"/>
      <c r="H11372" s="344"/>
    </row>
    <row r="11373" spans="6:8" x14ac:dyDescent="0.25">
      <c r="F11373" s="343"/>
      <c r="G11373" s="6"/>
      <c r="H11373" s="344"/>
    </row>
    <row r="11374" spans="6:8" x14ac:dyDescent="0.25">
      <c r="F11374" s="343"/>
      <c r="G11374" s="6"/>
      <c r="H11374" s="344"/>
    </row>
    <row r="11375" spans="6:8" x14ac:dyDescent="0.25">
      <c r="F11375" s="343"/>
      <c r="G11375" s="6"/>
      <c r="H11375" s="344"/>
    </row>
    <row r="11376" spans="6:8" x14ac:dyDescent="0.25">
      <c r="F11376" s="343"/>
      <c r="G11376" s="6"/>
      <c r="H11376" s="344"/>
    </row>
    <row r="11377" spans="6:8" x14ac:dyDescent="0.25">
      <c r="F11377" s="343"/>
      <c r="G11377" s="6"/>
      <c r="H11377" s="344"/>
    </row>
    <row r="11378" spans="6:8" x14ac:dyDescent="0.25">
      <c r="F11378" s="343"/>
      <c r="G11378" s="6"/>
      <c r="H11378" s="344"/>
    </row>
    <row r="11379" spans="6:8" x14ac:dyDescent="0.25">
      <c r="F11379" s="343"/>
      <c r="G11379" s="6"/>
      <c r="H11379" s="344"/>
    </row>
    <row r="11380" spans="6:8" x14ac:dyDescent="0.25">
      <c r="F11380" s="343"/>
      <c r="G11380" s="6"/>
      <c r="H11380" s="344"/>
    </row>
    <row r="11381" spans="6:8" x14ac:dyDescent="0.25">
      <c r="F11381" s="343"/>
      <c r="G11381" s="6"/>
      <c r="H11381" s="344"/>
    </row>
    <row r="11382" spans="6:8" x14ac:dyDescent="0.25">
      <c r="F11382" s="343"/>
      <c r="G11382" s="6"/>
      <c r="H11382" s="344"/>
    </row>
    <row r="11383" spans="6:8" x14ac:dyDescent="0.25">
      <c r="F11383" s="343"/>
      <c r="G11383" s="6"/>
      <c r="H11383" s="344"/>
    </row>
    <row r="11384" spans="6:8" x14ac:dyDescent="0.25">
      <c r="F11384" s="343"/>
      <c r="G11384" s="6"/>
      <c r="H11384" s="344"/>
    </row>
    <row r="11385" spans="6:8" x14ac:dyDescent="0.25">
      <c r="F11385" s="343"/>
      <c r="G11385" s="6"/>
      <c r="H11385" s="344"/>
    </row>
    <row r="11386" spans="6:8" x14ac:dyDescent="0.25">
      <c r="F11386" s="343"/>
      <c r="G11386" s="6"/>
      <c r="H11386" s="344"/>
    </row>
    <row r="11387" spans="6:8" x14ac:dyDescent="0.25">
      <c r="F11387" s="343"/>
      <c r="G11387" s="6"/>
      <c r="H11387" s="344"/>
    </row>
    <row r="11388" spans="6:8" x14ac:dyDescent="0.25">
      <c r="F11388" s="343"/>
      <c r="G11388" s="6"/>
      <c r="H11388" s="344"/>
    </row>
    <row r="11389" spans="6:8" x14ac:dyDescent="0.25">
      <c r="F11389" s="343"/>
      <c r="G11389" s="6"/>
      <c r="H11389" s="344"/>
    </row>
    <row r="11390" spans="6:8" x14ac:dyDescent="0.25">
      <c r="F11390" s="343"/>
      <c r="G11390" s="6"/>
      <c r="H11390" s="344"/>
    </row>
    <row r="11391" spans="6:8" x14ac:dyDescent="0.25">
      <c r="F11391" s="343"/>
      <c r="G11391" s="6"/>
      <c r="H11391" s="344"/>
    </row>
    <row r="11392" spans="6:8" x14ac:dyDescent="0.25">
      <c r="F11392" s="343"/>
      <c r="G11392" s="6"/>
      <c r="H11392" s="344"/>
    </row>
    <row r="11393" spans="6:8" x14ac:dyDescent="0.25">
      <c r="F11393" s="343"/>
      <c r="G11393" s="6"/>
      <c r="H11393" s="344"/>
    </row>
    <row r="11394" spans="6:8" x14ac:dyDescent="0.25">
      <c r="F11394" s="343"/>
      <c r="G11394" s="6"/>
      <c r="H11394" s="344"/>
    </row>
    <row r="11395" spans="6:8" x14ac:dyDescent="0.25">
      <c r="F11395" s="343"/>
      <c r="G11395" s="6"/>
      <c r="H11395" s="344"/>
    </row>
    <row r="11396" spans="6:8" x14ac:dyDescent="0.25">
      <c r="F11396" s="343"/>
      <c r="G11396" s="6"/>
      <c r="H11396" s="344"/>
    </row>
    <row r="11397" spans="6:8" x14ac:dyDescent="0.25">
      <c r="F11397" s="343"/>
      <c r="G11397" s="6"/>
      <c r="H11397" s="344"/>
    </row>
    <row r="11398" spans="6:8" x14ac:dyDescent="0.25">
      <c r="F11398" s="343"/>
      <c r="G11398" s="6"/>
      <c r="H11398" s="344"/>
    </row>
    <row r="11399" spans="6:8" x14ac:dyDescent="0.25">
      <c r="F11399" s="343"/>
      <c r="G11399" s="6"/>
      <c r="H11399" s="344"/>
    </row>
    <row r="11400" spans="6:8" x14ac:dyDescent="0.25">
      <c r="F11400" s="343"/>
      <c r="G11400" s="6"/>
      <c r="H11400" s="344"/>
    </row>
    <row r="11401" spans="6:8" x14ac:dyDescent="0.25">
      <c r="F11401" s="343"/>
      <c r="G11401" s="6"/>
      <c r="H11401" s="344"/>
    </row>
    <row r="11402" spans="6:8" x14ac:dyDescent="0.25">
      <c r="F11402" s="343"/>
      <c r="G11402" s="6"/>
      <c r="H11402" s="344"/>
    </row>
    <row r="11403" spans="6:8" x14ac:dyDescent="0.25">
      <c r="F11403" s="343"/>
      <c r="G11403" s="6"/>
      <c r="H11403" s="344"/>
    </row>
    <row r="11404" spans="6:8" x14ac:dyDescent="0.25">
      <c r="F11404" s="343"/>
      <c r="G11404" s="6"/>
      <c r="H11404" s="344"/>
    </row>
    <row r="11405" spans="6:8" x14ac:dyDescent="0.25">
      <c r="F11405" s="343"/>
      <c r="G11405" s="6"/>
      <c r="H11405" s="344"/>
    </row>
    <row r="11406" spans="6:8" x14ac:dyDescent="0.25">
      <c r="F11406" s="343"/>
      <c r="G11406" s="6"/>
      <c r="H11406" s="344"/>
    </row>
    <row r="11407" spans="6:8" x14ac:dyDescent="0.25">
      <c r="F11407" s="343"/>
      <c r="G11407" s="6"/>
      <c r="H11407" s="344"/>
    </row>
    <row r="11408" spans="6:8" x14ac:dyDescent="0.25">
      <c r="F11408" s="343"/>
      <c r="G11408" s="6"/>
      <c r="H11408" s="344"/>
    </row>
    <row r="11409" spans="6:8" x14ac:dyDescent="0.25">
      <c r="F11409" s="343"/>
      <c r="G11409" s="6"/>
      <c r="H11409" s="344"/>
    </row>
    <row r="11410" spans="6:8" x14ac:dyDescent="0.25">
      <c r="F11410" s="343"/>
      <c r="G11410" s="6"/>
      <c r="H11410" s="344"/>
    </row>
    <row r="11411" spans="6:8" x14ac:dyDescent="0.25">
      <c r="F11411" s="343"/>
      <c r="G11411" s="6"/>
      <c r="H11411" s="344"/>
    </row>
    <row r="11412" spans="6:8" x14ac:dyDescent="0.25">
      <c r="F11412" s="343"/>
      <c r="G11412" s="6"/>
      <c r="H11412" s="344"/>
    </row>
    <row r="11413" spans="6:8" x14ac:dyDescent="0.25">
      <c r="F11413" s="343"/>
      <c r="G11413" s="6"/>
      <c r="H11413" s="344"/>
    </row>
    <row r="11414" spans="6:8" x14ac:dyDescent="0.25">
      <c r="F11414" s="343"/>
      <c r="G11414" s="6"/>
      <c r="H11414" s="344"/>
    </row>
    <row r="11415" spans="6:8" x14ac:dyDescent="0.25">
      <c r="F11415" s="343"/>
      <c r="G11415" s="6"/>
      <c r="H11415" s="344"/>
    </row>
    <row r="11416" spans="6:8" x14ac:dyDescent="0.25">
      <c r="F11416" s="343"/>
      <c r="G11416" s="6"/>
      <c r="H11416" s="344"/>
    </row>
    <row r="11417" spans="6:8" x14ac:dyDescent="0.25">
      <c r="F11417" s="343"/>
      <c r="G11417" s="6"/>
      <c r="H11417" s="344"/>
    </row>
    <row r="11418" spans="6:8" x14ac:dyDescent="0.25">
      <c r="F11418" s="343"/>
      <c r="G11418" s="6"/>
      <c r="H11418" s="344"/>
    </row>
    <row r="11419" spans="6:8" x14ac:dyDescent="0.25">
      <c r="F11419" s="343"/>
      <c r="G11419" s="6"/>
      <c r="H11419" s="344"/>
    </row>
    <row r="11420" spans="6:8" x14ac:dyDescent="0.25">
      <c r="F11420" s="343"/>
      <c r="G11420" s="6"/>
      <c r="H11420" s="344"/>
    </row>
    <row r="11421" spans="6:8" x14ac:dyDescent="0.25">
      <c r="F11421" s="343"/>
      <c r="G11421" s="6"/>
      <c r="H11421" s="344"/>
    </row>
    <row r="11422" spans="6:8" x14ac:dyDescent="0.25">
      <c r="F11422" s="343"/>
      <c r="G11422" s="6"/>
      <c r="H11422" s="344"/>
    </row>
    <row r="11423" spans="6:8" x14ac:dyDescent="0.25">
      <c r="F11423" s="343"/>
      <c r="G11423" s="6"/>
      <c r="H11423" s="344"/>
    </row>
    <row r="11424" spans="6:8" x14ac:dyDescent="0.25">
      <c r="F11424" s="343"/>
      <c r="G11424" s="6"/>
      <c r="H11424" s="344"/>
    </row>
    <row r="11425" spans="6:8" x14ac:dyDescent="0.25">
      <c r="F11425" s="343"/>
      <c r="G11425" s="6"/>
      <c r="H11425" s="344"/>
    </row>
    <row r="11426" spans="6:8" x14ac:dyDescent="0.25">
      <c r="F11426" s="343"/>
      <c r="G11426" s="6"/>
      <c r="H11426" s="344"/>
    </row>
    <row r="11427" spans="6:8" x14ac:dyDescent="0.25">
      <c r="F11427" s="343"/>
      <c r="G11427" s="6"/>
      <c r="H11427" s="344"/>
    </row>
    <row r="11428" spans="6:8" x14ac:dyDescent="0.25">
      <c r="F11428" s="343"/>
      <c r="G11428" s="6"/>
      <c r="H11428" s="344"/>
    </row>
    <row r="11429" spans="6:8" x14ac:dyDescent="0.25">
      <c r="F11429" s="343"/>
      <c r="G11429" s="6"/>
      <c r="H11429" s="344"/>
    </row>
    <row r="11430" spans="6:8" x14ac:dyDescent="0.25">
      <c r="F11430" s="343"/>
      <c r="G11430" s="6"/>
      <c r="H11430" s="344"/>
    </row>
    <row r="11431" spans="6:8" x14ac:dyDescent="0.25">
      <c r="F11431" s="343"/>
      <c r="G11431" s="6"/>
      <c r="H11431" s="344"/>
    </row>
    <row r="11432" spans="6:8" x14ac:dyDescent="0.25">
      <c r="F11432" s="343"/>
      <c r="G11432" s="6"/>
      <c r="H11432" s="344"/>
    </row>
    <row r="11433" spans="6:8" x14ac:dyDescent="0.25">
      <c r="F11433" s="343"/>
      <c r="G11433" s="6"/>
      <c r="H11433" s="344"/>
    </row>
    <row r="11434" spans="6:8" x14ac:dyDescent="0.25">
      <c r="F11434" s="343"/>
      <c r="G11434" s="6"/>
      <c r="H11434" s="344"/>
    </row>
    <row r="11435" spans="6:8" x14ac:dyDescent="0.25">
      <c r="F11435" s="343"/>
      <c r="G11435" s="6"/>
      <c r="H11435" s="344"/>
    </row>
    <row r="11436" spans="6:8" x14ac:dyDescent="0.25">
      <c r="F11436" s="343"/>
      <c r="G11436" s="6"/>
      <c r="H11436" s="344"/>
    </row>
    <row r="11437" spans="6:8" x14ac:dyDescent="0.25">
      <c r="F11437" s="343"/>
      <c r="G11437" s="6"/>
      <c r="H11437" s="344"/>
    </row>
    <row r="11438" spans="6:8" x14ac:dyDescent="0.25">
      <c r="F11438" s="343"/>
      <c r="G11438" s="6"/>
      <c r="H11438" s="344"/>
    </row>
    <row r="11439" spans="6:8" x14ac:dyDescent="0.25">
      <c r="F11439" s="343"/>
      <c r="G11439" s="6"/>
      <c r="H11439" s="344"/>
    </row>
    <row r="11440" spans="6:8" x14ac:dyDescent="0.25">
      <c r="F11440" s="343"/>
      <c r="G11440" s="6"/>
      <c r="H11440" s="344"/>
    </row>
    <row r="11441" spans="6:8" x14ac:dyDescent="0.25">
      <c r="F11441" s="343"/>
      <c r="G11441" s="6"/>
      <c r="H11441" s="344"/>
    </row>
    <row r="11442" spans="6:8" x14ac:dyDescent="0.25">
      <c r="F11442" s="343"/>
      <c r="G11442" s="6"/>
      <c r="H11442" s="344"/>
    </row>
    <row r="11443" spans="6:8" x14ac:dyDescent="0.25">
      <c r="F11443" s="343"/>
      <c r="G11443" s="6"/>
      <c r="H11443" s="344"/>
    </row>
    <row r="11444" spans="6:8" x14ac:dyDescent="0.25">
      <c r="F11444" s="343"/>
      <c r="G11444" s="6"/>
      <c r="H11444" s="344"/>
    </row>
    <row r="11445" spans="6:8" x14ac:dyDescent="0.25">
      <c r="F11445" s="343"/>
      <c r="G11445" s="6"/>
      <c r="H11445" s="344"/>
    </row>
    <row r="11446" spans="6:8" x14ac:dyDescent="0.25">
      <c r="F11446" s="343"/>
      <c r="G11446" s="6"/>
      <c r="H11446" s="344"/>
    </row>
    <row r="11447" spans="6:8" x14ac:dyDescent="0.25">
      <c r="F11447" s="343"/>
      <c r="G11447" s="6"/>
      <c r="H11447" s="344"/>
    </row>
    <row r="11448" spans="6:8" x14ac:dyDescent="0.25">
      <c r="F11448" s="343"/>
      <c r="G11448" s="6"/>
      <c r="H11448" s="344"/>
    </row>
    <row r="11449" spans="6:8" x14ac:dyDescent="0.25">
      <c r="F11449" s="343"/>
      <c r="G11449" s="6"/>
      <c r="H11449" s="344"/>
    </row>
    <row r="11450" spans="6:8" x14ac:dyDescent="0.25">
      <c r="F11450" s="343"/>
      <c r="G11450" s="6"/>
      <c r="H11450" s="344"/>
    </row>
    <row r="11451" spans="6:8" x14ac:dyDescent="0.25">
      <c r="F11451" s="343"/>
      <c r="G11451" s="6"/>
      <c r="H11451" s="344"/>
    </row>
    <row r="11452" spans="6:8" x14ac:dyDescent="0.25">
      <c r="F11452" s="343"/>
      <c r="G11452" s="6"/>
      <c r="H11452" s="344"/>
    </row>
    <row r="11453" spans="6:8" x14ac:dyDescent="0.25">
      <c r="F11453" s="343"/>
      <c r="G11453" s="6"/>
      <c r="H11453" s="344"/>
    </row>
    <row r="11454" spans="6:8" x14ac:dyDescent="0.25">
      <c r="F11454" s="343"/>
      <c r="G11454" s="6"/>
      <c r="H11454" s="344"/>
    </row>
    <row r="11455" spans="6:8" x14ac:dyDescent="0.25">
      <c r="F11455" s="343"/>
      <c r="G11455" s="6"/>
      <c r="H11455" s="344"/>
    </row>
    <row r="11456" spans="6:8" x14ac:dyDescent="0.25">
      <c r="F11456" s="343"/>
      <c r="G11456" s="6"/>
      <c r="H11456" s="344"/>
    </row>
    <row r="11457" spans="6:8" x14ac:dyDescent="0.25">
      <c r="F11457" s="343"/>
      <c r="G11457" s="6"/>
      <c r="H11457" s="344"/>
    </row>
    <row r="11458" spans="6:8" x14ac:dyDescent="0.25">
      <c r="F11458" s="343"/>
      <c r="G11458" s="6"/>
      <c r="H11458" s="344"/>
    </row>
    <row r="11459" spans="6:8" x14ac:dyDescent="0.25">
      <c r="F11459" s="343"/>
      <c r="G11459" s="6"/>
      <c r="H11459" s="344"/>
    </row>
    <row r="11460" spans="6:8" x14ac:dyDescent="0.25">
      <c r="F11460" s="343"/>
      <c r="G11460" s="6"/>
      <c r="H11460" s="344"/>
    </row>
    <row r="11461" spans="6:8" x14ac:dyDescent="0.25">
      <c r="F11461" s="343"/>
      <c r="G11461" s="6"/>
      <c r="H11461" s="344"/>
    </row>
    <row r="11462" spans="6:8" x14ac:dyDescent="0.25">
      <c r="F11462" s="343"/>
      <c r="G11462" s="6"/>
      <c r="H11462" s="344"/>
    </row>
    <row r="11463" spans="6:8" x14ac:dyDescent="0.25">
      <c r="F11463" s="343"/>
      <c r="G11463" s="6"/>
      <c r="H11463" s="344"/>
    </row>
    <row r="11464" spans="6:8" x14ac:dyDescent="0.25">
      <c r="F11464" s="343"/>
      <c r="G11464" s="6"/>
      <c r="H11464" s="344"/>
    </row>
    <row r="11465" spans="6:8" x14ac:dyDescent="0.25">
      <c r="F11465" s="343"/>
      <c r="G11465" s="6"/>
      <c r="H11465" s="344"/>
    </row>
    <row r="11466" spans="6:8" x14ac:dyDescent="0.25">
      <c r="F11466" s="343"/>
      <c r="G11466" s="6"/>
      <c r="H11466" s="344"/>
    </row>
    <row r="11467" spans="6:8" x14ac:dyDescent="0.25">
      <c r="F11467" s="343"/>
      <c r="G11467" s="6"/>
      <c r="H11467" s="344"/>
    </row>
    <row r="11468" spans="6:8" x14ac:dyDescent="0.25">
      <c r="F11468" s="343"/>
      <c r="G11468" s="6"/>
      <c r="H11468" s="344"/>
    </row>
    <row r="11469" spans="6:8" x14ac:dyDescent="0.25">
      <c r="F11469" s="343"/>
      <c r="G11469" s="6"/>
      <c r="H11469" s="344"/>
    </row>
    <row r="11470" spans="6:8" x14ac:dyDescent="0.25">
      <c r="F11470" s="343"/>
      <c r="G11470" s="6"/>
      <c r="H11470" s="344"/>
    </row>
    <row r="11471" spans="6:8" x14ac:dyDescent="0.25">
      <c r="F11471" s="343"/>
      <c r="G11471" s="6"/>
      <c r="H11471" s="344"/>
    </row>
    <row r="11472" spans="6:8" x14ac:dyDescent="0.25">
      <c r="F11472" s="343"/>
      <c r="G11472" s="6"/>
      <c r="H11472" s="344"/>
    </row>
    <row r="11473" spans="6:8" x14ac:dyDescent="0.25">
      <c r="F11473" s="343"/>
      <c r="G11473" s="6"/>
      <c r="H11473" s="344"/>
    </row>
    <row r="11474" spans="6:8" x14ac:dyDescent="0.25">
      <c r="F11474" s="343"/>
      <c r="G11474" s="6"/>
      <c r="H11474" s="344"/>
    </row>
    <row r="11475" spans="6:8" x14ac:dyDescent="0.25">
      <c r="F11475" s="343"/>
      <c r="G11475" s="6"/>
      <c r="H11475" s="344"/>
    </row>
    <row r="11476" spans="6:8" x14ac:dyDescent="0.25">
      <c r="F11476" s="343"/>
      <c r="G11476" s="6"/>
      <c r="H11476" s="344"/>
    </row>
    <row r="11477" spans="6:8" x14ac:dyDescent="0.25">
      <c r="F11477" s="343"/>
      <c r="G11477" s="6"/>
      <c r="H11477" s="344"/>
    </row>
    <row r="11478" spans="6:8" x14ac:dyDescent="0.25">
      <c r="F11478" s="343"/>
      <c r="G11478" s="6"/>
      <c r="H11478" s="344"/>
    </row>
    <row r="11479" spans="6:8" x14ac:dyDescent="0.25">
      <c r="F11479" s="343"/>
      <c r="G11479" s="6"/>
      <c r="H11479" s="344"/>
    </row>
    <row r="11480" spans="6:8" x14ac:dyDescent="0.25">
      <c r="F11480" s="343"/>
      <c r="G11480" s="6"/>
      <c r="H11480" s="344"/>
    </row>
    <row r="11481" spans="6:8" x14ac:dyDescent="0.25">
      <c r="F11481" s="343"/>
      <c r="G11481" s="6"/>
      <c r="H11481" s="344"/>
    </row>
    <row r="11482" spans="6:8" x14ac:dyDescent="0.25">
      <c r="F11482" s="343"/>
      <c r="G11482" s="6"/>
      <c r="H11482" s="344"/>
    </row>
    <row r="11483" spans="6:8" x14ac:dyDescent="0.25">
      <c r="F11483" s="343"/>
      <c r="G11483" s="6"/>
      <c r="H11483" s="344"/>
    </row>
    <row r="11484" spans="6:8" x14ac:dyDescent="0.25">
      <c r="F11484" s="343"/>
      <c r="G11484" s="6"/>
      <c r="H11484" s="344"/>
    </row>
    <row r="11485" spans="6:8" x14ac:dyDescent="0.25">
      <c r="F11485" s="343"/>
      <c r="G11485" s="6"/>
      <c r="H11485" s="344"/>
    </row>
    <row r="11486" spans="6:8" x14ac:dyDescent="0.25">
      <c r="F11486" s="343"/>
      <c r="G11486" s="6"/>
      <c r="H11486" s="344"/>
    </row>
    <row r="11487" spans="6:8" x14ac:dyDescent="0.25">
      <c r="F11487" s="343"/>
      <c r="G11487" s="6"/>
      <c r="H11487" s="344"/>
    </row>
    <row r="11488" spans="6:8" x14ac:dyDescent="0.25">
      <c r="F11488" s="343"/>
      <c r="G11488" s="6"/>
      <c r="H11488" s="344"/>
    </row>
    <row r="11489" spans="6:8" x14ac:dyDescent="0.25">
      <c r="F11489" s="343"/>
      <c r="G11489" s="6"/>
      <c r="H11489" s="344"/>
    </row>
    <row r="11490" spans="6:8" x14ac:dyDescent="0.25">
      <c r="F11490" s="343"/>
      <c r="G11490" s="6"/>
      <c r="H11490" s="344"/>
    </row>
    <row r="11491" spans="6:8" x14ac:dyDescent="0.25">
      <c r="F11491" s="343"/>
      <c r="G11491" s="6"/>
      <c r="H11491" s="344"/>
    </row>
    <row r="11492" spans="6:8" x14ac:dyDescent="0.25">
      <c r="F11492" s="343"/>
      <c r="G11492" s="6"/>
      <c r="H11492" s="344"/>
    </row>
    <row r="11493" spans="6:8" x14ac:dyDescent="0.25">
      <c r="F11493" s="343"/>
      <c r="G11493" s="6"/>
      <c r="H11493" s="344"/>
    </row>
    <row r="11494" spans="6:8" x14ac:dyDescent="0.25">
      <c r="F11494" s="343"/>
      <c r="G11494" s="6"/>
      <c r="H11494" s="344"/>
    </row>
    <row r="11495" spans="6:8" x14ac:dyDescent="0.25">
      <c r="F11495" s="343"/>
      <c r="G11495" s="6"/>
      <c r="H11495" s="344"/>
    </row>
    <row r="11496" spans="6:8" x14ac:dyDescent="0.25">
      <c r="F11496" s="343"/>
      <c r="G11496" s="6"/>
      <c r="H11496" s="344"/>
    </row>
    <row r="11497" spans="6:8" x14ac:dyDescent="0.25">
      <c r="F11497" s="343"/>
      <c r="G11497" s="6"/>
      <c r="H11497" s="344"/>
    </row>
    <row r="11498" spans="6:8" x14ac:dyDescent="0.25">
      <c r="F11498" s="343"/>
      <c r="G11498" s="6"/>
      <c r="H11498" s="344"/>
    </row>
    <row r="11499" spans="6:8" x14ac:dyDescent="0.25">
      <c r="F11499" s="343"/>
      <c r="G11499" s="6"/>
      <c r="H11499" s="344"/>
    </row>
    <row r="11500" spans="6:8" x14ac:dyDescent="0.25">
      <c r="F11500" s="343"/>
      <c r="G11500" s="6"/>
      <c r="H11500" s="344"/>
    </row>
    <row r="11501" spans="6:8" x14ac:dyDescent="0.25">
      <c r="F11501" s="343"/>
      <c r="G11501" s="6"/>
      <c r="H11501" s="344"/>
    </row>
    <row r="11502" spans="6:8" x14ac:dyDescent="0.25">
      <c r="F11502" s="343"/>
      <c r="G11502" s="6"/>
      <c r="H11502" s="344"/>
    </row>
    <row r="11503" spans="6:8" x14ac:dyDescent="0.25">
      <c r="F11503" s="343"/>
      <c r="G11503" s="6"/>
      <c r="H11503" s="344"/>
    </row>
    <row r="11504" spans="6:8" x14ac:dyDescent="0.25">
      <c r="F11504" s="343"/>
      <c r="G11504" s="6"/>
      <c r="H11504" s="344"/>
    </row>
    <row r="11505" spans="6:8" x14ac:dyDescent="0.25">
      <c r="F11505" s="343"/>
      <c r="G11505" s="6"/>
      <c r="H11505" s="344"/>
    </row>
    <row r="11506" spans="6:8" x14ac:dyDescent="0.25">
      <c r="F11506" s="343"/>
      <c r="G11506" s="6"/>
      <c r="H11506" s="344"/>
    </row>
    <row r="11507" spans="6:8" x14ac:dyDescent="0.25">
      <c r="F11507" s="343"/>
      <c r="G11507" s="6"/>
      <c r="H11507" s="344"/>
    </row>
    <row r="11508" spans="6:8" x14ac:dyDescent="0.25">
      <c r="F11508" s="343"/>
      <c r="G11508" s="6"/>
      <c r="H11508" s="344"/>
    </row>
    <row r="11509" spans="6:8" x14ac:dyDescent="0.25">
      <c r="F11509" s="343"/>
      <c r="G11509" s="6"/>
      <c r="H11509" s="344"/>
    </row>
    <row r="11510" spans="6:8" x14ac:dyDescent="0.25">
      <c r="F11510" s="343"/>
      <c r="G11510" s="6"/>
      <c r="H11510" s="344"/>
    </row>
    <row r="11511" spans="6:8" x14ac:dyDescent="0.25">
      <c r="F11511" s="343"/>
      <c r="G11511" s="6"/>
      <c r="H11511" s="344"/>
    </row>
    <row r="11512" spans="6:8" x14ac:dyDescent="0.25">
      <c r="F11512" s="343"/>
      <c r="G11512" s="6"/>
      <c r="H11512" s="344"/>
    </row>
    <row r="11513" spans="6:8" x14ac:dyDescent="0.25">
      <c r="F11513" s="343"/>
      <c r="G11513" s="6"/>
      <c r="H11513" s="344"/>
    </row>
    <row r="11514" spans="6:8" x14ac:dyDescent="0.25">
      <c r="F11514" s="343"/>
      <c r="G11514" s="6"/>
      <c r="H11514" s="344"/>
    </row>
    <row r="11515" spans="6:8" x14ac:dyDescent="0.25">
      <c r="F11515" s="343"/>
      <c r="G11515" s="6"/>
      <c r="H11515" s="344"/>
    </row>
    <row r="11516" spans="6:8" x14ac:dyDescent="0.25">
      <c r="F11516" s="343"/>
      <c r="G11516" s="6"/>
      <c r="H11516" s="344"/>
    </row>
    <row r="11517" spans="6:8" x14ac:dyDescent="0.25">
      <c r="F11517" s="343"/>
      <c r="G11517" s="6"/>
      <c r="H11517" s="344"/>
    </row>
    <row r="11518" spans="6:8" x14ac:dyDescent="0.25">
      <c r="F11518" s="343"/>
      <c r="G11518" s="6"/>
      <c r="H11518" s="344"/>
    </row>
    <row r="11519" spans="6:8" x14ac:dyDescent="0.25">
      <c r="F11519" s="343"/>
      <c r="G11519" s="6"/>
      <c r="H11519" s="344"/>
    </row>
    <row r="11520" spans="6:8" x14ac:dyDescent="0.25">
      <c r="F11520" s="343"/>
      <c r="G11520" s="6"/>
      <c r="H11520" s="344"/>
    </row>
    <row r="11521" spans="6:8" x14ac:dyDescent="0.25">
      <c r="F11521" s="343"/>
      <c r="G11521" s="6"/>
      <c r="H11521" s="344"/>
    </row>
    <row r="11522" spans="6:8" x14ac:dyDescent="0.25">
      <c r="F11522" s="343"/>
      <c r="G11522" s="6"/>
      <c r="H11522" s="344"/>
    </row>
    <row r="11523" spans="6:8" x14ac:dyDescent="0.25">
      <c r="F11523" s="343"/>
      <c r="G11523" s="6"/>
      <c r="H11523" s="344"/>
    </row>
    <row r="11524" spans="6:8" x14ac:dyDescent="0.25">
      <c r="F11524" s="343"/>
      <c r="G11524" s="6"/>
      <c r="H11524" s="344"/>
    </row>
    <row r="11525" spans="6:8" x14ac:dyDescent="0.25">
      <c r="F11525" s="343"/>
      <c r="G11525" s="6"/>
      <c r="H11525" s="344"/>
    </row>
    <row r="11526" spans="6:8" x14ac:dyDescent="0.25">
      <c r="F11526" s="343"/>
      <c r="G11526" s="6"/>
      <c r="H11526" s="344"/>
    </row>
    <row r="11527" spans="6:8" x14ac:dyDescent="0.25">
      <c r="F11527" s="343"/>
      <c r="G11527" s="6"/>
      <c r="H11527" s="344"/>
    </row>
    <row r="11528" spans="6:8" x14ac:dyDescent="0.25">
      <c r="F11528" s="343"/>
      <c r="G11528" s="6"/>
      <c r="H11528" s="344"/>
    </row>
    <row r="11529" spans="6:8" x14ac:dyDescent="0.25">
      <c r="F11529" s="343"/>
      <c r="G11529" s="6"/>
      <c r="H11529" s="344"/>
    </row>
    <row r="11530" spans="6:8" x14ac:dyDescent="0.25">
      <c r="F11530" s="343"/>
      <c r="G11530" s="6"/>
      <c r="H11530" s="344"/>
    </row>
    <row r="11531" spans="6:8" x14ac:dyDescent="0.25">
      <c r="F11531" s="343"/>
      <c r="G11531" s="6"/>
      <c r="H11531" s="344"/>
    </row>
  </sheetData>
  <sheetProtection algorithmName="SHA-512" hashValue="XaPGqK8QlS/4PqiqWyhuKzkyMGmTwHcF+EOmis7ulXJCx9r2i+fr89GajfL4BQ9i4jb2e6ZL/IOQFqhRBC/a/w==" saltValue="oAxEzY6dbrXnNHBFRL3vkw==" spinCount="100000" sheet="1" objects="1" scenarios="1" selectLockedCells="1" autoFilter="0"/>
  <autoFilter ref="AA1:AG2602"/>
  <sortState ref="A2:D37">
    <sortCondition ref="A2:A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CS51"/>
  <sheetViews>
    <sheetView showGridLines="0" tabSelected="1" zoomScaleNormal="100" zoomScalePageLayoutView="90" workbookViewId="0">
      <selection activeCell="B14" sqref="B14"/>
    </sheetView>
  </sheetViews>
  <sheetFormatPr baseColWidth="10" defaultRowHeight="15" x14ac:dyDescent="0.25"/>
  <cols>
    <col min="1" max="1" width="4.5703125" style="1" customWidth="1"/>
    <col min="2" max="2" width="13.42578125" style="1" customWidth="1"/>
    <col min="3" max="3" width="2.7109375" style="1" customWidth="1"/>
    <col min="4" max="4" width="4.5703125" style="1" customWidth="1"/>
    <col min="5" max="5" width="7.7109375" style="1" customWidth="1"/>
    <col min="6" max="6" width="3.85546875" style="1" customWidth="1"/>
    <col min="7" max="7" width="3.28515625" style="1" customWidth="1"/>
    <col min="8" max="8" width="2" style="1" customWidth="1"/>
    <col min="9" max="10" width="3.28515625" style="1" customWidth="1"/>
    <col min="11" max="11" width="2.7109375" style="1" customWidth="1"/>
    <col min="12" max="12" width="4.42578125" style="1" customWidth="1"/>
    <col min="13" max="13" width="6" style="1" customWidth="1"/>
    <col min="14" max="14" width="3.7109375" style="1" customWidth="1"/>
    <col min="15" max="16" width="3.28515625" style="1" customWidth="1"/>
    <col min="17" max="17" width="10" style="1" customWidth="1"/>
    <col min="18" max="18" width="12.85546875" style="1" customWidth="1"/>
    <col min="19" max="19" width="11.7109375" style="1" customWidth="1"/>
    <col min="20" max="20" width="2.5703125" style="1" customWidth="1"/>
    <col min="21" max="21" width="3" style="1" customWidth="1"/>
    <col min="22" max="22" width="2" style="1" customWidth="1"/>
    <col min="23" max="24" width="3.140625" style="1" customWidth="1"/>
    <col min="25" max="25" width="2.7109375" style="1" customWidth="1"/>
    <col min="26" max="26" width="8.85546875" style="1" customWidth="1"/>
    <col min="27" max="27" width="4.85546875" style="1" customWidth="1"/>
    <col min="28" max="28" width="6.5703125" style="1" customWidth="1"/>
    <col min="29" max="29" width="10.5703125" style="1" customWidth="1"/>
    <col min="30" max="30" width="3" style="1" customWidth="1"/>
    <col min="31" max="31" width="9.28515625" style="1" customWidth="1"/>
    <col min="32" max="32" width="6.140625" style="1" customWidth="1"/>
    <col min="33" max="33" width="3.7109375" style="1" customWidth="1"/>
    <col min="34" max="34" width="4.140625" style="1" customWidth="1"/>
    <col min="35" max="57" width="4.42578125" style="1" customWidth="1"/>
    <col min="58" max="78" width="11.42578125" style="175"/>
    <col min="79" max="84" width="12.85546875" style="175" customWidth="1"/>
    <col min="85" max="93" width="11.42578125" style="175"/>
    <col min="94" max="16384" width="11.42578125" style="1"/>
  </cols>
  <sheetData>
    <row r="1" spans="1:97" s="3" customFormat="1" ht="12.75" customHeight="1" x14ac:dyDescent="0.2">
      <c r="A1" s="268" t="s">
        <v>13</v>
      </c>
      <c r="B1" s="269"/>
      <c r="C1" s="268" t="str">
        <f>IFERROR(VLOOKUP($A$2,'BASE DE DATOS'!$AA$1:$AG$2625,4,FALSE),"")</f>
        <v/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9"/>
      <c r="S1" s="273" t="s">
        <v>15</v>
      </c>
      <c r="T1" s="268"/>
      <c r="U1" s="268"/>
      <c r="V1" s="269"/>
      <c r="W1" s="273" t="s">
        <v>12560</v>
      </c>
      <c r="X1" s="268"/>
      <c r="Y1" s="268"/>
      <c r="Z1" s="268"/>
      <c r="AA1" s="269"/>
      <c r="AB1" s="317" t="s">
        <v>16</v>
      </c>
      <c r="AC1" s="318"/>
      <c r="AD1" s="319"/>
      <c r="AE1" s="169" t="s">
        <v>14</v>
      </c>
      <c r="AG1" s="234" t="s">
        <v>13585</v>
      </c>
      <c r="AH1" s="234"/>
      <c r="AI1" s="234"/>
      <c r="AJ1" s="234"/>
      <c r="AK1" s="234"/>
      <c r="AL1" s="234"/>
      <c r="AM1" s="234"/>
      <c r="AN1" s="234"/>
      <c r="AO1" s="234"/>
      <c r="AP1" s="234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</row>
    <row r="2" spans="1:97" ht="19.5" customHeight="1" x14ac:dyDescent="0.25">
      <c r="A2" s="245"/>
      <c r="B2" s="246"/>
      <c r="C2" s="242" t="s">
        <v>13578</v>
      </c>
      <c r="D2" s="243"/>
      <c r="E2" s="262" t="str">
        <f>IFERROR(VLOOKUP($A$2,'BASE DE DATOS'!$AA$1:$AG$2625,3,FALSE),"")</f>
        <v/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  <c r="S2" s="274"/>
      <c r="T2" s="275"/>
      <c r="U2" s="275"/>
      <c r="V2" s="276"/>
      <c r="W2" s="277" t="str">
        <f>IFERROR(VLOOKUP($A$2,'BASE DE DATOS'!$AA$1:$AG$2625,6,FALSE),"")</f>
        <v/>
      </c>
      <c r="X2" s="278"/>
      <c r="Y2" s="278"/>
      <c r="Z2" s="278"/>
      <c r="AA2" s="279"/>
      <c r="AB2" s="277" t="str">
        <f>IFERROR(VLOOKUP($A$2,'BASE DE DATOS'!$AA$1:$AG$2625,2,FALSE),"")</f>
        <v/>
      </c>
      <c r="AC2" s="278"/>
      <c r="AD2" s="279"/>
      <c r="AE2" s="197" t="str">
        <f>IFERROR(VLOOKUP($A$2,'BASE DE DATOS'!$AA$1:$AG$2625,5,FALSE),"")</f>
        <v/>
      </c>
      <c r="AF2" s="183"/>
      <c r="AG2" s="234" t="s">
        <v>13587</v>
      </c>
      <c r="AH2" s="234"/>
      <c r="AI2" s="234"/>
      <c r="AJ2" s="234"/>
      <c r="AK2" s="234"/>
      <c r="AL2" s="234"/>
      <c r="AM2" s="234"/>
      <c r="AN2" s="234"/>
      <c r="AO2" s="234"/>
      <c r="AP2" s="23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</row>
    <row r="3" spans="1:97" customFormat="1" ht="6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84"/>
      <c r="AG3" s="184">
        <v>2020</v>
      </c>
      <c r="AH3" s="184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</row>
    <row r="4" spans="1:97" customFormat="1" ht="12.75" customHeight="1" x14ac:dyDescent="0.25">
      <c r="A4" s="320" t="s">
        <v>12558</v>
      </c>
      <c r="B4" s="321"/>
      <c r="C4" s="324" t="s">
        <v>12559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  <c r="O4" s="324" t="s">
        <v>81</v>
      </c>
      <c r="P4" s="320"/>
      <c r="Q4" s="320"/>
      <c r="R4" s="321"/>
      <c r="S4" s="324" t="s">
        <v>12561</v>
      </c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1"/>
      <c r="AF4" s="184"/>
      <c r="AG4" s="184" t="e">
        <f>VLOOKUP(MES_LABORADO,'BASE DE DATOS'!J2:K13,2,FALSE)</f>
        <v>#N/A</v>
      </c>
      <c r="AH4" s="184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</row>
    <row r="5" spans="1:97" customFormat="1" ht="19.5" customHeight="1" x14ac:dyDescent="0.25">
      <c r="A5" s="322"/>
      <c r="B5" s="323"/>
      <c r="C5" s="325" t="str">
        <f>IFERROR(VLOOKUP(A5,'BASE DE DATOS'!F2:H12091,2,FALSE),"")</f>
        <v/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28"/>
      <c r="P5" s="329"/>
      <c r="Q5" s="329"/>
      <c r="R5" s="330"/>
      <c r="S5" s="331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30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</row>
    <row r="6" spans="1:97" ht="6" customHeight="1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1"/>
      <c r="U6" s="161"/>
      <c r="V6" s="162"/>
      <c r="W6" s="163"/>
      <c r="X6" s="164"/>
      <c r="Y6" s="164"/>
      <c r="Z6" s="164"/>
      <c r="AA6" s="165"/>
      <c r="AB6" s="165"/>
      <c r="AC6" s="165"/>
      <c r="AD6" s="165"/>
      <c r="AE6" s="165"/>
    </row>
    <row r="7" spans="1:97" s="5" customFormat="1" ht="15.75" customHeight="1" x14ac:dyDescent="0.25">
      <c r="A7" s="235" t="s">
        <v>138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6"/>
      <c r="AA7" s="156" t="s">
        <v>12562</v>
      </c>
      <c r="AB7" s="156" t="s">
        <v>12563</v>
      </c>
      <c r="AD7"/>
      <c r="AE7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</row>
    <row r="8" spans="1:97" s="5" customFormat="1" ht="15.75" customHeight="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6"/>
      <c r="AA8" s="172"/>
      <c r="AB8" s="172"/>
      <c r="AD8"/>
      <c r="AE8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</row>
    <row r="9" spans="1:97" s="5" customFormat="1" ht="4.5" customHeight="1" thickBot="1" x14ac:dyDescent="0.3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7"/>
      <c r="W9" s="167"/>
      <c r="X9" s="165"/>
      <c r="Y9" s="168"/>
      <c r="Z9" s="163"/>
      <c r="AA9" s="165"/>
      <c r="AB9" s="165"/>
      <c r="AC9" s="165"/>
      <c r="AD9" s="165"/>
      <c r="AE9" s="165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</row>
    <row r="10" spans="1:97" s="5" customFormat="1" ht="27.75" customHeight="1" thickBot="1" x14ac:dyDescent="0.3">
      <c r="A10" s="231" t="s">
        <v>82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3"/>
      <c r="AA10" s="239" t="s">
        <v>17</v>
      </c>
      <c r="AB10" s="240"/>
      <c r="AC10" s="237"/>
      <c r="AD10" s="237"/>
      <c r="AE10" s="238"/>
      <c r="AF10"/>
      <c r="AG10"/>
      <c r="AH10"/>
      <c r="AI10"/>
      <c r="AJ10"/>
      <c r="AK10"/>
      <c r="AL10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</row>
    <row r="11" spans="1:97" ht="3" customHeight="1" thickBot="1" x14ac:dyDescent="0.3">
      <c r="A11" s="19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55"/>
      <c r="AB11" s="2"/>
      <c r="AC11" s="2"/>
      <c r="AD11" s="2"/>
      <c r="AE11" s="154"/>
    </row>
    <row r="12" spans="1:97" ht="13.5" customHeight="1" x14ac:dyDescent="0.25">
      <c r="A12" s="255" t="s">
        <v>13584</v>
      </c>
      <c r="B12" s="247" t="s">
        <v>1</v>
      </c>
      <c r="C12" s="249" t="s">
        <v>2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64" t="s">
        <v>3</v>
      </c>
      <c r="O12" s="265"/>
      <c r="P12" s="265"/>
      <c r="Q12" s="257" t="s">
        <v>80</v>
      </c>
      <c r="R12" s="258"/>
      <c r="S12" s="258"/>
      <c r="T12" s="258"/>
      <c r="U12" s="258"/>
      <c r="V12" s="258"/>
      <c r="W12" s="258"/>
      <c r="X12" s="258"/>
      <c r="Y12" s="258"/>
      <c r="Z12" s="332" t="s">
        <v>4</v>
      </c>
      <c r="AA12" s="280" t="s">
        <v>10</v>
      </c>
      <c r="AB12" s="281"/>
      <c r="AC12" s="302" t="s">
        <v>11</v>
      </c>
      <c r="AD12" s="280" t="s">
        <v>12</v>
      </c>
      <c r="AE12" s="313"/>
      <c r="AG12" s="292" t="s">
        <v>139</v>
      </c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4"/>
      <c r="BF12" s="297" t="s">
        <v>136</v>
      </c>
      <c r="BG12" s="177"/>
      <c r="BH12" s="298" t="s">
        <v>130</v>
      </c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68"/>
      <c r="CH12" s="68"/>
      <c r="CI12" s="68"/>
      <c r="CJ12" s="68"/>
      <c r="CK12" s="68"/>
      <c r="CL12" s="68"/>
      <c r="CM12" s="68"/>
      <c r="CN12" s="68"/>
      <c r="CO12" s="68"/>
      <c r="CP12" s="82"/>
      <c r="CQ12" s="82"/>
      <c r="CR12" s="82"/>
      <c r="CS12" s="82"/>
    </row>
    <row r="13" spans="1:97" ht="26.25" customHeight="1" thickBot="1" x14ac:dyDescent="0.3">
      <c r="A13" s="256"/>
      <c r="B13" s="248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266"/>
      <c r="O13" s="267"/>
      <c r="P13" s="267"/>
      <c r="Q13" s="144" t="s">
        <v>5</v>
      </c>
      <c r="R13" s="144" t="s">
        <v>6</v>
      </c>
      <c r="S13" s="144" t="s">
        <v>7</v>
      </c>
      <c r="T13" s="259" t="s">
        <v>8</v>
      </c>
      <c r="U13" s="260"/>
      <c r="V13" s="261"/>
      <c r="W13" s="270" t="s">
        <v>9</v>
      </c>
      <c r="X13" s="270"/>
      <c r="Y13" s="271"/>
      <c r="Z13" s="333"/>
      <c r="AA13" s="282"/>
      <c r="AB13" s="283"/>
      <c r="AC13" s="303"/>
      <c r="AD13" s="282"/>
      <c r="AE13" s="314"/>
      <c r="AG13" s="299" t="s">
        <v>137</v>
      </c>
      <c r="AH13" s="300"/>
      <c r="AI13" s="301">
        <f>MES_LABORADO</f>
        <v>0</v>
      </c>
      <c r="AJ13" s="301"/>
      <c r="AK13" s="301"/>
      <c r="AL13" s="301"/>
      <c r="AM13" s="301"/>
      <c r="AN13" s="301"/>
      <c r="AO13" s="301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297"/>
      <c r="BG13" s="177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68"/>
      <c r="CH13" s="68"/>
      <c r="CI13" s="68"/>
      <c r="CJ13" s="68"/>
      <c r="CK13" s="68"/>
      <c r="CL13" s="68"/>
      <c r="CM13" s="68"/>
      <c r="CN13" s="68"/>
      <c r="CO13" s="68"/>
      <c r="CP13" s="82"/>
      <c r="CQ13" s="82"/>
      <c r="CR13" s="82"/>
      <c r="CS13" s="82"/>
    </row>
    <row r="14" spans="1:97" ht="14.25" customHeight="1" x14ac:dyDescent="0.25">
      <c r="A14" s="192">
        <v>1</v>
      </c>
      <c r="B14" s="186"/>
      <c r="C14" s="228" t="str">
        <f>IFERROR(VLOOKUP(B14,'BASE DE DATOS'!$F$2:$H$29998,2,FALSE),"")</f>
        <v/>
      </c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223" t="str">
        <f>IFERROR(VLOOKUP(B14,'BASE DE DATOS'!$F$2:$H$29998,3,FALSE),"")</f>
        <v/>
      </c>
      <c r="O14" s="224"/>
      <c r="P14" s="224"/>
      <c r="Q14" s="146"/>
      <c r="R14" s="147"/>
      <c r="S14" s="146"/>
      <c r="T14" s="272"/>
      <c r="U14" s="272"/>
      <c r="V14" s="272"/>
      <c r="W14" s="272"/>
      <c r="X14" s="272"/>
      <c r="Y14" s="272"/>
      <c r="Z14" s="187" t="str">
        <f>IF(SUM(Q14:Y14)=0,"0",SUM(Q14:Y14))</f>
        <v>0</v>
      </c>
      <c r="AA14" s="284" t="str">
        <f>IF($AC$10='CALENDARIO 2020'!$K$3,'CALENDARIO 2020'!$M15,IF($AC$10='CALENDARIO 2020'!$Q$3,'CALENDARIO 2020'!$R15,IF($AC$10='CALENDARIO 2020'!$X$3,'CALENDARIO 2020'!$Y15,IF($AC$10='CALENDARIO 2020'!$AE$3,'CALENDARIO 2020'!$AF15,IF($AC$10='CALENDARIO 2020'!$AK$3,'CALENDARIO 2020'!$AL15,IF($AC$10='CALENDARIO 2020'!$AQ$3,'CALENDARIO 2020'!$AR15,IF($AC$10='CALENDARIO 2020'!$AW$3,'CALENDARIO 2020'!$AX15,IF($AC$10='CALENDARIO 2020'!$BC$3,'CALENDARIO 2020'!$BD15,IF($AC$10='CALENDARIO 2020'!$BI$3,'CALENDARIO 2020'!$BJ15,IF($AC$10='CALENDARIO 2020'!$BO$3,'CALENDARIO 2020'!$BP15,IF($AC$10='CALENDARIO 2020'!$BU$3,'CALENDARIO 2020'!$BV15,"")))))))))))</f>
        <v/>
      </c>
      <c r="AB14" s="285"/>
      <c r="AC14" s="190" t="str">
        <f t="shared" ref="AC14:AC33" si="0">IF(AA14="","",IF(AA14-BF14=0,"0",AA14-BF14))</f>
        <v/>
      </c>
      <c r="AD14" s="315" t="str">
        <f t="shared" ref="AD14:AD33" si="1">IF(AC14="","",AA14-AC14)</f>
        <v/>
      </c>
      <c r="AE14" s="316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178">
        <f>SUMIFS('CALENDARIO 2020'!C15:G15,'CALENDARIO 2020'!$C$14:$G$14,MID(TEXT('CERTIFICADO HE'!BH14,"DDDD"),1,3))+SUMIFS('CALENDARIO 2020'!C15:G15,'CALENDARIO 2020'!$C$14:$G$14,MID(TEXT('CERTIFICADO HE'!BI14,"DDDD"),1,3))+SUMIFS('CALENDARIO 2020'!C15:G15,'CALENDARIO 2020'!$C$14:$G$14,MID(TEXT('CERTIFICADO HE'!BJ14,"DDDD"),1,3))+SUMIFS('CALENDARIO 2020'!C15:G15,'CALENDARIO 2020'!$C$14:$G$14,MID(TEXT('CERTIFICADO HE'!BK14,"DDDD"),1,3))+SUMIFS('CALENDARIO 2020'!C15:G15,'CALENDARIO 2020'!$C$14:$G$14,MID(TEXT('CERTIFICADO HE'!BL14,"DDDD"),1,3))+SUMIFS('CALENDARIO 2020'!C15:G15,'CALENDARIO 2020'!$C$14:$G$14,MID(TEXT('CERTIFICADO HE'!BM14,"DDDD"),1,3))+SUMIFS('CALENDARIO 2020'!C15:G15,'CALENDARIO 2020'!$C$14:$G$14,MID(TEXT('CERTIFICADO HE'!BN14,"DDDD"),1,3))+SUMIFS('CALENDARIO 2020'!C15:G15,'CALENDARIO 2020'!$C$14:$G$14,MID(TEXT('CERTIFICADO HE'!BO14,"DDDD"),1,3))+SUMIFS('CALENDARIO 2020'!C15:G15,'CALENDARIO 2020'!$C$14:$G$14,MID(TEXT('CERTIFICADO HE'!BP14,"DDDD"),1,3))+SUMIFS('CALENDARIO 2020'!C15:G15,'CALENDARIO 2020'!$C$14:$G$14,MID(TEXT('CERTIFICADO HE'!BQ14,"DDDD"),1,3))+SUMIFS('CALENDARIO 2020'!C15:G15,'CALENDARIO 2020'!$C$14:$G$14,MID(TEXT('CERTIFICADO HE'!BR14,"DDDD"),1,3))+SUMIFS('CALENDARIO 2020'!C15:G15,'CALENDARIO 2020'!$C$14:$G$14,MID(TEXT('CERTIFICADO HE'!BS14,"DDDD"),1,3))+SUMIFS('CALENDARIO 2020'!C15:G15,'CALENDARIO 2020'!$C$14:$G$14,MID(TEXT('CERTIFICADO HE'!BT14,"DDDD"),1,3))+SUMIFS('CALENDARIO 2020'!C15:G15,'CALENDARIO 2020'!$C$14:$G$14,MID(TEXT('CERTIFICADO HE'!BU14,"DDDD"),1,3))+SUMIFS('CALENDARIO 2020'!C15:G15,'CALENDARIO 2020'!$C$14:$G$14,MID(TEXT('CERTIFICADO HE'!BV14,"DDDD"),1,3))+SUMIFS('CALENDARIO 2020'!C15:G15,'CALENDARIO 2020'!$C$14:$G$14,MID(TEXT('CERTIFICADO HE'!BW14,"DDDD"),1,3))+SUMIFS('CALENDARIO 2020'!C15:G15,'CALENDARIO 2020'!$C$14:$G$14,MID(TEXT('CERTIFICADO HE'!BX14,"DDDD"),1,3))+SUMIFS('CALENDARIO 2020'!C15:G15,'CALENDARIO 2020'!$C$14:$G$14,MID(TEXT('CERTIFICADO HE'!BY14,"DDDD"),1,3))+SUMIFS('CALENDARIO 2020'!C15:G15,'CALENDARIO 2020'!$C$14:$G$14,MID(TEXT('CERTIFICADO HE'!BZ14,"DDDD"),1,3))+SUMIFS('CALENDARIO 2020'!C15:G15,'CALENDARIO 2020'!$C$14:$G$14,MID(TEXT('CERTIFICADO HE'!CA14,"DDDD"),1,3))+SUMIFS('CALENDARIO 2020'!C15:G15,'CALENDARIO 2020'!$C$14:$G$14,MID(TEXT('CERTIFICADO HE'!CB14,"DDDD"),1,3))+SUMIFS('CALENDARIO 2020'!C15:G15,'CALENDARIO 2020'!$C$14:$G$14,MID(TEXT('CERTIFICADO HE'!CC14,"DDDD"),1,3))+SUMIFS('CALENDARIO 2020'!C15:G15,'CALENDARIO 2020'!$C$14:$G$14,MID(TEXT('CERTIFICADO HE'!CD14,"DDDD"),1,3))+SUMIFS('CALENDARIO 2020'!C15:G15,'CALENDARIO 2020'!$C$14:$G$14,MID(TEXT('CERTIFICADO HE'!CE14,"DDDD"),1,3))</f>
        <v>0</v>
      </c>
      <c r="BG14" s="179"/>
      <c r="BH14" s="180" t="e">
        <f>CONCATENATE(AG14,"-",$AG$4,"-",$AG$3)</f>
        <v>#N/A</v>
      </c>
      <c r="BI14" s="180" t="e">
        <f t="shared" ref="BI14:CA29" si="2">CONCATENATE(AH14,"-",$AG$4,"-",$AG$3)</f>
        <v>#N/A</v>
      </c>
      <c r="BJ14" s="180" t="e">
        <f t="shared" si="2"/>
        <v>#N/A</v>
      </c>
      <c r="BK14" s="180" t="e">
        <f t="shared" si="2"/>
        <v>#N/A</v>
      </c>
      <c r="BL14" s="180" t="e">
        <f t="shared" si="2"/>
        <v>#N/A</v>
      </c>
      <c r="BM14" s="180" t="e">
        <f t="shared" si="2"/>
        <v>#N/A</v>
      </c>
      <c r="BN14" s="180" t="e">
        <f t="shared" si="2"/>
        <v>#N/A</v>
      </c>
      <c r="BO14" s="180" t="e">
        <f t="shared" si="2"/>
        <v>#N/A</v>
      </c>
      <c r="BP14" s="180" t="e">
        <f t="shared" si="2"/>
        <v>#N/A</v>
      </c>
      <c r="BQ14" s="180" t="e">
        <f t="shared" si="2"/>
        <v>#N/A</v>
      </c>
      <c r="BR14" s="180" t="e">
        <f t="shared" si="2"/>
        <v>#N/A</v>
      </c>
      <c r="BS14" s="180" t="e">
        <f t="shared" si="2"/>
        <v>#N/A</v>
      </c>
      <c r="BT14" s="180" t="e">
        <f t="shared" si="2"/>
        <v>#N/A</v>
      </c>
      <c r="BU14" s="180" t="e">
        <f t="shared" si="2"/>
        <v>#N/A</v>
      </c>
      <c r="BV14" s="180" t="e">
        <f t="shared" si="2"/>
        <v>#N/A</v>
      </c>
      <c r="BW14" s="180" t="e">
        <f t="shared" si="2"/>
        <v>#N/A</v>
      </c>
      <c r="BX14" s="180" t="e">
        <f t="shared" si="2"/>
        <v>#N/A</v>
      </c>
      <c r="BY14" s="180" t="e">
        <f t="shared" si="2"/>
        <v>#N/A</v>
      </c>
      <c r="BZ14" s="180" t="e">
        <f t="shared" si="2"/>
        <v>#N/A</v>
      </c>
      <c r="CA14" s="180" t="e">
        <f t="shared" si="2"/>
        <v>#N/A</v>
      </c>
      <c r="CB14" s="180" t="e">
        <f t="shared" ref="CB14" si="3">CONCATENATE(BA14,"-",$AG$4,"-",$AG$3)</f>
        <v>#N/A</v>
      </c>
      <c r="CC14" s="180" t="e">
        <f t="shared" ref="CC14" si="4">CONCATENATE(BB14,"-",$AG$4,"-",$AG$3)</f>
        <v>#N/A</v>
      </c>
      <c r="CD14" s="180" t="e">
        <f t="shared" ref="CD14" si="5">CONCATENATE(BC14,"-",$AG$4,"-",$AG$3)</f>
        <v>#N/A</v>
      </c>
      <c r="CE14" s="180" t="e">
        <f t="shared" ref="CE14" si="6">CONCATENATE(BD14,"-",$AG$4,"-",$AG$3)</f>
        <v>#N/A</v>
      </c>
      <c r="CF14" s="180" t="e">
        <f t="shared" ref="CF14" si="7">CONCATENATE(BE14,"-",$AG$4,"-",$AG$3)</f>
        <v>#N/A</v>
      </c>
      <c r="CG14" s="68"/>
      <c r="CH14" s="68"/>
      <c r="CI14" s="68"/>
      <c r="CJ14" s="68"/>
      <c r="CK14" s="68"/>
      <c r="CL14" s="68"/>
      <c r="CM14" s="68"/>
      <c r="CN14" s="68"/>
      <c r="CO14" s="68"/>
      <c r="CP14" s="82"/>
      <c r="CQ14" s="82"/>
      <c r="CR14" s="82"/>
      <c r="CS14" s="82"/>
    </row>
    <row r="15" spans="1:97" ht="14.25" customHeight="1" x14ac:dyDescent="0.25">
      <c r="A15" s="193">
        <v>2</v>
      </c>
      <c r="B15" s="186"/>
      <c r="C15" s="228" t="str">
        <f>IFERROR(VLOOKUP(B15,'BASE DE DATOS'!$F$2:$H$29998,2,FALSE),"")</f>
        <v/>
      </c>
      <c r="D15" s="229"/>
      <c r="E15" s="229"/>
      <c r="F15" s="229"/>
      <c r="G15" s="229"/>
      <c r="H15" s="229"/>
      <c r="I15" s="229"/>
      <c r="J15" s="229"/>
      <c r="K15" s="229"/>
      <c r="L15" s="229"/>
      <c r="M15" s="230"/>
      <c r="N15" s="223" t="str">
        <f>IFERROR(VLOOKUP(B15,'BASE DE DATOS'!$F$2:$H$29998,3,FALSE),"")</f>
        <v/>
      </c>
      <c r="O15" s="224"/>
      <c r="P15" s="224"/>
      <c r="Q15" s="148"/>
      <c r="R15" s="149"/>
      <c r="S15" s="148"/>
      <c r="T15" s="244"/>
      <c r="U15" s="244"/>
      <c r="V15" s="244"/>
      <c r="W15" s="244"/>
      <c r="X15" s="244"/>
      <c r="Y15" s="244"/>
      <c r="Z15" s="188" t="str">
        <f>IF(SUM(Q15:Y15)=0,"0",SUM(Q15:Y15))</f>
        <v>0</v>
      </c>
      <c r="AA15" s="286" t="str">
        <f>IF($AC$10='CALENDARIO 2020'!$K$3,'CALENDARIO 2020'!$M16,IF($AC$10='CALENDARIO 2020'!$Q$3,'CALENDARIO 2020'!$R16,IF($AC$10='CALENDARIO 2020'!$X$3,'CALENDARIO 2020'!$Y16,IF($AC$10='CALENDARIO 2020'!$AE$3,'CALENDARIO 2020'!$AF16,IF($AC$10='CALENDARIO 2020'!$AK$3,'CALENDARIO 2020'!$AL16,IF($AC$10='CALENDARIO 2020'!$AQ$3,'CALENDARIO 2020'!$AR16,IF($AC$10='CALENDARIO 2020'!$AW$3,'CALENDARIO 2020'!$AX16,IF($AC$10='CALENDARIO 2020'!$BC$3,'CALENDARIO 2020'!$BD16,IF($AC$10='CALENDARIO 2020'!$BI$3,'CALENDARIO 2020'!$BJ16,IF($AC$10='CALENDARIO 2020'!$BO$3,'CALENDARIO 2020'!$BP16,IF($AC$10='CALENDARIO 2020'!$BU$3,'CALENDARIO 2020'!$BV16,"")))))))))))</f>
        <v/>
      </c>
      <c r="AB15" s="287"/>
      <c r="AC15" s="190" t="str">
        <f t="shared" si="0"/>
        <v/>
      </c>
      <c r="AD15" s="295" t="str">
        <f t="shared" si="1"/>
        <v/>
      </c>
      <c r="AE15" s="296"/>
      <c r="AG15" s="11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3"/>
      <c r="BF15" s="178">
        <f>SUMIFS('CALENDARIO 2020'!C16:G16,'CALENDARIO 2020'!$C$14:$G$14,MID(TEXT('CERTIFICADO HE'!BH15,"DDDD"),1,3))+SUMIFS('CALENDARIO 2020'!C16:G16,'CALENDARIO 2020'!$C$14:$G$14,MID(TEXT('CERTIFICADO HE'!BI15,"DDDD"),1,3))+SUMIFS('CALENDARIO 2020'!C16:G16,'CALENDARIO 2020'!$C$14:$G$14,MID(TEXT('CERTIFICADO HE'!BJ15,"DDDD"),1,3))+SUMIFS('CALENDARIO 2020'!C16:G16,'CALENDARIO 2020'!$C$14:$G$14,MID(TEXT('CERTIFICADO HE'!BK15,"DDDD"),1,3))+SUMIFS('CALENDARIO 2020'!C16:G16,'CALENDARIO 2020'!$C$14:$G$14,MID(TEXT('CERTIFICADO HE'!BL15,"DDDD"),1,3))+SUMIFS('CALENDARIO 2020'!C16:G16,'CALENDARIO 2020'!$C$14:$G$14,MID(TEXT('CERTIFICADO HE'!BM15,"DDDD"),1,3))+SUMIFS('CALENDARIO 2020'!C16:G16,'CALENDARIO 2020'!$C$14:$G$14,MID(TEXT('CERTIFICADO HE'!BN15,"DDDD"),1,3))+SUMIFS('CALENDARIO 2020'!C16:G16,'CALENDARIO 2020'!$C$14:$G$14,MID(TEXT('CERTIFICADO HE'!BO15,"DDDD"),1,3))+SUMIFS('CALENDARIO 2020'!C16:G16,'CALENDARIO 2020'!$C$14:$G$14,MID(TEXT('CERTIFICADO HE'!BP15,"DDDD"),1,3))+SUMIFS('CALENDARIO 2020'!C16:G16,'CALENDARIO 2020'!$C$14:$G$14,MID(TEXT('CERTIFICADO HE'!BQ15,"DDDD"),1,3))+SUMIFS('CALENDARIO 2020'!C16:G16,'CALENDARIO 2020'!$C$14:$G$14,MID(TEXT('CERTIFICADO HE'!BR15,"DDDD"),1,3))+SUMIFS('CALENDARIO 2020'!C16:G16,'CALENDARIO 2020'!$C$14:$G$14,MID(TEXT('CERTIFICADO HE'!BS15,"DDDD"),1,3))+SUMIFS('CALENDARIO 2020'!C16:G16,'CALENDARIO 2020'!$C$14:$G$14,MID(TEXT('CERTIFICADO HE'!BT15,"DDDD"),1,3))+SUMIFS('CALENDARIO 2020'!C16:G16,'CALENDARIO 2020'!$C$14:$G$14,MID(TEXT('CERTIFICADO HE'!BU15,"DDDD"),1,3))+SUMIFS('CALENDARIO 2020'!C16:G16,'CALENDARIO 2020'!$C$14:$G$14,MID(TEXT('CERTIFICADO HE'!BV15,"DDDD"),1,3))+SUMIFS('CALENDARIO 2020'!C16:G16,'CALENDARIO 2020'!$C$14:$G$14,MID(TEXT('CERTIFICADO HE'!BW15,"DDDD"),1,3))+SUMIFS('CALENDARIO 2020'!C16:G16,'CALENDARIO 2020'!$C$14:$G$14,MID(TEXT('CERTIFICADO HE'!BX15,"DDDD"),1,3))+SUMIFS('CALENDARIO 2020'!C16:G16,'CALENDARIO 2020'!$C$14:$G$14,MID(TEXT('CERTIFICADO HE'!BY15,"DDDD"),1,3))+SUMIFS('CALENDARIO 2020'!C16:G16,'CALENDARIO 2020'!$C$14:$G$14,MID(TEXT('CERTIFICADO HE'!BZ15,"DDDD"),1,3))+SUMIFS('CALENDARIO 2020'!C16:G16,'CALENDARIO 2020'!$C$14:$G$14,MID(TEXT('CERTIFICADO HE'!CA15,"DDDD"),1,3))+SUMIFS('CALENDARIO 2020'!C16:G16,'CALENDARIO 2020'!$C$14:$G$14,MID(TEXT('CERTIFICADO HE'!CB15,"DDDD"),1,3))+SUMIFS('CALENDARIO 2020'!C16:G16,'CALENDARIO 2020'!$C$14:$G$14,MID(TEXT('CERTIFICADO HE'!CC15,"DDDD"),1,3))+SUMIFS('CALENDARIO 2020'!C16:G16,'CALENDARIO 2020'!$C$14:$G$14,MID(TEXT('CERTIFICADO HE'!CD15,"DDDD"),1,3))+SUMIFS('CALENDARIO 2020'!C16:G16,'CALENDARIO 2020'!$C$14:$G$14,MID(TEXT('CERTIFICADO HE'!CE15,"DDDD"),1,3))</f>
        <v>0</v>
      </c>
      <c r="BG15" s="177"/>
      <c r="BH15" s="180" t="e">
        <f t="shared" ref="BH15:BH33" si="8">CONCATENATE(AG15,"-",$AG$4,"-",$AG$3)</f>
        <v>#N/A</v>
      </c>
      <c r="BI15" s="181" t="e">
        <f t="shared" ref="BI15:BI33" si="9">CONCATENATE(AH15,"-",$AG$4,"-",$AG$3)</f>
        <v>#N/A</v>
      </c>
      <c r="BJ15" s="181" t="e">
        <f t="shared" ref="BJ15:BJ33" si="10">CONCATENATE(AI15,"-",$AG$4,"-",$AG$3)</f>
        <v>#N/A</v>
      </c>
      <c r="BK15" s="181" t="e">
        <f t="shared" ref="BK15:BK33" si="11">CONCATENATE(AJ15,"-",$AG$4,"-",$AG$3)</f>
        <v>#N/A</v>
      </c>
      <c r="BL15" s="181" t="e">
        <f t="shared" ref="BL15:BL33" si="12">CONCATENATE(AK15,"-",$AG$4,"-",$AG$3)</f>
        <v>#N/A</v>
      </c>
      <c r="BM15" s="181" t="e">
        <f t="shared" ref="BM15:BM33" si="13">CONCATENATE(AL15,"-",$AG$4,"-",$AG$3)</f>
        <v>#N/A</v>
      </c>
      <c r="BN15" s="181" t="e">
        <f t="shared" ref="BN15:BN33" si="14">CONCATENATE(AM15,"-",$AG$4,"-",$AG$3)</f>
        <v>#N/A</v>
      </c>
      <c r="BO15" s="181" t="e">
        <f t="shared" ref="BO15:BO33" si="15">CONCATENATE(AN15,"-",$AG$4,"-",$AG$3)</f>
        <v>#N/A</v>
      </c>
      <c r="BP15" s="181" t="e">
        <f t="shared" ref="BP15:BP33" si="16">CONCATENATE(AO15,"-",$AG$4,"-",$AG$3)</f>
        <v>#N/A</v>
      </c>
      <c r="BQ15" s="181" t="e">
        <f t="shared" ref="BQ15:BQ33" si="17">CONCATENATE(AP15,"-",$AG$4,"-",$AG$3)</f>
        <v>#N/A</v>
      </c>
      <c r="BR15" s="181" t="e">
        <f t="shared" ref="BR15:BR33" si="18">CONCATENATE(AQ15,"-",$AG$4,"-",$AG$3)</f>
        <v>#N/A</v>
      </c>
      <c r="BS15" s="181" t="e">
        <f t="shared" ref="BS15:BS33" si="19">CONCATENATE(AR15,"-",$AG$4,"-",$AG$3)</f>
        <v>#N/A</v>
      </c>
      <c r="BT15" s="181" t="e">
        <f t="shared" ref="BT15:BT33" si="20">CONCATENATE(AS15,"-",$AG$4,"-",$AG$3)</f>
        <v>#N/A</v>
      </c>
      <c r="BU15" s="181" t="e">
        <f t="shared" ref="BU15:BU33" si="21">CONCATENATE(AT15,"-",$AG$4,"-",$AG$3)</f>
        <v>#N/A</v>
      </c>
      <c r="BV15" s="181" t="e">
        <f t="shared" ref="BV15:BV33" si="22">CONCATENATE(AU15,"-",$AG$4,"-",$AG$3)</f>
        <v>#N/A</v>
      </c>
      <c r="BW15" s="181" t="e">
        <f t="shared" ref="BW15:BW33" si="23">CONCATENATE(AV15,"-",$AG$4,"-",$AG$3)</f>
        <v>#N/A</v>
      </c>
      <c r="BX15" s="181" t="e">
        <f t="shared" ref="BX15:BX33" si="24">CONCATENATE(AW15,"-",$AG$4,"-",$AG$3)</f>
        <v>#N/A</v>
      </c>
      <c r="BY15" s="181" t="e">
        <f t="shared" ref="BY15:BZ33" si="25">CONCATENATE(AX15,"-",$AG$4,"-",$AG$3)</f>
        <v>#N/A</v>
      </c>
      <c r="BZ15" s="180" t="e">
        <f t="shared" si="2"/>
        <v>#N/A</v>
      </c>
      <c r="CA15" s="180" t="e">
        <f t="shared" ref="CA15:CA33" si="26">CONCATENATE(AZ15,"-",$AG$4,"-",$AG$3)</f>
        <v>#N/A</v>
      </c>
      <c r="CB15" s="180" t="e">
        <f t="shared" ref="CB15:CB33" si="27">CONCATENATE(BA15,"-",$AG$4,"-",$AG$3)</f>
        <v>#N/A</v>
      </c>
      <c r="CC15" s="180" t="e">
        <f t="shared" ref="CC15:CC33" si="28">CONCATENATE(BB15,"-",$AG$4,"-",$AG$3)</f>
        <v>#N/A</v>
      </c>
      <c r="CD15" s="180" t="e">
        <f t="shared" ref="CD15:CD33" si="29">CONCATENATE(BC15,"-",$AG$4,"-",$AG$3)</f>
        <v>#N/A</v>
      </c>
      <c r="CE15" s="180" t="e">
        <f t="shared" ref="CE15:CE33" si="30">CONCATENATE(BD15,"-",$AG$4,"-",$AG$3)</f>
        <v>#N/A</v>
      </c>
      <c r="CF15" s="180" t="e">
        <f t="shared" ref="CF15:CF33" si="31">CONCATENATE(BE15,"-",$AG$4,"-",$AG$3)</f>
        <v>#N/A</v>
      </c>
      <c r="CG15" s="68"/>
      <c r="CH15" s="68"/>
      <c r="CI15" s="68"/>
      <c r="CJ15" s="68"/>
      <c r="CK15" s="68"/>
      <c r="CL15" s="68"/>
      <c r="CM15" s="68"/>
      <c r="CN15" s="68"/>
      <c r="CO15" s="68"/>
      <c r="CP15" s="82"/>
      <c r="CQ15" s="82"/>
      <c r="CR15" s="82"/>
      <c r="CS15" s="82"/>
    </row>
    <row r="16" spans="1:97" ht="14.25" customHeight="1" x14ac:dyDescent="0.25">
      <c r="A16" s="194">
        <v>3</v>
      </c>
      <c r="B16" s="186"/>
      <c r="C16" s="228" t="str">
        <f>IFERROR(VLOOKUP(B16,'BASE DE DATOS'!$F$2:$H$29998,2,FALSE),"")</f>
        <v/>
      </c>
      <c r="D16" s="229"/>
      <c r="E16" s="229"/>
      <c r="F16" s="229"/>
      <c r="G16" s="229"/>
      <c r="H16" s="229"/>
      <c r="I16" s="229"/>
      <c r="J16" s="229"/>
      <c r="K16" s="229"/>
      <c r="L16" s="229"/>
      <c r="M16" s="230"/>
      <c r="N16" s="223" t="str">
        <f>IFERROR(VLOOKUP(B16,'BASE DE DATOS'!$F$2:$H$29998,3,FALSE),"")</f>
        <v/>
      </c>
      <c r="O16" s="224"/>
      <c r="P16" s="224"/>
      <c r="Q16" s="148"/>
      <c r="R16" s="149"/>
      <c r="S16" s="148"/>
      <c r="T16" s="244"/>
      <c r="U16" s="244"/>
      <c r="V16" s="244"/>
      <c r="W16" s="244"/>
      <c r="X16" s="244"/>
      <c r="Y16" s="244"/>
      <c r="Z16" s="188" t="str">
        <f t="shared" ref="Z16:Z33" si="32">IF(SUM(Q16:Y16)=0,"0",SUM(Q16:Y16))</f>
        <v>0</v>
      </c>
      <c r="AA16" s="286" t="str">
        <f>IF($AC$10='CALENDARIO 2020'!$K$3,'CALENDARIO 2020'!$M17,IF($AC$10='CALENDARIO 2020'!$Q$3,'CALENDARIO 2020'!$R17,IF($AC$10='CALENDARIO 2020'!$X$3,'CALENDARIO 2020'!$Y17,IF($AC$10='CALENDARIO 2020'!$AE$3,'CALENDARIO 2020'!$AF17,IF($AC$10='CALENDARIO 2020'!$AK$3,'CALENDARIO 2020'!$AL17,IF($AC$10='CALENDARIO 2020'!$AQ$3,'CALENDARIO 2020'!$AR17,IF($AC$10='CALENDARIO 2020'!$AW$3,'CALENDARIO 2020'!$AX17,IF($AC$10='CALENDARIO 2020'!$BC$3,'CALENDARIO 2020'!$BD17,IF($AC$10='CALENDARIO 2020'!$BI$3,'CALENDARIO 2020'!$BJ17,IF($AC$10='CALENDARIO 2020'!$BO$3,'CALENDARIO 2020'!$BP17,IF($AC$10='CALENDARIO 2020'!$BU$3,'CALENDARIO 2020'!$BV17,"")))))))))))</f>
        <v/>
      </c>
      <c r="AB16" s="287"/>
      <c r="AC16" s="190" t="str">
        <f t="shared" si="0"/>
        <v/>
      </c>
      <c r="AD16" s="295" t="str">
        <f t="shared" si="1"/>
        <v/>
      </c>
      <c r="AE16" s="296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4"/>
      <c r="BD16" s="14"/>
      <c r="BE16" s="15"/>
      <c r="BF16" s="178">
        <f>SUMIFS('CALENDARIO 2020'!C17:G17,'CALENDARIO 2020'!$C$14:$G$14,MID(TEXT('CERTIFICADO HE'!BH16,"DDDD"),1,3))+SUMIFS('CALENDARIO 2020'!C17:G17,'CALENDARIO 2020'!$C$14:$G$14,MID(TEXT('CERTIFICADO HE'!BI16,"DDDD"),1,3))+SUMIFS('CALENDARIO 2020'!C17:G17,'CALENDARIO 2020'!$C$14:$G$14,MID(TEXT('CERTIFICADO HE'!BJ16,"DDDD"),1,3))+SUMIFS('CALENDARIO 2020'!C17:G17,'CALENDARIO 2020'!$C$14:$G$14,MID(TEXT('CERTIFICADO HE'!BK16,"DDDD"),1,3))+SUMIFS('CALENDARIO 2020'!C17:G17,'CALENDARIO 2020'!$C$14:$G$14,MID(TEXT('CERTIFICADO HE'!BL16,"DDDD"),1,3))+SUMIFS('CALENDARIO 2020'!C17:G17,'CALENDARIO 2020'!$C$14:$G$14,MID(TEXT('CERTIFICADO HE'!BM16,"DDDD"),1,3))+SUMIFS('CALENDARIO 2020'!C17:G17,'CALENDARIO 2020'!$C$14:$G$14,MID(TEXT('CERTIFICADO HE'!BN16,"DDDD"),1,3))+SUMIFS('CALENDARIO 2020'!C17:G17,'CALENDARIO 2020'!$C$14:$G$14,MID(TEXT('CERTIFICADO HE'!BO16,"DDDD"),1,3))+SUMIFS('CALENDARIO 2020'!C17:G17,'CALENDARIO 2020'!$C$14:$G$14,MID(TEXT('CERTIFICADO HE'!BP16,"DDDD"),1,3))+SUMIFS('CALENDARIO 2020'!C17:G17,'CALENDARIO 2020'!$C$14:$G$14,MID(TEXT('CERTIFICADO HE'!BQ16,"DDDD"),1,3))+SUMIFS('CALENDARIO 2020'!C17:G17,'CALENDARIO 2020'!$C$14:$G$14,MID(TEXT('CERTIFICADO HE'!BR16,"DDDD"),1,3))+SUMIFS('CALENDARIO 2020'!C17:G17,'CALENDARIO 2020'!$C$14:$G$14,MID(TEXT('CERTIFICADO HE'!BS16,"DDDD"),1,3))+SUMIFS('CALENDARIO 2020'!C17:G17,'CALENDARIO 2020'!$C$14:$G$14,MID(TEXT('CERTIFICADO HE'!BT16,"DDDD"),1,3))+SUMIFS('CALENDARIO 2020'!C17:G17,'CALENDARIO 2020'!$C$14:$G$14,MID(TEXT('CERTIFICADO HE'!BU16,"DDDD"),1,3))+SUMIFS('CALENDARIO 2020'!C17:G17,'CALENDARIO 2020'!$C$14:$G$14,MID(TEXT('CERTIFICADO HE'!BV16,"DDDD"),1,3))+SUMIFS('CALENDARIO 2020'!C17:G17,'CALENDARIO 2020'!$C$14:$G$14,MID(TEXT('CERTIFICADO HE'!BW16,"DDDD"),1,3))+SUMIFS('CALENDARIO 2020'!C17:G17,'CALENDARIO 2020'!$C$14:$G$14,MID(TEXT('CERTIFICADO HE'!BX16,"DDDD"),1,3))+SUMIFS('CALENDARIO 2020'!C17:G17,'CALENDARIO 2020'!$C$14:$G$14,MID(TEXT('CERTIFICADO HE'!BY16,"DDDD"),1,3))+SUMIFS('CALENDARIO 2020'!C17:G17,'CALENDARIO 2020'!$C$14:$G$14,MID(TEXT('CERTIFICADO HE'!BZ16,"DDDD"),1,3))+SUMIFS('CALENDARIO 2020'!C17:G17,'CALENDARIO 2020'!$C$14:$G$14,MID(TEXT('CERTIFICADO HE'!CA16,"DDDD"),1,3))+SUMIFS('CALENDARIO 2020'!C17:G17,'CALENDARIO 2020'!$C$14:$G$14,MID(TEXT('CERTIFICADO HE'!CB16,"DDDD"),1,3))+SUMIFS('CALENDARIO 2020'!C17:G17,'CALENDARIO 2020'!$C$14:$G$14,MID(TEXT('CERTIFICADO HE'!CC16,"DDDD"),1,3))+SUMIFS('CALENDARIO 2020'!C17:G17,'CALENDARIO 2020'!$C$14:$G$14,MID(TEXT('CERTIFICADO HE'!CD16,"DDDD"),1,3))+SUMIFS('CALENDARIO 2020'!C17:G17,'CALENDARIO 2020'!$C$14:$G$14,MID(TEXT('CERTIFICADO HE'!CE16,"DDDD"),1,3))</f>
        <v>0</v>
      </c>
      <c r="BG16" s="177"/>
      <c r="BH16" s="180" t="e">
        <f t="shared" si="8"/>
        <v>#N/A</v>
      </c>
      <c r="BI16" s="181" t="e">
        <f t="shared" si="9"/>
        <v>#N/A</v>
      </c>
      <c r="BJ16" s="181" t="e">
        <f t="shared" si="10"/>
        <v>#N/A</v>
      </c>
      <c r="BK16" s="181" t="e">
        <f t="shared" si="11"/>
        <v>#N/A</v>
      </c>
      <c r="BL16" s="181" t="e">
        <f t="shared" si="12"/>
        <v>#N/A</v>
      </c>
      <c r="BM16" s="181" t="e">
        <f t="shared" si="13"/>
        <v>#N/A</v>
      </c>
      <c r="BN16" s="181" t="e">
        <f t="shared" si="14"/>
        <v>#N/A</v>
      </c>
      <c r="BO16" s="181" t="e">
        <f t="shared" si="15"/>
        <v>#N/A</v>
      </c>
      <c r="BP16" s="181" t="e">
        <f t="shared" si="16"/>
        <v>#N/A</v>
      </c>
      <c r="BQ16" s="181" t="e">
        <f t="shared" si="17"/>
        <v>#N/A</v>
      </c>
      <c r="BR16" s="181" t="e">
        <f t="shared" si="18"/>
        <v>#N/A</v>
      </c>
      <c r="BS16" s="181" t="e">
        <f t="shared" si="19"/>
        <v>#N/A</v>
      </c>
      <c r="BT16" s="181" t="e">
        <f t="shared" si="20"/>
        <v>#N/A</v>
      </c>
      <c r="BU16" s="181" t="e">
        <f t="shared" si="21"/>
        <v>#N/A</v>
      </c>
      <c r="BV16" s="181" t="e">
        <f t="shared" si="22"/>
        <v>#N/A</v>
      </c>
      <c r="BW16" s="181" t="e">
        <f t="shared" si="23"/>
        <v>#N/A</v>
      </c>
      <c r="BX16" s="181" t="e">
        <f t="shared" si="24"/>
        <v>#N/A</v>
      </c>
      <c r="BY16" s="181" t="e">
        <f t="shared" si="25"/>
        <v>#N/A</v>
      </c>
      <c r="BZ16" s="180" t="e">
        <f t="shared" si="2"/>
        <v>#N/A</v>
      </c>
      <c r="CA16" s="180" t="e">
        <f t="shared" si="26"/>
        <v>#N/A</v>
      </c>
      <c r="CB16" s="180" t="e">
        <f t="shared" si="27"/>
        <v>#N/A</v>
      </c>
      <c r="CC16" s="180" t="e">
        <f t="shared" si="28"/>
        <v>#N/A</v>
      </c>
      <c r="CD16" s="180" t="e">
        <f t="shared" si="29"/>
        <v>#N/A</v>
      </c>
      <c r="CE16" s="180" t="e">
        <f t="shared" si="30"/>
        <v>#N/A</v>
      </c>
      <c r="CF16" s="180" t="e">
        <f t="shared" si="31"/>
        <v>#N/A</v>
      </c>
      <c r="CG16" s="68"/>
      <c r="CH16" s="68"/>
      <c r="CI16" s="68"/>
      <c r="CJ16" s="68"/>
      <c r="CK16" s="68"/>
      <c r="CL16" s="68"/>
      <c r="CM16" s="68"/>
      <c r="CN16" s="68"/>
      <c r="CO16" s="68"/>
      <c r="CP16" s="82"/>
      <c r="CQ16" s="82"/>
      <c r="CR16" s="82"/>
      <c r="CS16" s="82"/>
    </row>
    <row r="17" spans="1:97" ht="14.25" customHeight="1" x14ac:dyDescent="0.25">
      <c r="A17" s="193">
        <v>4</v>
      </c>
      <c r="B17" s="186"/>
      <c r="C17" s="228" t="str">
        <f>IFERROR(VLOOKUP(B17,'BASE DE DATOS'!$F$2:$H$29998,2,FALSE),"")</f>
        <v/>
      </c>
      <c r="D17" s="229"/>
      <c r="E17" s="229"/>
      <c r="F17" s="229"/>
      <c r="G17" s="229"/>
      <c r="H17" s="229"/>
      <c r="I17" s="229"/>
      <c r="J17" s="229"/>
      <c r="K17" s="229"/>
      <c r="L17" s="229"/>
      <c r="M17" s="230"/>
      <c r="N17" s="223" t="str">
        <f>IFERROR(VLOOKUP(B17,'BASE DE DATOS'!$F$2:$H$29998,3,FALSE),"")</f>
        <v/>
      </c>
      <c r="O17" s="224"/>
      <c r="P17" s="224"/>
      <c r="Q17" s="148"/>
      <c r="R17" s="149"/>
      <c r="S17" s="148"/>
      <c r="T17" s="244"/>
      <c r="U17" s="244"/>
      <c r="V17" s="244"/>
      <c r="W17" s="244"/>
      <c r="X17" s="244"/>
      <c r="Y17" s="244"/>
      <c r="Z17" s="188" t="str">
        <f t="shared" si="32"/>
        <v>0</v>
      </c>
      <c r="AA17" s="286" t="str">
        <f>IF($AC$10='CALENDARIO 2020'!$K$3,'CALENDARIO 2020'!$M18,IF($AC$10='CALENDARIO 2020'!$Q$3,'CALENDARIO 2020'!$R18,IF($AC$10='CALENDARIO 2020'!$X$3,'CALENDARIO 2020'!$Y18,IF($AC$10='CALENDARIO 2020'!$AE$3,'CALENDARIO 2020'!$AF18,IF($AC$10='CALENDARIO 2020'!$AK$3,'CALENDARIO 2020'!$AL18,IF($AC$10='CALENDARIO 2020'!$AQ$3,'CALENDARIO 2020'!$AR18,IF($AC$10='CALENDARIO 2020'!$AW$3,'CALENDARIO 2020'!$AX18,IF($AC$10='CALENDARIO 2020'!$BC$3,'CALENDARIO 2020'!$BD18,IF($AC$10='CALENDARIO 2020'!$BI$3,'CALENDARIO 2020'!$BJ18,IF($AC$10='CALENDARIO 2020'!$BO$3,'CALENDARIO 2020'!$BP18,IF($AC$10='CALENDARIO 2020'!$BU$3,'CALENDARIO 2020'!$BV18,"")))))))))))</f>
        <v/>
      </c>
      <c r="AB17" s="287"/>
      <c r="AC17" s="190" t="str">
        <f t="shared" si="0"/>
        <v/>
      </c>
      <c r="AD17" s="295" t="str">
        <f t="shared" si="1"/>
        <v/>
      </c>
      <c r="AE17" s="296"/>
      <c r="AG17" s="11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3"/>
      <c r="BF17" s="178">
        <f>SUMIFS('CALENDARIO 2020'!C18:G18,'CALENDARIO 2020'!$C$14:$G$14,MID(TEXT('CERTIFICADO HE'!BH17,"DDDD"),1,3))+SUMIFS('CALENDARIO 2020'!C18:G18,'CALENDARIO 2020'!$C$14:$G$14,MID(TEXT('CERTIFICADO HE'!BI17,"DDDD"),1,3))+SUMIFS('CALENDARIO 2020'!C18:G18,'CALENDARIO 2020'!$C$14:$G$14,MID(TEXT('CERTIFICADO HE'!BJ17,"DDDD"),1,3))+SUMIFS('CALENDARIO 2020'!C18:G18,'CALENDARIO 2020'!$C$14:$G$14,MID(TEXT('CERTIFICADO HE'!BK17,"DDDD"),1,3))+SUMIFS('CALENDARIO 2020'!C18:G18,'CALENDARIO 2020'!$C$14:$G$14,MID(TEXT('CERTIFICADO HE'!BL17,"DDDD"),1,3))+SUMIFS('CALENDARIO 2020'!C18:G18,'CALENDARIO 2020'!$C$14:$G$14,MID(TEXT('CERTIFICADO HE'!BM17,"DDDD"),1,3))+SUMIFS('CALENDARIO 2020'!C18:G18,'CALENDARIO 2020'!$C$14:$G$14,MID(TEXT('CERTIFICADO HE'!BN17,"DDDD"),1,3))+SUMIFS('CALENDARIO 2020'!C18:G18,'CALENDARIO 2020'!$C$14:$G$14,MID(TEXT('CERTIFICADO HE'!BO17,"DDDD"),1,3))+SUMIFS('CALENDARIO 2020'!C18:G18,'CALENDARIO 2020'!$C$14:$G$14,MID(TEXT('CERTIFICADO HE'!BP17,"DDDD"),1,3))+SUMIFS('CALENDARIO 2020'!C18:G18,'CALENDARIO 2020'!$C$14:$G$14,MID(TEXT('CERTIFICADO HE'!BQ17,"DDDD"),1,3))+SUMIFS('CALENDARIO 2020'!C18:G18,'CALENDARIO 2020'!$C$14:$G$14,MID(TEXT('CERTIFICADO HE'!BR17,"DDDD"),1,3))+SUMIFS('CALENDARIO 2020'!C18:G18,'CALENDARIO 2020'!$C$14:$G$14,MID(TEXT('CERTIFICADO HE'!BS17,"DDDD"),1,3))+SUMIFS('CALENDARIO 2020'!C18:G18,'CALENDARIO 2020'!$C$14:$G$14,MID(TEXT('CERTIFICADO HE'!BT17,"DDDD"),1,3))+SUMIFS('CALENDARIO 2020'!C18:G18,'CALENDARIO 2020'!$C$14:$G$14,MID(TEXT('CERTIFICADO HE'!BU17,"DDDD"),1,3))+SUMIFS('CALENDARIO 2020'!C18:G18,'CALENDARIO 2020'!$C$14:$G$14,MID(TEXT('CERTIFICADO HE'!BV17,"DDDD"),1,3))+SUMIFS('CALENDARIO 2020'!C18:G18,'CALENDARIO 2020'!$C$14:$G$14,MID(TEXT('CERTIFICADO HE'!BW17,"DDDD"),1,3))+SUMIFS('CALENDARIO 2020'!C18:G18,'CALENDARIO 2020'!$C$14:$G$14,MID(TEXT('CERTIFICADO HE'!BX17,"DDDD"),1,3))+SUMIFS('CALENDARIO 2020'!C18:G18,'CALENDARIO 2020'!$C$14:$G$14,MID(TEXT('CERTIFICADO HE'!BY17,"DDDD"),1,3))+SUMIFS('CALENDARIO 2020'!C18:G18,'CALENDARIO 2020'!$C$14:$G$14,MID(TEXT('CERTIFICADO HE'!BZ17,"DDDD"),1,3))+SUMIFS('CALENDARIO 2020'!C18:G18,'CALENDARIO 2020'!$C$14:$G$14,MID(TEXT('CERTIFICADO HE'!CA17,"DDDD"),1,3))+SUMIFS('CALENDARIO 2020'!C18:G18,'CALENDARIO 2020'!$C$14:$G$14,MID(TEXT('CERTIFICADO HE'!CB17,"DDDD"),1,3))+SUMIFS('CALENDARIO 2020'!C18:G18,'CALENDARIO 2020'!$C$14:$G$14,MID(TEXT('CERTIFICADO HE'!CC17,"DDDD"),1,3))+SUMIFS('CALENDARIO 2020'!C18:G18,'CALENDARIO 2020'!$C$14:$G$14,MID(TEXT('CERTIFICADO HE'!CD17,"DDDD"),1,3))+SUMIFS('CALENDARIO 2020'!C18:G18,'CALENDARIO 2020'!$C$14:$G$14,MID(TEXT('CERTIFICADO HE'!CE17,"DDDD"),1,3))</f>
        <v>0</v>
      </c>
      <c r="BG17" s="177"/>
      <c r="BH17" s="180" t="e">
        <f t="shared" si="8"/>
        <v>#N/A</v>
      </c>
      <c r="BI17" s="181" t="e">
        <f t="shared" si="9"/>
        <v>#N/A</v>
      </c>
      <c r="BJ17" s="181" t="e">
        <f t="shared" si="10"/>
        <v>#N/A</v>
      </c>
      <c r="BK17" s="181" t="e">
        <f t="shared" si="11"/>
        <v>#N/A</v>
      </c>
      <c r="BL17" s="181" t="e">
        <f t="shared" si="12"/>
        <v>#N/A</v>
      </c>
      <c r="BM17" s="181" t="e">
        <f t="shared" si="13"/>
        <v>#N/A</v>
      </c>
      <c r="BN17" s="181" t="e">
        <f t="shared" si="14"/>
        <v>#N/A</v>
      </c>
      <c r="BO17" s="181" t="e">
        <f t="shared" si="15"/>
        <v>#N/A</v>
      </c>
      <c r="BP17" s="181" t="e">
        <f t="shared" si="16"/>
        <v>#N/A</v>
      </c>
      <c r="BQ17" s="181" t="e">
        <f t="shared" si="17"/>
        <v>#N/A</v>
      </c>
      <c r="BR17" s="181" t="e">
        <f t="shared" si="18"/>
        <v>#N/A</v>
      </c>
      <c r="BS17" s="181" t="e">
        <f t="shared" si="19"/>
        <v>#N/A</v>
      </c>
      <c r="BT17" s="181" t="e">
        <f t="shared" si="20"/>
        <v>#N/A</v>
      </c>
      <c r="BU17" s="181" t="e">
        <f t="shared" si="21"/>
        <v>#N/A</v>
      </c>
      <c r="BV17" s="181" t="e">
        <f t="shared" si="22"/>
        <v>#N/A</v>
      </c>
      <c r="BW17" s="181" t="e">
        <f t="shared" si="23"/>
        <v>#N/A</v>
      </c>
      <c r="BX17" s="181" t="e">
        <f t="shared" si="24"/>
        <v>#N/A</v>
      </c>
      <c r="BY17" s="181" t="e">
        <f t="shared" si="25"/>
        <v>#N/A</v>
      </c>
      <c r="BZ17" s="180" t="e">
        <f t="shared" si="2"/>
        <v>#N/A</v>
      </c>
      <c r="CA17" s="180" t="e">
        <f t="shared" si="26"/>
        <v>#N/A</v>
      </c>
      <c r="CB17" s="180" t="e">
        <f t="shared" si="27"/>
        <v>#N/A</v>
      </c>
      <c r="CC17" s="180" t="e">
        <f t="shared" si="28"/>
        <v>#N/A</v>
      </c>
      <c r="CD17" s="180" t="e">
        <f t="shared" si="29"/>
        <v>#N/A</v>
      </c>
      <c r="CE17" s="180" t="e">
        <f t="shared" si="30"/>
        <v>#N/A</v>
      </c>
      <c r="CF17" s="180" t="e">
        <f t="shared" si="31"/>
        <v>#N/A</v>
      </c>
      <c r="CG17" s="68"/>
      <c r="CH17" s="68"/>
      <c r="CI17" s="68"/>
      <c r="CJ17" s="68"/>
      <c r="CK17" s="68"/>
      <c r="CL17" s="68"/>
      <c r="CM17" s="68"/>
      <c r="CN17" s="68"/>
      <c r="CO17" s="68"/>
      <c r="CP17" s="82"/>
      <c r="CQ17" s="82"/>
      <c r="CR17" s="82"/>
      <c r="CS17" s="82"/>
    </row>
    <row r="18" spans="1:97" ht="14.25" customHeight="1" x14ac:dyDescent="0.25">
      <c r="A18" s="194">
        <v>5</v>
      </c>
      <c r="B18" s="186"/>
      <c r="C18" s="228" t="str">
        <f>IFERROR(VLOOKUP(B18,'BASE DE DATOS'!$F$2:$H$29998,2,FALSE),"")</f>
        <v/>
      </c>
      <c r="D18" s="229"/>
      <c r="E18" s="229"/>
      <c r="F18" s="229"/>
      <c r="G18" s="229"/>
      <c r="H18" s="229"/>
      <c r="I18" s="229"/>
      <c r="J18" s="229"/>
      <c r="K18" s="229"/>
      <c r="L18" s="229"/>
      <c r="M18" s="230"/>
      <c r="N18" s="223" t="str">
        <f>IFERROR(VLOOKUP(B18,'BASE DE DATOS'!$F$2:$H$29998,3,FALSE),"")</f>
        <v/>
      </c>
      <c r="O18" s="224"/>
      <c r="P18" s="224"/>
      <c r="Q18" s="148"/>
      <c r="R18" s="149"/>
      <c r="S18" s="148"/>
      <c r="T18" s="244"/>
      <c r="U18" s="244"/>
      <c r="V18" s="244"/>
      <c r="W18" s="244"/>
      <c r="X18" s="244"/>
      <c r="Y18" s="244"/>
      <c r="Z18" s="188" t="str">
        <f t="shared" si="32"/>
        <v>0</v>
      </c>
      <c r="AA18" s="286" t="str">
        <f>IF($AC$10='CALENDARIO 2020'!$K$3,'CALENDARIO 2020'!$M19,IF($AC$10='CALENDARIO 2020'!$Q$3,'CALENDARIO 2020'!$R19,IF($AC$10='CALENDARIO 2020'!$X$3,'CALENDARIO 2020'!$Y19,IF($AC$10='CALENDARIO 2020'!$AE$3,'CALENDARIO 2020'!$AF19,IF($AC$10='CALENDARIO 2020'!$AK$3,'CALENDARIO 2020'!$AL19,IF($AC$10='CALENDARIO 2020'!$AQ$3,'CALENDARIO 2020'!$AR19,IF($AC$10='CALENDARIO 2020'!$AW$3,'CALENDARIO 2020'!$AX19,IF($AC$10='CALENDARIO 2020'!$BC$3,'CALENDARIO 2020'!$BD19,IF($AC$10='CALENDARIO 2020'!$BI$3,'CALENDARIO 2020'!$BJ19,IF($AC$10='CALENDARIO 2020'!$BO$3,'CALENDARIO 2020'!$BP19,IF($AC$10='CALENDARIO 2020'!$BU$3,'CALENDARIO 2020'!$BV19,"")))))))))))</f>
        <v/>
      </c>
      <c r="AB18" s="287"/>
      <c r="AC18" s="190" t="str">
        <f t="shared" si="0"/>
        <v/>
      </c>
      <c r="AD18" s="295" t="str">
        <f t="shared" si="1"/>
        <v/>
      </c>
      <c r="AE18" s="296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4"/>
      <c r="BD18" s="14"/>
      <c r="BE18" s="15"/>
      <c r="BF18" s="178">
        <f>SUMIFS('CALENDARIO 2020'!C19:G19,'CALENDARIO 2020'!$C$14:$G$14,MID(TEXT('CERTIFICADO HE'!BH18,"DDDD"),1,3))+SUMIFS('CALENDARIO 2020'!C19:G19,'CALENDARIO 2020'!$C$14:$G$14,MID(TEXT('CERTIFICADO HE'!BI18,"DDDD"),1,3))+SUMIFS('CALENDARIO 2020'!C19:G19,'CALENDARIO 2020'!$C$14:$G$14,MID(TEXT('CERTIFICADO HE'!BJ18,"DDDD"),1,3))+SUMIFS('CALENDARIO 2020'!C19:G19,'CALENDARIO 2020'!$C$14:$G$14,MID(TEXT('CERTIFICADO HE'!BK18,"DDDD"),1,3))+SUMIFS('CALENDARIO 2020'!C19:G19,'CALENDARIO 2020'!$C$14:$G$14,MID(TEXT('CERTIFICADO HE'!BL18,"DDDD"),1,3))+SUMIFS('CALENDARIO 2020'!C19:G19,'CALENDARIO 2020'!$C$14:$G$14,MID(TEXT('CERTIFICADO HE'!BM18,"DDDD"),1,3))+SUMIFS('CALENDARIO 2020'!C19:G19,'CALENDARIO 2020'!$C$14:$G$14,MID(TEXT('CERTIFICADO HE'!BN18,"DDDD"),1,3))+SUMIFS('CALENDARIO 2020'!C19:G19,'CALENDARIO 2020'!$C$14:$G$14,MID(TEXT('CERTIFICADO HE'!BO18,"DDDD"),1,3))+SUMIFS('CALENDARIO 2020'!C19:G19,'CALENDARIO 2020'!$C$14:$G$14,MID(TEXT('CERTIFICADO HE'!BP18,"DDDD"),1,3))+SUMIFS('CALENDARIO 2020'!C19:G19,'CALENDARIO 2020'!$C$14:$G$14,MID(TEXT('CERTIFICADO HE'!BQ18,"DDDD"),1,3))+SUMIFS('CALENDARIO 2020'!C19:G19,'CALENDARIO 2020'!$C$14:$G$14,MID(TEXT('CERTIFICADO HE'!BR18,"DDDD"),1,3))+SUMIFS('CALENDARIO 2020'!C19:G19,'CALENDARIO 2020'!$C$14:$G$14,MID(TEXT('CERTIFICADO HE'!BS18,"DDDD"),1,3))+SUMIFS('CALENDARIO 2020'!C19:G19,'CALENDARIO 2020'!$C$14:$G$14,MID(TEXT('CERTIFICADO HE'!BT18,"DDDD"),1,3))+SUMIFS('CALENDARIO 2020'!C19:G19,'CALENDARIO 2020'!$C$14:$G$14,MID(TEXT('CERTIFICADO HE'!BU18,"DDDD"),1,3))+SUMIFS('CALENDARIO 2020'!C19:G19,'CALENDARIO 2020'!$C$14:$G$14,MID(TEXT('CERTIFICADO HE'!BV18,"DDDD"),1,3))+SUMIFS('CALENDARIO 2020'!C19:G19,'CALENDARIO 2020'!$C$14:$G$14,MID(TEXT('CERTIFICADO HE'!BW18,"DDDD"),1,3))+SUMIFS('CALENDARIO 2020'!C19:G19,'CALENDARIO 2020'!$C$14:$G$14,MID(TEXT('CERTIFICADO HE'!BX18,"DDDD"),1,3))+SUMIFS('CALENDARIO 2020'!C19:G19,'CALENDARIO 2020'!$C$14:$G$14,MID(TEXT('CERTIFICADO HE'!BY18,"DDDD"),1,3))+SUMIFS('CALENDARIO 2020'!C19:G19,'CALENDARIO 2020'!$C$14:$G$14,MID(TEXT('CERTIFICADO HE'!BZ18,"DDDD"),1,3))+SUMIFS('CALENDARIO 2020'!C19:G19,'CALENDARIO 2020'!$C$14:$G$14,MID(TEXT('CERTIFICADO HE'!CA18,"DDDD"),1,3))+SUMIFS('CALENDARIO 2020'!C19:G19,'CALENDARIO 2020'!$C$14:$G$14,MID(TEXT('CERTIFICADO HE'!CB18,"DDDD"),1,3))+SUMIFS('CALENDARIO 2020'!C19:G19,'CALENDARIO 2020'!$C$14:$G$14,MID(TEXT('CERTIFICADO HE'!CC18,"DDDD"),1,3))+SUMIFS('CALENDARIO 2020'!C19:G19,'CALENDARIO 2020'!$C$14:$G$14,MID(TEXT('CERTIFICADO HE'!CD18,"DDDD"),1,3))+SUMIFS('CALENDARIO 2020'!C19:G19,'CALENDARIO 2020'!$C$14:$G$14,MID(TEXT('CERTIFICADO HE'!CE18,"DDDD"),1,3))</f>
        <v>0</v>
      </c>
      <c r="BG18" s="177"/>
      <c r="BH18" s="180" t="e">
        <f t="shared" si="8"/>
        <v>#N/A</v>
      </c>
      <c r="BI18" s="181" t="e">
        <f t="shared" si="9"/>
        <v>#N/A</v>
      </c>
      <c r="BJ18" s="181" t="e">
        <f t="shared" si="10"/>
        <v>#N/A</v>
      </c>
      <c r="BK18" s="181" t="e">
        <f t="shared" si="11"/>
        <v>#N/A</v>
      </c>
      <c r="BL18" s="181" t="e">
        <f t="shared" si="12"/>
        <v>#N/A</v>
      </c>
      <c r="BM18" s="181" t="e">
        <f t="shared" si="13"/>
        <v>#N/A</v>
      </c>
      <c r="BN18" s="181" t="e">
        <f t="shared" si="14"/>
        <v>#N/A</v>
      </c>
      <c r="BO18" s="181" t="e">
        <f t="shared" si="15"/>
        <v>#N/A</v>
      </c>
      <c r="BP18" s="181" t="e">
        <f t="shared" si="16"/>
        <v>#N/A</v>
      </c>
      <c r="BQ18" s="181" t="e">
        <f t="shared" si="17"/>
        <v>#N/A</v>
      </c>
      <c r="BR18" s="181" t="e">
        <f t="shared" si="18"/>
        <v>#N/A</v>
      </c>
      <c r="BS18" s="181" t="e">
        <f t="shared" si="19"/>
        <v>#N/A</v>
      </c>
      <c r="BT18" s="181" t="e">
        <f t="shared" si="20"/>
        <v>#N/A</v>
      </c>
      <c r="BU18" s="181" t="e">
        <f t="shared" si="21"/>
        <v>#N/A</v>
      </c>
      <c r="BV18" s="181" t="e">
        <f t="shared" si="22"/>
        <v>#N/A</v>
      </c>
      <c r="BW18" s="181" t="e">
        <f t="shared" si="23"/>
        <v>#N/A</v>
      </c>
      <c r="BX18" s="181" t="e">
        <f t="shared" si="24"/>
        <v>#N/A</v>
      </c>
      <c r="BY18" s="181" t="e">
        <f t="shared" si="25"/>
        <v>#N/A</v>
      </c>
      <c r="BZ18" s="180" t="e">
        <f t="shared" si="2"/>
        <v>#N/A</v>
      </c>
      <c r="CA18" s="180" t="e">
        <f t="shared" si="26"/>
        <v>#N/A</v>
      </c>
      <c r="CB18" s="180" t="e">
        <f t="shared" si="27"/>
        <v>#N/A</v>
      </c>
      <c r="CC18" s="180" t="e">
        <f t="shared" si="28"/>
        <v>#N/A</v>
      </c>
      <c r="CD18" s="180" t="e">
        <f t="shared" si="29"/>
        <v>#N/A</v>
      </c>
      <c r="CE18" s="180" t="e">
        <f t="shared" si="30"/>
        <v>#N/A</v>
      </c>
      <c r="CF18" s="180" t="e">
        <f t="shared" si="31"/>
        <v>#N/A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82"/>
      <c r="CQ18" s="82"/>
      <c r="CR18" s="82"/>
      <c r="CS18" s="82"/>
    </row>
    <row r="19" spans="1:97" ht="14.25" customHeight="1" x14ac:dyDescent="0.25">
      <c r="A19" s="193">
        <v>6</v>
      </c>
      <c r="B19" s="186"/>
      <c r="C19" s="228" t="str">
        <f>IFERROR(VLOOKUP(B19,'BASE DE DATOS'!$F$2:$H$29998,2,FALSE),"")</f>
        <v/>
      </c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223" t="str">
        <f>IFERROR(VLOOKUP(B19,'BASE DE DATOS'!$F$2:$H$29998,3,FALSE),"")</f>
        <v/>
      </c>
      <c r="O19" s="224"/>
      <c r="P19" s="224"/>
      <c r="Q19" s="148"/>
      <c r="R19" s="149"/>
      <c r="S19" s="148"/>
      <c r="T19" s="244"/>
      <c r="U19" s="244"/>
      <c r="V19" s="244"/>
      <c r="W19" s="244"/>
      <c r="X19" s="244"/>
      <c r="Y19" s="244"/>
      <c r="Z19" s="188" t="str">
        <f t="shared" si="32"/>
        <v>0</v>
      </c>
      <c r="AA19" s="286" t="str">
        <f>IF($AC$10='CALENDARIO 2020'!$K$3,'CALENDARIO 2020'!$M20,IF($AC$10='CALENDARIO 2020'!$Q$3,'CALENDARIO 2020'!$R20,IF($AC$10='CALENDARIO 2020'!$X$3,'CALENDARIO 2020'!$Y20,IF($AC$10='CALENDARIO 2020'!$AE$3,'CALENDARIO 2020'!$AF20,IF($AC$10='CALENDARIO 2020'!$AK$3,'CALENDARIO 2020'!$AL20,IF($AC$10='CALENDARIO 2020'!$AQ$3,'CALENDARIO 2020'!$AR20,IF($AC$10='CALENDARIO 2020'!$AW$3,'CALENDARIO 2020'!$AX20,IF($AC$10='CALENDARIO 2020'!$BC$3,'CALENDARIO 2020'!$BD20,IF($AC$10='CALENDARIO 2020'!$BI$3,'CALENDARIO 2020'!$BJ20,IF($AC$10='CALENDARIO 2020'!$BO$3,'CALENDARIO 2020'!$BP20,IF($AC$10='CALENDARIO 2020'!$BU$3,'CALENDARIO 2020'!$BV20,"")))))))))))</f>
        <v/>
      </c>
      <c r="AB19" s="287"/>
      <c r="AC19" s="190" t="str">
        <f t="shared" si="0"/>
        <v/>
      </c>
      <c r="AD19" s="295" t="str">
        <f t="shared" si="1"/>
        <v/>
      </c>
      <c r="AE19" s="296"/>
      <c r="AG19" s="11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78">
        <f>SUMIFS('CALENDARIO 2020'!C20:G20,'CALENDARIO 2020'!$C$14:$G$14,MID(TEXT('CERTIFICADO HE'!BH19,"DDDD"),1,3))+SUMIFS('CALENDARIO 2020'!C20:G20,'CALENDARIO 2020'!$C$14:$G$14,MID(TEXT('CERTIFICADO HE'!BI19,"DDDD"),1,3))+SUMIFS('CALENDARIO 2020'!C20:G20,'CALENDARIO 2020'!$C$14:$G$14,MID(TEXT('CERTIFICADO HE'!BJ19,"DDDD"),1,3))+SUMIFS('CALENDARIO 2020'!C20:G20,'CALENDARIO 2020'!$C$14:$G$14,MID(TEXT('CERTIFICADO HE'!BK19,"DDDD"),1,3))+SUMIFS('CALENDARIO 2020'!C20:G20,'CALENDARIO 2020'!$C$14:$G$14,MID(TEXT('CERTIFICADO HE'!BL19,"DDDD"),1,3))+SUMIFS('CALENDARIO 2020'!C20:G20,'CALENDARIO 2020'!$C$14:$G$14,MID(TEXT('CERTIFICADO HE'!BM19,"DDDD"),1,3))+SUMIFS('CALENDARIO 2020'!C20:G20,'CALENDARIO 2020'!$C$14:$G$14,MID(TEXT('CERTIFICADO HE'!BN19,"DDDD"),1,3))+SUMIFS('CALENDARIO 2020'!C20:G20,'CALENDARIO 2020'!$C$14:$G$14,MID(TEXT('CERTIFICADO HE'!BO19,"DDDD"),1,3))+SUMIFS('CALENDARIO 2020'!C20:G20,'CALENDARIO 2020'!$C$14:$G$14,MID(TEXT('CERTIFICADO HE'!BP19,"DDDD"),1,3))+SUMIFS('CALENDARIO 2020'!C20:G20,'CALENDARIO 2020'!$C$14:$G$14,MID(TEXT('CERTIFICADO HE'!BQ19,"DDDD"),1,3))+SUMIFS('CALENDARIO 2020'!C20:G20,'CALENDARIO 2020'!$C$14:$G$14,MID(TEXT('CERTIFICADO HE'!BR19,"DDDD"),1,3))+SUMIFS('CALENDARIO 2020'!C20:G20,'CALENDARIO 2020'!$C$14:$G$14,MID(TEXT('CERTIFICADO HE'!BS19,"DDDD"),1,3))+SUMIFS('CALENDARIO 2020'!C20:G20,'CALENDARIO 2020'!$C$14:$G$14,MID(TEXT('CERTIFICADO HE'!BT19,"DDDD"),1,3))+SUMIFS('CALENDARIO 2020'!C20:G20,'CALENDARIO 2020'!$C$14:$G$14,MID(TEXT('CERTIFICADO HE'!BU19,"DDDD"),1,3))+SUMIFS('CALENDARIO 2020'!C20:G20,'CALENDARIO 2020'!$C$14:$G$14,MID(TEXT('CERTIFICADO HE'!BV19,"DDDD"),1,3))+SUMIFS('CALENDARIO 2020'!C20:G20,'CALENDARIO 2020'!$C$14:$G$14,MID(TEXT('CERTIFICADO HE'!BW19,"DDDD"),1,3))+SUMIFS('CALENDARIO 2020'!C20:G20,'CALENDARIO 2020'!$C$14:$G$14,MID(TEXT('CERTIFICADO HE'!BX19,"DDDD"),1,3))+SUMIFS('CALENDARIO 2020'!C20:G20,'CALENDARIO 2020'!$C$14:$G$14,MID(TEXT('CERTIFICADO HE'!BY19,"DDDD"),1,3))+SUMIFS('CALENDARIO 2020'!C20:G20,'CALENDARIO 2020'!$C$14:$G$14,MID(TEXT('CERTIFICADO HE'!BZ19,"DDDD"),1,3))+SUMIFS('CALENDARIO 2020'!C20:G20,'CALENDARIO 2020'!$C$14:$G$14,MID(TEXT('CERTIFICADO HE'!CA19,"DDDD"),1,3))+SUMIFS('CALENDARIO 2020'!C20:G20,'CALENDARIO 2020'!$C$14:$G$14,MID(TEXT('CERTIFICADO HE'!CB19,"DDDD"),1,3))+SUMIFS('CALENDARIO 2020'!C20:G20,'CALENDARIO 2020'!$C$14:$G$14,MID(TEXT('CERTIFICADO HE'!CC19,"DDDD"),1,3))+SUMIFS('CALENDARIO 2020'!C20:G20,'CALENDARIO 2020'!$C$14:$G$14,MID(TEXT('CERTIFICADO HE'!CD19,"DDDD"),1,3))+SUMIFS('CALENDARIO 2020'!C20:G20,'CALENDARIO 2020'!$C$14:$G$14,MID(TEXT('CERTIFICADO HE'!CE19,"DDDD"),1,3))</f>
        <v>0</v>
      </c>
      <c r="BG19" s="177"/>
      <c r="BH19" s="180" t="e">
        <f t="shared" si="8"/>
        <v>#N/A</v>
      </c>
      <c r="BI19" s="181" t="e">
        <f t="shared" si="9"/>
        <v>#N/A</v>
      </c>
      <c r="BJ19" s="181" t="e">
        <f t="shared" si="10"/>
        <v>#N/A</v>
      </c>
      <c r="BK19" s="181" t="e">
        <f t="shared" si="11"/>
        <v>#N/A</v>
      </c>
      <c r="BL19" s="181" t="e">
        <f t="shared" si="12"/>
        <v>#N/A</v>
      </c>
      <c r="BM19" s="181" t="e">
        <f t="shared" si="13"/>
        <v>#N/A</v>
      </c>
      <c r="BN19" s="181" t="e">
        <f t="shared" si="14"/>
        <v>#N/A</v>
      </c>
      <c r="BO19" s="181" t="e">
        <f t="shared" si="15"/>
        <v>#N/A</v>
      </c>
      <c r="BP19" s="181" t="e">
        <f t="shared" si="16"/>
        <v>#N/A</v>
      </c>
      <c r="BQ19" s="181" t="e">
        <f t="shared" si="17"/>
        <v>#N/A</v>
      </c>
      <c r="BR19" s="181" t="e">
        <f t="shared" si="18"/>
        <v>#N/A</v>
      </c>
      <c r="BS19" s="181" t="e">
        <f t="shared" si="19"/>
        <v>#N/A</v>
      </c>
      <c r="BT19" s="181" t="e">
        <f t="shared" si="20"/>
        <v>#N/A</v>
      </c>
      <c r="BU19" s="181" t="e">
        <f t="shared" si="21"/>
        <v>#N/A</v>
      </c>
      <c r="BV19" s="181" t="e">
        <f t="shared" si="22"/>
        <v>#N/A</v>
      </c>
      <c r="BW19" s="181" t="e">
        <f t="shared" si="23"/>
        <v>#N/A</v>
      </c>
      <c r="BX19" s="181" t="e">
        <f t="shared" si="24"/>
        <v>#N/A</v>
      </c>
      <c r="BY19" s="181" t="e">
        <f t="shared" si="25"/>
        <v>#N/A</v>
      </c>
      <c r="BZ19" s="180" t="e">
        <f t="shared" si="2"/>
        <v>#N/A</v>
      </c>
      <c r="CA19" s="180" t="e">
        <f t="shared" si="26"/>
        <v>#N/A</v>
      </c>
      <c r="CB19" s="180" t="e">
        <f t="shared" si="27"/>
        <v>#N/A</v>
      </c>
      <c r="CC19" s="180" t="e">
        <f t="shared" si="28"/>
        <v>#N/A</v>
      </c>
      <c r="CD19" s="180" t="e">
        <f t="shared" si="29"/>
        <v>#N/A</v>
      </c>
      <c r="CE19" s="180" t="e">
        <f t="shared" si="30"/>
        <v>#N/A</v>
      </c>
      <c r="CF19" s="180" t="e">
        <f t="shared" si="31"/>
        <v>#N/A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82"/>
      <c r="CQ19" s="82"/>
      <c r="CR19" s="82"/>
      <c r="CS19" s="82"/>
    </row>
    <row r="20" spans="1:97" ht="14.25" customHeight="1" x14ac:dyDescent="0.25">
      <c r="A20" s="194">
        <v>7</v>
      </c>
      <c r="B20" s="186"/>
      <c r="C20" s="228" t="str">
        <f>IFERROR(VLOOKUP(B20,'BASE DE DATOS'!$F$2:$H$29998,2,FALSE),"")</f>
        <v/>
      </c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23" t="str">
        <f>IFERROR(VLOOKUP(B20,'BASE DE DATOS'!$F$2:$H$29998,3,FALSE),"")</f>
        <v/>
      </c>
      <c r="O20" s="224"/>
      <c r="P20" s="224"/>
      <c r="Q20" s="148"/>
      <c r="R20" s="149"/>
      <c r="S20" s="148"/>
      <c r="T20" s="244"/>
      <c r="U20" s="244"/>
      <c r="V20" s="244"/>
      <c r="W20" s="244"/>
      <c r="X20" s="244"/>
      <c r="Y20" s="244"/>
      <c r="Z20" s="188" t="str">
        <f t="shared" si="32"/>
        <v>0</v>
      </c>
      <c r="AA20" s="286" t="str">
        <f>IF($AC$10='CALENDARIO 2020'!$K$3,'CALENDARIO 2020'!$M21,IF($AC$10='CALENDARIO 2020'!$Q$3,'CALENDARIO 2020'!$R21,IF($AC$10='CALENDARIO 2020'!$X$3,'CALENDARIO 2020'!$Y21,IF($AC$10='CALENDARIO 2020'!$AE$3,'CALENDARIO 2020'!$AF21,IF($AC$10='CALENDARIO 2020'!$AK$3,'CALENDARIO 2020'!$AL21,IF($AC$10='CALENDARIO 2020'!$AQ$3,'CALENDARIO 2020'!$AR21,IF($AC$10='CALENDARIO 2020'!$AW$3,'CALENDARIO 2020'!$AX21,IF($AC$10='CALENDARIO 2020'!$BC$3,'CALENDARIO 2020'!$BD21,IF($AC$10='CALENDARIO 2020'!$BI$3,'CALENDARIO 2020'!$BJ21,IF($AC$10='CALENDARIO 2020'!$BO$3,'CALENDARIO 2020'!$BP21,IF($AC$10='CALENDARIO 2020'!$BU$3,'CALENDARIO 2020'!$BV21,"")))))))))))</f>
        <v/>
      </c>
      <c r="AB20" s="287"/>
      <c r="AC20" s="190" t="str">
        <f t="shared" si="0"/>
        <v/>
      </c>
      <c r="AD20" s="295" t="str">
        <f t="shared" si="1"/>
        <v/>
      </c>
      <c r="AE20" s="296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4"/>
      <c r="BD20" s="14"/>
      <c r="BE20" s="15"/>
      <c r="BF20" s="178">
        <f>SUMIFS('CALENDARIO 2020'!C21:G21,'CALENDARIO 2020'!$C$14:$G$14,MID(TEXT('CERTIFICADO HE'!BH20,"DDDD"),1,3))+SUMIFS('CALENDARIO 2020'!C21:G21,'CALENDARIO 2020'!$C$14:$G$14,MID(TEXT('CERTIFICADO HE'!BI20,"DDDD"),1,3))+SUMIFS('CALENDARIO 2020'!C21:G21,'CALENDARIO 2020'!$C$14:$G$14,MID(TEXT('CERTIFICADO HE'!BJ20,"DDDD"),1,3))+SUMIFS('CALENDARIO 2020'!C21:G21,'CALENDARIO 2020'!$C$14:$G$14,MID(TEXT('CERTIFICADO HE'!BK20,"DDDD"),1,3))+SUMIFS('CALENDARIO 2020'!C21:G21,'CALENDARIO 2020'!$C$14:$G$14,MID(TEXT('CERTIFICADO HE'!BL20,"DDDD"),1,3))+SUMIFS('CALENDARIO 2020'!C21:G21,'CALENDARIO 2020'!$C$14:$G$14,MID(TEXT('CERTIFICADO HE'!BM20,"DDDD"),1,3))+SUMIFS('CALENDARIO 2020'!C21:G21,'CALENDARIO 2020'!$C$14:$G$14,MID(TEXT('CERTIFICADO HE'!BN20,"DDDD"),1,3))+SUMIFS('CALENDARIO 2020'!C21:G21,'CALENDARIO 2020'!$C$14:$G$14,MID(TEXT('CERTIFICADO HE'!BO20,"DDDD"),1,3))+SUMIFS('CALENDARIO 2020'!C21:G21,'CALENDARIO 2020'!$C$14:$G$14,MID(TEXT('CERTIFICADO HE'!BP20,"DDDD"),1,3))+SUMIFS('CALENDARIO 2020'!C21:G21,'CALENDARIO 2020'!$C$14:$G$14,MID(TEXT('CERTIFICADO HE'!BQ20,"DDDD"),1,3))+SUMIFS('CALENDARIO 2020'!C21:G21,'CALENDARIO 2020'!$C$14:$G$14,MID(TEXT('CERTIFICADO HE'!BR20,"DDDD"),1,3))+SUMIFS('CALENDARIO 2020'!C21:G21,'CALENDARIO 2020'!$C$14:$G$14,MID(TEXT('CERTIFICADO HE'!BS20,"DDDD"),1,3))+SUMIFS('CALENDARIO 2020'!C21:G21,'CALENDARIO 2020'!$C$14:$G$14,MID(TEXT('CERTIFICADO HE'!BT20,"DDDD"),1,3))+SUMIFS('CALENDARIO 2020'!C21:G21,'CALENDARIO 2020'!$C$14:$G$14,MID(TEXT('CERTIFICADO HE'!BU20,"DDDD"),1,3))+SUMIFS('CALENDARIO 2020'!C21:G21,'CALENDARIO 2020'!$C$14:$G$14,MID(TEXT('CERTIFICADO HE'!BV20,"DDDD"),1,3))+SUMIFS('CALENDARIO 2020'!C21:G21,'CALENDARIO 2020'!$C$14:$G$14,MID(TEXT('CERTIFICADO HE'!BW20,"DDDD"),1,3))+SUMIFS('CALENDARIO 2020'!C21:G21,'CALENDARIO 2020'!$C$14:$G$14,MID(TEXT('CERTIFICADO HE'!BX20,"DDDD"),1,3))+SUMIFS('CALENDARIO 2020'!C21:G21,'CALENDARIO 2020'!$C$14:$G$14,MID(TEXT('CERTIFICADO HE'!BY20,"DDDD"),1,3))+SUMIFS('CALENDARIO 2020'!C21:G21,'CALENDARIO 2020'!$C$14:$G$14,MID(TEXT('CERTIFICADO HE'!BZ20,"DDDD"),1,3))+SUMIFS('CALENDARIO 2020'!C21:G21,'CALENDARIO 2020'!$C$14:$G$14,MID(TEXT('CERTIFICADO HE'!CA20,"DDDD"),1,3))+SUMIFS('CALENDARIO 2020'!C21:G21,'CALENDARIO 2020'!$C$14:$G$14,MID(TEXT('CERTIFICADO HE'!CB20,"DDDD"),1,3))+SUMIFS('CALENDARIO 2020'!C21:G21,'CALENDARIO 2020'!$C$14:$G$14,MID(TEXT('CERTIFICADO HE'!CC20,"DDDD"),1,3))+SUMIFS('CALENDARIO 2020'!C21:G21,'CALENDARIO 2020'!$C$14:$G$14,MID(TEXT('CERTIFICADO HE'!CD20,"DDDD"),1,3))+SUMIFS('CALENDARIO 2020'!C21:G21,'CALENDARIO 2020'!$C$14:$G$14,MID(TEXT('CERTIFICADO HE'!CE20,"DDDD"),1,3))</f>
        <v>0</v>
      </c>
      <c r="BG20" s="177"/>
      <c r="BH20" s="180" t="e">
        <f t="shared" si="8"/>
        <v>#N/A</v>
      </c>
      <c r="BI20" s="181" t="e">
        <f t="shared" si="9"/>
        <v>#N/A</v>
      </c>
      <c r="BJ20" s="181" t="e">
        <f t="shared" si="10"/>
        <v>#N/A</v>
      </c>
      <c r="BK20" s="181" t="e">
        <f t="shared" si="11"/>
        <v>#N/A</v>
      </c>
      <c r="BL20" s="181" t="e">
        <f t="shared" si="12"/>
        <v>#N/A</v>
      </c>
      <c r="BM20" s="181" t="e">
        <f t="shared" si="13"/>
        <v>#N/A</v>
      </c>
      <c r="BN20" s="181" t="e">
        <f t="shared" si="14"/>
        <v>#N/A</v>
      </c>
      <c r="BO20" s="181" t="e">
        <f t="shared" si="15"/>
        <v>#N/A</v>
      </c>
      <c r="BP20" s="181" t="e">
        <f t="shared" si="16"/>
        <v>#N/A</v>
      </c>
      <c r="BQ20" s="181" t="e">
        <f t="shared" si="17"/>
        <v>#N/A</v>
      </c>
      <c r="BR20" s="181" t="e">
        <f t="shared" si="18"/>
        <v>#N/A</v>
      </c>
      <c r="BS20" s="181" t="e">
        <f t="shared" si="19"/>
        <v>#N/A</v>
      </c>
      <c r="BT20" s="181" t="e">
        <f t="shared" si="20"/>
        <v>#N/A</v>
      </c>
      <c r="BU20" s="181" t="e">
        <f t="shared" si="21"/>
        <v>#N/A</v>
      </c>
      <c r="BV20" s="181" t="e">
        <f t="shared" si="22"/>
        <v>#N/A</v>
      </c>
      <c r="BW20" s="181" t="e">
        <f t="shared" si="23"/>
        <v>#N/A</v>
      </c>
      <c r="BX20" s="181" t="e">
        <f t="shared" si="24"/>
        <v>#N/A</v>
      </c>
      <c r="BY20" s="181" t="e">
        <f t="shared" si="25"/>
        <v>#N/A</v>
      </c>
      <c r="BZ20" s="180" t="e">
        <f t="shared" si="2"/>
        <v>#N/A</v>
      </c>
      <c r="CA20" s="180" t="e">
        <f t="shared" si="26"/>
        <v>#N/A</v>
      </c>
      <c r="CB20" s="180" t="e">
        <f t="shared" si="27"/>
        <v>#N/A</v>
      </c>
      <c r="CC20" s="180" t="e">
        <f t="shared" si="28"/>
        <v>#N/A</v>
      </c>
      <c r="CD20" s="180" t="e">
        <f t="shared" si="29"/>
        <v>#N/A</v>
      </c>
      <c r="CE20" s="180" t="e">
        <f t="shared" si="30"/>
        <v>#N/A</v>
      </c>
      <c r="CF20" s="180" t="e">
        <f t="shared" si="31"/>
        <v>#N/A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82"/>
      <c r="CQ20" s="82"/>
      <c r="CR20" s="82"/>
      <c r="CS20" s="82"/>
    </row>
    <row r="21" spans="1:97" ht="14.25" customHeight="1" x14ac:dyDescent="0.25">
      <c r="A21" s="193">
        <v>8</v>
      </c>
      <c r="B21" s="186"/>
      <c r="C21" s="228" t="str">
        <f>IFERROR(VLOOKUP(B21,'BASE DE DATOS'!$F$2:$H$29998,2,FALSE),"")</f>
        <v/>
      </c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223" t="str">
        <f>IFERROR(VLOOKUP(B21,'BASE DE DATOS'!$F$2:$H$29998,3,FALSE),"")</f>
        <v/>
      </c>
      <c r="O21" s="224"/>
      <c r="P21" s="224"/>
      <c r="Q21" s="148"/>
      <c r="R21" s="149"/>
      <c r="S21" s="148"/>
      <c r="T21" s="244"/>
      <c r="U21" s="244"/>
      <c r="V21" s="244"/>
      <c r="W21" s="244"/>
      <c r="X21" s="244"/>
      <c r="Y21" s="244"/>
      <c r="Z21" s="188" t="str">
        <f t="shared" si="32"/>
        <v>0</v>
      </c>
      <c r="AA21" s="286" t="str">
        <f>IF($AC$10='CALENDARIO 2020'!$K$3,'CALENDARIO 2020'!$M22,IF($AC$10='CALENDARIO 2020'!$Q$3,'CALENDARIO 2020'!$R22,IF($AC$10='CALENDARIO 2020'!$X$3,'CALENDARIO 2020'!$Y22,IF($AC$10='CALENDARIO 2020'!$AE$3,'CALENDARIO 2020'!$AF22,IF($AC$10='CALENDARIO 2020'!$AK$3,'CALENDARIO 2020'!$AL22,IF($AC$10='CALENDARIO 2020'!$AQ$3,'CALENDARIO 2020'!$AR22,IF($AC$10='CALENDARIO 2020'!$AW$3,'CALENDARIO 2020'!$AX22,IF($AC$10='CALENDARIO 2020'!$BC$3,'CALENDARIO 2020'!$BD22,IF($AC$10='CALENDARIO 2020'!$BI$3,'CALENDARIO 2020'!$BJ22,IF($AC$10='CALENDARIO 2020'!$BO$3,'CALENDARIO 2020'!$BP22,IF($AC$10='CALENDARIO 2020'!$BU$3,'CALENDARIO 2020'!$BV22,"")))))))))))</f>
        <v/>
      </c>
      <c r="AB21" s="287"/>
      <c r="AC21" s="190" t="str">
        <f t="shared" si="0"/>
        <v/>
      </c>
      <c r="AD21" s="295" t="str">
        <f t="shared" si="1"/>
        <v/>
      </c>
      <c r="AE21" s="296"/>
      <c r="AG21" s="11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3"/>
      <c r="BF21" s="178">
        <f>SUMIFS('CALENDARIO 2020'!C22:G22,'CALENDARIO 2020'!$C$14:$G$14,MID(TEXT('CERTIFICADO HE'!BH21,"DDDD"),1,3))+SUMIFS('CALENDARIO 2020'!C22:G22,'CALENDARIO 2020'!$C$14:$G$14,MID(TEXT('CERTIFICADO HE'!BI21,"DDDD"),1,3))+SUMIFS('CALENDARIO 2020'!C22:G22,'CALENDARIO 2020'!$C$14:$G$14,MID(TEXT('CERTIFICADO HE'!BJ21,"DDDD"),1,3))+SUMIFS('CALENDARIO 2020'!C22:G22,'CALENDARIO 2020'!$C$14:$G$14,MID(TEXT('CERTIFICADO HE'!BK21,"DDDD"),1,3))+SUMIFS('CALENDARIO 2020'!C22:G22,'CALENDARIO 2020'!$C$14:$G$14,MID(TEXT('CERTIFICADO HE'!BL21,"DDDD"),1,3))+SUMIFS('CALENDARIO 2020'!C22:G22,'CALENDARIO 2020'!$C$14:$G$14,MID(TEXT('CERTIFICADO HE'!BM21,"DDDD"),1,3))+SUMIFS('CALENDARIO 2020'!C22:G22,'CALENDARIO 2020'!$C$14:$G$14,MID(TEXT('CERTIFICADO HE'!BN21,"DDDD"),1,3))+SUMIFS('CALENDARIO 2020'!C22:G22,'CALENDARIO 2020'!$C$14:$G$14,MID(TEXT('CERTIFICADO HE'!BO21,"DDDD"),1,3))+SUMIFS('CALENDARIO 2020'!C22:G22,'CALENDARIO 2020'!$C$14:$G$14,MID(TEXT('CERTIFICADO HE'!BP21,"DDDD"),1,3))+SUMIFS('CALENDARIO 2020'!C22:G22,'CALENDARIO 2020'!$C$14:$G$14,MID(TEXT('CERTIFICADO HE'!BQ21,"DDDD"),1,3))+SUMIFS('CALENDARIO 2020'!C22:G22,'CALENDARIO 2020'!$C$14:$G$14,MID(TEXT('CERTIFICADO HE'!BR21,"DDDD"),1,3))+SUMIFS('CALENDARIO 2020'!C22:G22,'CALENDARIO 2020'!$C$14:$G$14,MID(TEXT('CERTIFICADO HE'!BS21,"DDDD"),1,3))+SUMIFS('CALENDARIO 2020'!C22:G22,'CALENDARIO 2020'!$C$14:$G$14,MID(TEXT('CERTIFICADO HE'!BT21,"DDDD"),1,3))+SUMIFS('CALENDARIO 2020'!C22:G22,'CALENDARIO 2020'!$C$14:$G$14,MID(TEXT('CERTIFICADO HE'!BU21,"DDDD"),1,3))+SUMIFS('CALENDARIO 2020'!C22:G22,'CALENDARIO 2020'!$C$14:$G$14,MID(TEXT('CERTIFICADO HE'!BV21,"DDDD"),1,3))+SUMIFS('CALENDARIO 2020'!C22:G22,'CALENDARIO 2020'!$C$14:$G$14,MID(TEXT('CERTIFICADO HE'!BW21,"DDDD"),1,3))+SUMIFS('CALENDARIO 2020'!C22:G22,'CALENDARIO 2020'!$C$14:$G$14,MID(TEXT('CERTIFICADO HE'!BX21,"DDDD"),1,3))+SUMIFS('CALENDARIO 2020'!C22:G22,'CALENDARIO 2020'!$C$14:$G$14,MID(TEXT('CERTIFICADO HE'!BY21,"DDDD"),1,3))+SUMIFS('CALENDARIO 2020'!C22:G22,'CALENDARIO 2020'!$C$14:$G$14,MID(TEXT('CERTIFICADO HE'!BZ21,"DDDD"),1,3))+SUMIFS('CALENDARIO 2020'!C22:G22,'CALENDARIO 2020'!$C$14:$G$14,MID(TEXT('CERTIFICADO HE'!CA21,"DDDD"),1,3))+SUMIFS('CALENDARIO 2020'!C22:G22,'CALENDARIO 2020'!$C$14:$G$14,MID(TEXT('CERTIFICADO HE'!CB21,"DDDD"),1,3))+SUMIFS('CALENDARIO 2020'!C22:G22,'CALENDARIO 2020'!$C$14:$G$14,MID(TEXT('CERTIFICADO HE'!CC21,"DDDD"),1,3))+SUMIFS('CALENDARIO 2020'!C22:G22,'CALENDARIO 2020'!$C$14:$G$14,MID(TEXT('CERTIFICADO HE'!CD21,"DDDD"),1,3))+SUMIFS('CALENDARIO 2020'!C22:G22,'CALENDARIO 2020'!$C$14:$G$14,MID(TEXT('CERTIFICADO HE'!CE21,"DDDD"),1,3))</f>
        <v>0</v>
      </c>
      <c r="BG21" s="177"/>
      <c r="BH21" s="180" t="e">
        <f t="shared" si="8"/>
        <v>#N/A</v>
      </c>
      <c r="BI21" s="181" t="e">
        <f t="shared" si="9"/>
        <v>#N/A</v>
      </c>
      <c r="BJ21" s="181" t="e">
        <f t="shared" si="10"/>
        <v>#N/A</v>
      </c>
      <c r="BK21" s="181" t="e">
        <f t="shared" si="11"/>
        <v>#N/A</v>
      </c>
      <c r="BL21" s="181" t="e">
        <f t="shared" si="12"/>
        <v>#N/A</v>
      </c>
      <c r="BM21" s="181" t="e">
        <f t="shared" si="13"/>
        <v>#N/A</v>
      </c>
      <c r="BN21" s="181" t="e">
        <f t="shared" si="14"/>
        <v>#N/A</v>
      </c>
      <c r="BO21" s="181" t="e">
        <f t="shared" si="15"/>
        <v>#N/A</v>
      </c>
      <c r="BP21" s="181" t="e">
        <f t="shared" si="16"/>
        <v>#N/A</v>
      </c>
      <c r="BQ21" s="181" t="e">
        <f t="shared" si="17"/>
        <v>#N/A</v>
      </c>
      <c r="BR21" s="181" t="e">
        <f t="shared" si="18"/>
        <v>#N/A</v>
      </c>
      <c r="BS21" s="181" t="e">
        <f t="shared" si="19"/>
        <v>#N/A</v>
      </c>
      <c r="BT21" s="181" t="e">
        <f t="shared" si="20"/>
        <v>#N/A</v>
      </c>
      <c r="BU21" s="181" t="e">
        <f t="shared" si="21"/>
        <v>#N/A</v>
      </c>
      <c r="BV21" s="181" t="e">
        <f t="shared" si="22"/>
        <v>#N/A</v>
      </c>
      <c r="BW21" s="181" t="e">
        <f t="shared" si="23"/>
        <v>#N/A</v>
      </c>
      <c r="BX21" s="181" t="e">
        <f t="shared" si="24"/>
        <v>#N/A</v>
      </c>
      <c r="BY21" s="181" t="e">
        <f t="shared" si="25"/>
        <v>#N/A</v>
      </c>
      <c r="BZ21" s="180" t="e">
        <f t="shared" si="2"/>
        <v>#N/A</v>
      </c>
      <c r="CA21" s="180" t="e">
        <f t="shared" si="26"/>
        <v>#N/A</v>
      </c>
      <c r="CB21" s="180" t="e">
        <f t="shared" si="27"/>
        <v>#N/A</v>
      </c>
      <c r="CC21" s="180" t="e">
        <f t="shared" si="28"/>
        <v>#N/A</v>
      </c>
      <c r="CD21" s="180" t="e">
        <f t="shared" si="29"/>
        <v>#N/A</v>
      </c>
      <c r="CE21" s="180" t="e">
        <f t="shared" si="30"/>
        <v>#N/A</v>
      </c>
      <c r="CF21" s="180" t="e">
        <f t="shared" si="31"/>
        <v>#N/A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82"/>
      <c r="CQ21" s="82"/>
      <c r="CR21" s="82"/>
      <c r="CS21" s="82"/>
    </row>
    <row r="22" spans="1:97" ht="14.25" customHeight="1" x14ac:dyDescent="0.25">
      <c r="A22" s="194">
        <v>9</v>
      </c>
      <c r="B22" s="186"/>
      <c r="C22" s="228" t="str">
        <f>IFERROR(VLOOKUP(B22,'BASE DE DATOS'!$F$2:$H$29998,2,FALSE),"")</f>
        <v/>
      </c>
      <c r="D22" s="229"/>
      <c r="E22" s="229"/>
      <c r="F22" s="229"/>
      <c r="G22" s="229"/>
      <c r="H22" s="229"/>
      <c r="I22" s="229"/>
      <c r="J22" s="229"/>
      <c r="K22" s="229"/>
      <c r="L22" s="229"/>
      <c r="M22" s="230"/>
      <c r="N22" s="223" t="str">
        <f>IFERROR(VLOOKUP(B22,'BASE DE DATOS'!$F$2:$H$29998,3,FALSE),"")</f>
        <v/>
      </c>
      <c r="O22" s="224"/>
      <c r="P22" s="224"/>
      <c r="Q22" s="148"/>
      <c r="R22" s="149"/>
      <c r="S22" s="148"/>
      <c r="T22" s="244"/>
      <c r="U22" s="244"/>
      <c r="V22" s="244"/>
      <c r="W22" s="244"/>
      <c r="X22" s="244"/>
      <c r="Y22" s="244"/>
      <c r="Z22" s="188" t="str">
        <f t="shared" si="32"/>
        <v>0</v>
      </c>
      <c r="AA22" s="286" t="str">
        <f>IF($AC$10='CALENDARIO 2020'!$K$3,'CALENDARIO 2020'!$M23,IF($AC$10='CALENDARIO 2020'!$Q$3,'CALENDARIO 2020'!$R23,IF($AC$10='CALENDARIO 2020'!$X$3,'CALENDARIO 2020'!$Y23,IF($AC$10='CALENDARIO 2020'!$AE$3,'CALENDARIO 2020'!$AF23,IF($AC$10='CALENDARIO 2020'!$AK$3,'CALENDARIO 2020'!$AL23,IF($AC$10='CALENDARIO 2020'!$AQ$3,'CALENDARIO 2020'!$AR23,IF($AC$10='CALENDARIO 2020'!$AW$3,'CALENDARIO 2020'!$AX23,IF($AC$10='CALENDARIO 2020'!$BC$3,'CALENDARIO 2020'!$BD23,IF($AC$10='CALENDARIO 2020'!$BI$3,'CALENDARIO 2020'!$BJ23,IF($AC$10='CALENDARIO 2020'!$BO$3,'CALENDARIO 2020'!$BP23,IF($AC$10='CALENDARIO 2020'!$BU$3,'CALENDARIO 2020'!$BV23,"")))))))))))</f>
        <v/>
      </c>
      <c r="AB22" s="287"/>
      <c r="AC22" s="190" t="str">
        <f t="shared" si="0"/>
        <v/>
      </c>
      <c r="AD22" s="295" t="str">
        <f t="shared" si="1"/>
        <v/>
      </c>
      <c r="AE22" s="296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4"/>
      <c r="BD22" s="14"/>
      <c r="BE22" s="15"/>
      <c r="BF22" s="178">
        <f>SUMIFS('CALENDARIO 2020'!C23:G23,'CALENDARIO 2020'!$C$14:$G$14,MID(TEXT('CERTIFICADO HE'!BH22,"DDDD"),1,3))+SUMIFS('CALENDARIO 2020'!C23:G23,'CALENDARIO 2020'!$C$14:$G$14,MID(TEXT('CERTIFICADO HE'!BI22,"DDDD"),1,3))+SUMIFS('CALENDARIO 2020'!C23:G23,'CALENDARIO 2020'!$C$14:$G$14,MID(TEXT('CERTIFICADO HE'!BJ22,"DDDD"),1,3))+SUMIFS('CALENDARIO 2020'!C23:G23,'CALENDARIO 2020'!$C$14:$G$14,MID(TEXT('CERTIFICADO HE'!BK22,"DDDD"),1,3))+SUMIFS('CALENDARIO 2020'!C23:G23,'CALENDARIO 2020'!$C$14:$G$14,MID(TEXT('CERTIFICADO HE'!BL22,"DDDD"),1,3))+SUMIFS('CALENDARIO 2020'!C23:G23,'CALENDARIO 2020'!$C$14:$G$14,MID(TEXT('CERTIFICADO HE'!BM22,"DDDD"),1,3))+SUMIFS('CALENDARIO 2020'!C23:G23,'CALENDARIO 2020'!$C$14:$G$14,MID(TEXT('CERTIFICADO HE'!BN22,"DDDD"),1,3))+SUMIFS('CALENDARIO 2020'!C23:G23,'CALENDARIO 2020'!$C$14:$G$14,MID(TEXT('CERTIFICADO HE'!BO22,"DDDD"),1,3))+SUMIFS('CALENDARIO 2020'!C23:G23,'CALENDARIO 2020'!$C$14:$G$14,MID(TEXT('CERTIFICADO HE'!BP22,"DDDD"),1,3))+SUMIFS('CALENDARIO 2020'!C23:G23,'CALENDARIO 2020'!$C$14:$G$14,MID(TEXT('CERTIFICADO HE'!BQ22,"DDDD"),1,3))+SUMIFS('CALENDARIO 2020'!C23:G23,'CALENDARIO 2020'!$C$14:$G$14,MID(TEXT('CERTIFICADO HE'!BR22,"DDDD"),1,3))+SUMIFS('CALENDARIO 2020'!C23:G23,'CALENDARIO 2020'!$C$14:$G$14,MID(TEXT('CERTIFICADO HE'!BS22,"DDDD"),1,3))+SUMIFS('CALENDARIO 2020'!C23:G23,'CALENDARIO 2020'!$C$14:$G$14,MID(TEXT('CERTIFICADO HE'!BT22,"DDDD"),1,3))+SUMIFS('CALENDARIO 2020'!C23:G23,'CALENDARIO 2020'!$C$14:$G$14,MID(TEXT('CERTIFICADO HE'!BU22,"DDDD"),1,3))+SUMIFS('CALENDARIO 2020'!C23:G23,'CALENDARIO 2020'!$C$14:$G$14,MID(TEXT('CERTIFICADO HE'!BV22,"DDDD"),1,3))+SUMIFS('CALENDARIO 2020'!C23:G23,'CALENDARIO 2020'!$C$14:$G$14,MID(TEXT('CERTIFICADO HE'!BW22,"DDDD"),1,3))+SUMIFS('CALENDARIO 2020'!C23:G23,'CALENDARIO 2020'!$C$14:$G$14,MID(TEXT('CERTIFICADO HE'!BX22,"DDDD"),1,3))+SUMIFS('CALENDARIO 2020'!C23:G23,'CALENDARIO 2020'!$C$14:$G$14,MID(TEXT('CERTIFICADO HE'!BY22,"DDDD"),1,3))+SUMIFS('CALENDARIO 2020'!C23:G23,'CALENDARIO 2020'!$C$14:$G$14,MID(TEXT('CERTIFICADO HE'!BZ22,"DDDD"),1,3))+SUMIFS('CALENDARIO 2020'!C23:G23,'CALENDARIO 2020'!$C$14:$G$14,MID(TEXT('CERTIFICADO HE'!CA22,"DDDD"),1,3))+SUMIFS('CALENDARIO 2020'!C23:G23,'CALENDARIO 2020'!$C$14:$G$14,MID(TEXT('CERTIFICADO HE'!CB22,"DDDD"),1,3))+SUMIFS('CALENDARIO 2020'!C23:G23,'CALENDARIO 2020'!$C$14:$G$14,MID(TEXT('CERTIFICADO HE'!CC22,"DDDD"),1,3))+SUMIFS('CALENDARIO 2020'!C23:G23,'CALENDARIO 2020'!$C$14:$G$14,MID(TEXT('CERTIFICADO HE'!CD22,"DDDD"),1,3))+SUMIFS('CALENDARIO 2020'!C23:G23,'CALENDARIO 2020'!$C$14:$G$14,MID(TEXT('CERTIFICADO HE'!CE22,"DDDD"),1,3))</f>
        <v>0</v>
      </c>
      <c r="BG22" s="177"/>
      <c r="BH22" s="180" t="e">
        <f t="shared" si="8"/>
        <v>#N/A</v>
      </c>
      <c r="BI22" s="181" t="e">
        <f t="shared" si="9"/>
        <v>#N/A</v>
      </c>
      <c r="BJ22" s="181" t="e">
        <f t="shared" si="10"/>
        <v>#N/A</v>
      </c>
      <c r="BK22" s="181" t="e">
        <f t="shared" si="11"/>
        <v>#N/A</v>
      </c>
      <c r="BL22" s="181" t="e">
        <f t="shared" si="12"/>
        <v>#N/A</v>
      </c>
      <c r="BM22" s="181" t="e">
        <f t="shared" si="13"/>
        <v>#N/A</v>
      </c>
      <c r="BN22" s="181" t="e">
        <f t="shared" si="14"/>
        <v>#N/A</v>
      </c>
      <c r="BO22" s="181" t="e">
        <f t="shared" si="15"/>
        <v>#N/A</v>
      </c>
      <c r="BP22" s="181" t="e">
        <f t="shared" si="16"/>
        <v>#N/A</v>
      </c>
      <c r="BQ22" s="181" t="e">
        <f t="shared" si="17"/>
        <v>#N/A</v>
      </c>
      <c r="BR22" s="181" t="e">
        <f t="shared" si="18"/>
        <v>#N/A</v>
      </c>
      <c r="BS22" s="181" t="e">
        <f t="shared" si="19"/>
        <v>#N/A</v>
      </c>
      <c r="BT22" s="181" t="e">
        <f t="shared" si="20"/>
        <v>#N/A</v>
      </c>
      <c r="BU22" s="181" t="e">
        <f t="shared" si="21"/>
        <v>#N/A</v>
      </c>
      <c r="BV22" s="181" t="e">
        <f t="shared" si="22"/>
        <v>#N/A</v>
      </c>
      <c r="BW22" s="181" t="e">
        <f t="shared" si="23"/>
        <v>#N/A</v>
      </c>
      <c r="BX22" s="181" t="e">
        <f t="shared" si="24"/>
        <v>#N/A</v>
      </c>
      <c r="BY22" s="181" t="e">
        <f t="shared" si="25"/>
        <v>#N/A</v>
      </c>
      <c r="BZ22" s="180" t="e">
        <f t="shared" si="2"/>
        <v>#N/A</v>
      </c>
      <c r="CA22" s="180" t="e">
        <f t="shared" si="26"/>
        <v>#N/A</v>
      </c>
      <c r="CB22" s="180" t="e">
        <f t="shared" si="27"/>
        <v>#N/A</v>
      </c>
      <c r="CC22" s="180" t="e">
        <f t="shared" si="28"/>
        <v>#N/A</v>
      </c>
      <c r="CD22" s="180" t="e">
        <f t="shared" si="29"/>
        <v>#N/A</v>
      </c>
      <c r="CE22" s="180" t="e">
        <f t="shared" si="30"/>
        <v>#N/A</v>
      </c>
      <c r="CF22" s="180" t="e">
        <f t="shared" si="31"/>
        <v>#N/A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82"/>
      <c r="CQ22" s="82"/>
      <c r="CR22" s="82"/>
      <c r="CS22" s="82"/>
    </row>
    <row r="23" spans="1:97" ht="14.25" customHeight="1" x14ac:dyDescent="0.25">
      <c r="A23" s="193">
        <v>10</v>
      </c>
      <c r="B23" s="186"/>
      <c r="C23" s="228" t="str">
        <f>IFERROR(VLOOKUP(B23,'BASE DE DATOS'!$F$2:$H$29998,2,FALSE),"")</f>
        <v/>
      </c>
      <c r="D23" s="229"/>
      <c r="E23" s="229"/>
      <c r="F23" s="229"/>
      <c r="G23" s="229"/>
      <c r="H23" s="229"/>
      <c r="I23" s="229"/>
      <c r="J23" s="229"/>
      <c r="K23" s="229"/>
      <c r="L23" s="229"/>
      <c r="M23" s="230"/>
      <c r="N23" s="223" t="str">
        <f>IFERROR(VLOOKUP(B23,'BASE DE DATOS'!$F$2:$H$29998,3,FALSE),"")</f>
        <v/>
      </c>
      <c r="O23" s="224"/>
      <c r="P23" s="224"/>
      <c r="Q23" s="148"/>
      <c r="R23" s="149"/>
      <c r="S23" s="148"/>
      <c r="T23" s="244"/>
      <c r="U23" s="244"/>
      <c r="V23" s="244"/>
      <c r="W23" s="244"/>
      <c r="X23" s="244"/>
      <c r="Y23" s="244"/>
      <c r="Z23" s="188" t="str">
        <f t="shared" si="32"/>
        <v>0</v>
      </c>
      <c r="AA23" s="286" t="str">
        <f>IF($AC$10='CALENDARIO 2020'!$K$3,'CALENDARIO 2020'!$M24,IF($AC$10='CALENDARIO 2020'!$Q$3,'CALENDARIO 2020'!$R24,IF($AC$10='CALENDARIO 2020'!$X$3,'CALENDARIO 2020'!$Y24,IF($AC$10='CALENDARIO 2020'!$AE$3,'CALENDARIO 2020'!$AF24,IF($AC$10='CALENDARIO 2020'!$AK$3,'CALENDARIO 2020'!$AL24,IF($AC$10='CALENDARIO 2020'!$AQ$3,'CALENDARIO 2020'!$AR24,IF($AC$10='CALENDARIO 2020'!$AW$3,'CALENDARIO 2020'!$AX24,IF($AC$10='CALENDARIO 2020'!$BC$3,'CALENDARIO 2020'!$BD24,IF($AC$10='CALENDARIO 2020'!$BI$3,'CALENDARIO 2020'!$BJ24,IF($AC$10='CALENDARIO 2020'!$BO$3,'CALENDARIO 2020'!$BP24,IF($AC$10='CALENDARIO 2020'!$BU$3,'CALENDARIO 2020'!$BV24,"")))))))))))</f>
        <v/>
      </c>
      <c r="AB23" s="287"/>
      <c r="AC23" s="190" t="str">
        <f t="shared" si="0"/>
        <v/>
      </c>
      <c r="AD23" s="295" t="str">
        <f t="shared" si="1"/>
        <v/>
      </c>
      <c r="AE23" s="296"/>
      <c r="AG23" s="11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3"/>
      <c r="BF23" s="178">
        <f>SUMIFS('CALENDARIO 2020'!C24:G24,'CALENDARIO 2020'!$C$14:$G$14,MID(TEXT('CERTIFICADO HE'!BH23,"DDDD"),1,3))+SUMIFS('CALENDARIO 2020'!C24:G24,'CALENDARIO 2020'!$C$14:$G$14,MID(TEXT('CERTIFICADO HE'!BI23,"DDDD"),1,3))+SUMIFS('CALENDARIO 2020'!C24:G24,'CALENDARIO 2020'!$C$14:$G$14,MID(TEXT('CERTIFICADO HE'!BJ23,"DDDD"),1,3))+SUMIFS('CALENDARIO 2020'!C24:G24,'CALENDARIO 2020'!$C$14:$G$14,MID(TEXT('CERTIFICADO HE'!BK23,"DDDD"),1,3))+SUMIFS('CALENDARIO 2020'!C24:G24,'CALENDARIO 2020'!$C$14:$G$14,MID(TEXT('CERTIFICADO HE'!BL23,"DDDD"),1,3))+SUMIFS('CALENDARIO 2020'!C24:G24,'CALENDARIO 2020'!$C$14:$G$14,MID(TEXT('CERTIFICADO HE'!BM23,"DDDD"),1,3))+SUMIFS('CALENDARIO 2020'!C24:G24,'CALENDARIO 2020'!$C$14:$G$14,MID(TEXT('CERTIFICADO HE'!BN23,"DDDD"),1,3))+SUMIFS('CALENDARIO 2020'!C24:G24,'CALENDARIO 2020'!$C$14:$G$14,MID(TEXT('CERTIFICADO HE'!BO23,"DDDD"),1,3))+SUMIFS('CALENDARIO 2020'!C24:G24,'CALENDARIO 2020'!$C$14:$G$14,MID(TEXT('CERTIFICADO HE'!BP23,"DDDD"),1,3))+SUMIFS('CALENDARIO 2020'!C24:G24,'CALENDARIO 2020'!$C$14:$G$14,MID(TEXT('CERTIFICADO HE'!BQ23,"DDDD"),1,3))+SUMIFS('CALENDARIO 2020'!C24:G24,'CALENDARIO 2020'!$C$14:$G$14,MID(TEXT('CERTIFICADO HE'!BR23,"DDDD"),1,3))+SUMIFS('CALENDARIO 2020'!C24:G24,'CALENDARIO 2020'!$C$14:$G$14,MID(TEXT('CERTIFICADO HE'!BS23,"DDDD"),1,3))+SUMIFS('CALENDARIO 2020'!C24:G24,'CALENDARIO 2020'!$C$14:$G$14,MID(TEXT('CERTIFICADO HE'!BT23,"DDDD"),1,3))+SUMIFS('CALENDARIO 2020'!C24:G24,'CALENDARIO 2020'!$C$14:$G$14,MID(TEXT('CERTIFICADO HE'!BU23,"DDDD"),1,3))+SUMIFS('CALENDARIO 2020'!C24:G24,'CALENDARIO 2020'!$C$14:$G$14,MID(TEXT('CERTIFICADO HE'!BV23,"DDDD"),1,3))+SUMIFS('CALENDARIO 2020'!C24:G24,'CALENDARIO 2020'!$C$14:$G$14,MID(TEXT('CERTIFICADO HE'!BW23,"DDDD"),1,3))+SUMIFS('CALENDARIO 2020'!C24:G24,'CALENDARIO 2020'!$C$14:$G$14,MID(TEXT('CERTIFICADO HE'!BX23,"DDDD"),1,3))+SUMIFS('CALENDARIO 2020'!C24:G24,'CALENDARIO 2020'!$C$14:$G$14,MID(TEXT('CERTIFICADO HE'!BY23,"DDDD"),1,3))+SUMIFS('CALENDARIO 2020'!C24:G24,'CALENDARIO 2020'!$C$14:$G$14,MID(TEXT('CERTIFICADO HE'!BZ23,"DDDD"),1,3))+SUMIFS('CALENDARIO 2020'!C24:G24,'CALENDARIO 2020'!$C$14:$G$14,MID(TEXT('CERTIFICADO HE'!CA23,"DDDD"),1,3))+SUMIFS('CALENDARIO 2020'!C24:G24,'CALENDARIO 2020'!$C$14:$G$14,MID(TEXT('CERTIFICADO HE'!CB23,"DDDD"),1,3))+SUMIFS('CALENDARIO 2020'!C24:G24,'CALENDARIO 2020'!$C$14:$G$14,MID(TEXT('CERTIFICADO HE'!CC23,"DDDD"),1,3))+SUMIFS('CALENDARIO 2020'!C24:G24,'CALENDARIO 2020'!$C$14:$G$14,MID(TEXT('CERTIFICADO HE'!CD23,"DDDD"),1,3))+SUMIFS('CALENDARIO 2020'!C24:G24,'CALENDARIO 2020'!$C$14:$G$14,MID(TEXT('CERTIFICADO HE'!CE23,"DDDD"),1,3))</f>
        <v>0</v>
      </c>
      <c r="BG23" s="177"/>
      <c r="BH23" s="180" t="e">
        <f t="shared" si="8"/>
        <v>#N/A</v>
      </c>
      <c r="BI23" s="181" t="e">
        <f t="shared" si="9"/>
        <v>#N/A</v>
      </c>
      <c r="BJ23" s="181" t="e">
        <f t="shared" si="10"/>
        <v>#N/A</v>
      </c>
      <c r="BK23" s="181" t="e">
        <f t="shared" si="11"/>
        <v>#N/A</v>
      </c>
      <c r="BL23" s="181" t="e">
        <f t="shared" si="12"/>
        <v>#N/A</v>
      </c>
      <c r="BM23" s="181" t="e">
        <f t="shared" si="13"/>
        <v>#N/A</v>
      </c>
      <c r="BN23" s="181" t="e">
        <f t="shared" si="14"/>
        <v>#N/A</v>
      </c>
      <c r="BO23" s="181" t="e">
        <f t="shared" si="15"/>
        <v>#N/A</v>
      </c>
      <c r="BP23" s="181" t="e">
        <f t="shared" si="16"/>
        <v>#N/A</v>
      </c>
      <c r="BQ23" s="181" t="e">
        <f t="shared" si="17"/>
        <v>#N/A</v>
      </c>
      <c r="BR23" s="181" t="e">
        <f t="shared" si="18"/>
        <v>#N/A</v>
      </c>
      <c r="BS23" s="181" t="e">
        <f t="shared" si="19"/>
        <v>#N/A</v>
      </c>
      <c r="BT23" s="181" t="e">
        <f t="shared" si="20"/>
        <v>#N/A</v>
      </c>
      <c r="BU23" s="181" t="e">
        <f t="shared" si="21"/>
        <v>#N/A</v>
      </c>
      <c r="BV23" s="181" t="e">
        <f t="shared" si="22"/>
        <v>#N/A</v>
      </c>
      <c r="BW23" s="181" t="e">
        <f t="shared" si="23"/>
        <v>#N/A</v>
      </c>
      <c r="BX23" s="181" t="e">
        <f t="shared" si="24"/>
        <v>#N/A</v>
      </c>
      <c r="BY23" s="181" t="e">
        <f t="shared" si="25"/>
        <v>#N/A</v>
      </c>
      <c r="BZ23" s="180" t="e">
        <f t="shared" si="2"/>
        <v>#N/A</v>
      </c>
      <c r="CA23" s="180" t="e">
        <f t="shared" si="26"/>
        <v>#N/A</v>
      </c>
      <c r="CB23" s="180" t="e">
        <f t="shared" si="27"/>
        <v>#N/A</v>
      </c>
      <c r="CC23" s="180" t="e">
        <f t="shared" si="28"/>
        <v>#N/A</v>
      </c>
      <c r="CD23" s="180" t="e">
        <f t="shared" si="29"/>
        <v>#N/A</v>
      </c>
      <c r="CE23" s="180" t="e">
        <f t="shared" si="30"/>
        <v>#N/A</v>
      </c>
      <c r="CF23" s="180" t="e">
        <f t="shared" si="31"/>
        <v>#N/A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82"/>
      <c r="CQ23" s="82"/>
      <c r="CR23" s="82"/>
      <c r="CS23" s="82"/>
    </row>
    <row r="24" spans="1:97" ht="14.25" customHeight="1" x14ac:dyDescent="0.25">
      <c r="A24" s="194">
        <v>11</v>
      </c>
      <c r="B24" s="186"/>
      <c r="C24" s="228" t="str">
        <f>IFERROR(VLOOKUP(B24,'BASE DE DATOS'!$F$2:$H$29998,2,FALSE),"")</f>
        <v/>
      </c>
      <c r="D24" s="229"/>
      <c r="E24" s="229"/>
      <c r="F24" s="229"/>
      <c r="G24" s="229"/>
      <c r="H24" s="229"/>
      <c r="I24" s="229"/>
      <c r="J24" s="229"/>
      <c r="K24" s="229"/>
      <c r="L24" s="229"/>
      <c r="M24" s="230"/>
      <c r="N24" s="223" t="str">
        <f>IFERROR(VLOOKUP(B24,'BASE DE DATOS'!$F$2:$H$29998,3,FALSE),"")</f>
        <v/>
      </c>
      <c r="O24" s="224"/>
      <c r="P24" s="224"/>
      <c r="Q24" s="148"/>
      <c r="R24" s="149"/>
      <c r="S24" s="148"/>
      <c r="T24" s="244"/>
      <c r="U24" s="244"/>
      <c r="V24" s="244"/>
      <c r="W24" s="244"/>
      <c r="X24" s="244"/>
      <c r="Y24" s="244"/>
      <c r="Z24" s="188" t="str">
        <f t="shared" si="32"/>
        <v>0</v>
      </c>
      <c r="AA24" s="286" t="str">
        <f>IF($AC$10='CALENDARIO 2020'!$K$3,'CALENDARIO 2020'!$M25,IF($AC$10='CALENDARIO 2020'!$Q$3,'CALENDARIO 2020'!$R25,IF($AC$10='CALENDARIO 2020'!$X$3,'CALENDARIO 2020'!$Y25,IF($AC$10='CALENDARIO 2020'!$AE$3,'CALENDARIO 2020'!$AF25,IF($AC$10='CALENDARIO 2020'!$AK$3,'CALENDARIO 2020'!$AL25,IF($AC$10='CALENDARIO 2020'!$AQ$3,'CALENDARIO 2020'!$AR25,IF($AC$10='CALENDARIO 2020'!$AW$3,'CALENDARIO 2020'!$AX25,IF($AC$10='CALENDARIO 2020'!$BC$3,'CALENDARIO 2020'!$BD25,IF($AC$10='CALENDARIO 2020'!$BI$3,'CALENDARIO 2020'!$BJ25,IF($AC$10='CALENDARIO 2020'!$BO$3,'CALENDARIO 2020'!$BP25,IF($AC$10='CALENDARIO 2020'!$BU$3,'CALENDARIO 2020'!$BV25,"")))))))))))</f>
        <v/>
      </c>
      <c r="AB24" s="287"/>
      <c r="AC24" s="190" t="str">
        <f t="shared" si="0"/>
        <v/>
      </c>
      <c r="AD24" s="295" t="str">
        <f t="shared" si="1"/>
        <v/>
      </c>
      <c r="AE24" s="296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4"/>
      <c r="BD24" s="14"/>
      <c r="BE24" s="15"/>
      <c r="BF24" s="178">
        <f>SUMIFS('CALENDARIO 2020'!C25:G25,'CALENDARIO 2020'!$C$14:$G$14,MID(TEXT('CERTIFICADO HE'!BH24,"DDDD"),1,3))+SUMIFS('CALENDARIO 2020'!C25:G25,'CALENDARIO 2020'!$C$14:$G$14,MID(TEXT('CERTIFICADO HE'!BI24,"DDDD"),1,3))+SUMIFS('CALENDARIO 2020'!C25:G25,'CALENDARIO 2020'!$C$14:$G$14,MID(TEXT('CERTIFICADO HE'!BJ24,"DDDD"),1,3))+SUMIFS('CALENDARIO 2020'!C25:G25,'CALENDARIO 2020'!$C$14:$G$14,MID(TEXT('CERTIFICADO HE'!BK24,"DDDD"),1,3))+SUMIFS('CALENDARIO 2020'!C25:G25,'CALENDARIO 2020'!$C$14:$G$14,MID(TEXT('CERTIFICADO HE'!BL24,"DDDD"),1,3))+SUMIFS('CALENDARIO 2020'!C25:G25,'CALENDARIO 2020'!$C$14:$G$14,MID(TEXT('CERTIFICADO HE'!BM24,"DDDD"),1,3))+SUMIFS('CALENDARIO 2020'!C25:G25,'CALENDARIO 2020'!$C$14:$G$14,MID(TEXT('CERTIFICADO HE'!BN24,"DDDD"),1,3))+SUMIFS('CALENDARIO 2020'!C25:G25,'CALENDARIO 2020'!$C$14:$G$14,MID(TEXT('CERTIFICADO HE'!BO24,"DDDD"),1,3))+SUMIFS('CALENDARIO 2020'!C25:G25,'CALENDARIO 2020'!$C$14:$G$14,MID(TEXT('CERTIFICADO HE'!BP24,"DDDD"),1,3))+SUMIFS('CALENDARIO 2020'!C25:G25,'CALENDARIO 2020'!$C$14:$G$14,MID(TEXT('CERTIFICADO HE'!BQ24,"DDDD"),1,3))+SUMIFS('CALENDARIO 2020'!C25:G25,'CALENDARIO 2020'!$C$14:$G$14,MID(TEXT('CERTIFICADO HE'!BR24,"DDDD"),1,3))+SUMIFS('CALENDARIO 2020'!C25:G25,'CALENDARIO 2020'!$C$14:$G$14,MID(TEXT('CERTIFICADO HE'!BS24,"DDDD"),1,3))+SUMIFS('CALENDARIO 2020'!C25:G25,'CALENDARIO 2020'!$C$14:$G$14,MID(TEXT('CERTIFICADO HE'!BT24,"DDDD"),1,3))+SUMIFS('CALENDARIO 2020'!C25:G25,'CALENDARIO 2020'!$C$14:$G$14,MID(TEXT('CERTIFICADO HE'!BU24,"DDDD"),1,3))+SUMIFS('CALENDARIO 2020'!C25:G25,'CALENDARIO 2020'!$C$14:$G$14,MID(TEXT('CERTIFICADO HE'!BV24,"DDDD"),1,3))+SUMIFS('CALENDARIO 2020'!C25:G25,'CALENDARIO 2020'!$C$14:$G$14,MID(TEXT('CERTIFICADO HE'!BW24,"DDDD"),1,3))+SUMIFS('CALENDARIO 2020'!C25:G25,'CALENDARIO 2020'!$C$14:$G$14,MID(TEXT('CERTIFICADO HE'!BX24,"DDDD"),1,3))+SUMIFS('CALENDARIO 2020'!C25:G25,'CALENDARIO 2020'!$C$14:$G$14,MID(TEXT('CERTIFICADO HE'!BY24,"DDDD"),1,3))+SUMIFS('CALENDARIO 2020'!C25:G25,'CALENDARIO 2020'!$C$14:$G$14,MID(TEXT('CERTIFICADO HE'!BZ24,"DDDD"),1,3))+SUMIFS('CALENDARIO 2020'!C25:G25,'CALENDARIO 2020'!$C$14:$G$14,MID(TEXT('CERTIFICADO HE'!CA24,"DDDD"),1,3))+SUMIFS('CALENDARIO 2020'!C25:G25,'CALENDARIO 2020'!$C$14:$G$14,MID(TEXT('CERTIFICADO HE'!CB24,"DDDD"),1,3))+SUMIFS('CALENDARIO 2020'!C25:G25,'CALENDARIO 2020'!$C$14:$G$14,MID(TEXT('CERTIFICADO HE'!CC24,"DDDD"),1,3))+SUMIFS('CALENDARIO 2020'!C25:G25,'CALENDARIO 2020'!$C$14:$G$14,MID(TEXT('CERTIFICADO HE'!CD24,"DDDD"),1,3))+SUMIFS('CALENDARIO 2020'!C25:G25,'CALENDARIO 2020'!$C$14:$G$14,MID(TEXT('CERTIFICADO HE'!CE24,"DDDD"),1,3))</f>
        <v>0</v>
      </c>
      <c r="BG24" s="177"/>
      <c r="BH24" s="180" t="e">
        <f t="shared" si="8"/>
        <v>#N/A</v>
      </c>
      <c r="BI24" s="181" t="e">
        <f t="shared" si="9"/>
        <v>#N/A</v>
      </c>
      <c r="BJ24" s="181" t="e">
        <f t="shared" si="10"/>
        <v>#N/A</v>
      </c>
      <c r="BK24" s="181" t="e">
        <f t="shared" si="11"/>
        <v>#N/A</v>
      </c>
      <c r="BL24" s="181" t="e">
        <f t="shared" si="12"/>
        <v>#N/A</v>
      </c>
      <c r="BM24" s="181" t="e">
        <f t="shared" si="13"/>
        <v>#N/A</v>
      </c>
      <c r="BN24" s="181" t="e">
        <f t="shared" si="14"/>
        <v>#N/A</v>
      </c>
      <c r="BO24" s="181" t="e">
        <f t="shared" si="15"/>
        <v>#N/A</v>
      </c>
      <c r="BP24" s="181" t="e">
        <f t="shared" si="16"/>
        <v>#N/A</v>
      </c>
      <c r="BQ24" s="181" t="e">
        <f t="shared" si="17"/>
        <v>#N/A</v>
      </c>
      <c r="BR24" s="181" t="e">
        <f t="shared" si="18"/>
        <v>#N/A</v>
      </c>
      <c r="BS24" s="181" t="e">
        <f t="shared" si="19"/>
        <v>#N/A</v>
      </c>
      <c r="BT24" s="181" t="e">
        <f t="shared" si="20"/>
        <v>#N/A</v>
      </c>
      <c r="BU24" s="181" t="e">
        <f t="shared" si="21"/>
        <v>#N/A</v>
      </c>
      <c r="BV24" s="181" t="e">
        <f t="shared" si="22"/>
        <v>#N/A</v>
      </c>
      <c r="BW24" s="181" t="e">
        <f t="shared" si="23"/>
        <v>#N/A</v>
      </c>
      <c r="BX24" s="181" t="e">
        <f t="shared" si="24"/>
        <v>#N/A</v>
      </c>
      <c r="BY24" s="181" t="e">
        <f t="shared" si="25"/>
        <v>#N/A</v>
      </c>
      <c r="BZ24" s="180" t="e">
        <f t="shared" si="2"/>
        <v>#N/A</v>
      </c>
      <c r="CA24" s="180" t="e">
        <f t="shared" si="26"/>
        <v>#N/A</v>
      </c>
      <c r="CB24" s="180" t="e">
        <f t="shared" si="27"/>
        <v>#N/A</v>
      </c>
      <c r="CC24" s="180" t="e">
        <f t="shared" si="28"/>
        <v>#N/A</v>
      </c>
      <c r="CD24" s="180" t="e">
        <f t="shared" si="29"/>
        <v>#N/A</v>
      </c>
      <c r="CE24" s="180" t="e">
        <f t="shared" si="30"/>
        <v>#N/A</v>
      </c>
      <c r="CF24" s="180" t="e">
        <f t="shared" si="31"/>
        <v>#N/A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82"/>
      <c r="CQ24" s="82"/>
      <c r="CR24" s="82"/>
      <c r="CS24" s="82"/>
    </row>
    <row r="25" spans="1:97" ht="14.25" customHeight="1" x14ac:dyDescent="0.25">
      <c r="A25" s="193">
        <v>12</v>
      </c>
      <c r="B25" s="186"/>
      <c r="C25" s="228" t="str">
        <f>IFERROR(VLOOKUP(B25,'BASE DE DATOS'!$F$2:$H$29998,2,FALSE),"")</f>
        <v/>
      </c>
      <c r="D25" s="229"/>
      <c r="E25" s="229"/>
      <c r="F25" s="229"/>
      <c r="G25" s="229"/>
      <c r="H25" s="229"/>
      <c r="I25" s="229"/>
      <c r="J25" s="229"/>
      <c r="K25" s="229"/>
      <c r="L25" s="229"/>
      <c r="M25" s="230"/>
      <c r="N25" s="223" t="str">
        <f>IFERROR(VLOOKUP(B25,'BASE DE DATOS'!$F$2:$H$29998,3,FALSE),"")</f>
        <v/>
      </c>
      <c r="O25" s="224"/>
      <c r="P25" s="224"/>
      <c r="Q25" s="148"/>
      <c r="R25" s="149"/>
      <c r="S25" s="148"/>
      <c r="T25" s="244"/>
      <c r="U25" s="244"/>
      <c r="V25" s="244"/>
      <c r="W25" s="244"/>
      <c r="X25" s="244"/>
      <c r="Y25" s="244"/>
      <c r="Z25" s="188" t="str">
        <f t="shared" si="32"/>
        <v>0</v>
      </c>
      <c r="AA25" s="286" t="str">
        <f>IF($AC$10='CALENDARIO 2020'!$K$3,'CALENDARIO 2020'!$M26,IF($AC$10='CALENDARIO 2020'!$Q$3,'CALENDARIO 2020'!$R26,IF($AC$10='CALENDARIO 2020'!$X$3,'CALENDARIO 2020'!$Y26,IF($AC$10='CALENDARIO 2020'!$AE$3,'CALENDARIO 2020'!$AF26,IF($AC$10='CALENDARIO 2020'!$AK$3,'CALENDARIO 2020'!$AL26,IF($AC$10='CALENDARIO 2020'!$AQ$3,'CALENDARIO 2020'!$AR26,IF($AC$10='CALENDARIO 2020'!$AW$3,'CALENDARIO 2020'!$AX26,IF($AC$10='CALENDARIO 2020'!$BC$3,'CALENDARIO 2020'!$BD26,IF($AC$10='CALENDARIO 2020'!$BI$3,'CALENDARIO 2020'!$BJ26,IF($AC$10='CALENDARIO 2020'!$BO$3,'CALENDARIO 2020'!$BP26,IF($AC$10='CALENDARIO 2020'!$BU$3,'CALENDARIO 2020'!$BV26,"")))))))))))</f>
        <v/>
      </c>
      <c r="AB25" s="287"/>
      <c r="AC25" s="190" t="str">
        <f t="shared" si="0"/>
        <v/>
      </c>
      <c r="AD25" s="295" t="str">
        <f t="shared" si="1"/>
        <v/>
      </c>
      <c r="AE25" s="296"/>
      <c r="AG25" s="11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3"/>
      <c r="BF25" s="178">
        <f>SUMIFS('CALENDARIO 2020'!C26:G26,'CALENDARIO 2020'!$C$14:$G$14,MID(TEXT('CERTIFICADO HE'!BH25,"DDDD"),1,3))+SUMIFS('CALENDARIO 2020'!C26:G26,'CALENDARIO 2020'!$C$14:$G$14,MID(TEXT('CERTIFICADO HE'!BI25,"DDDD"),1,3))+SUMIFS('CALENDARIO 2020'!C26:G26,'CALENDARIO 2020'!$C$14:$G$14,MID(TEXT('CERTIFICADO HE'!BJ25,"DDDD"),1,3))+SUMIFS('CALENDARIO 2020'!C26:G26,'CALENDARIO 2020'!$C$14:$G$14,MID(TEXT('CERTIFICADO HE'!BK25,"DDDD"),1,3))+SUMIFS('CALENDARIO 2020'!C26:G26,'CALENDARIO 2020'!$C$14:$G$14,MID(TEXT('CERTIFICADO HE'!BL25,"DDDD"),1,3))+SUMIFS('CALENDARIO 2020'!C26:G26,'CALENDARIO 2020'!$C$14:$G$14,MID(TEXT('CERTIFICADO HE'!BM25,"DDDD"),1,3))+SUMIFS('CALENDARIO 2020'!C26:G26,'CALENDARIO 2020'!$C$14:$G$14,MID(TEXT('CERTIFICADO HE'!BN25,"DDDD"),1,3))+SUMIFS('CALENDARIO 2020'!C26:G26,'CALENDARIO 2020'!$C$14:$G$14,MID(TEXT('CERTIFICADO HE'!BO25,"DDDD"),1,3))+SUMIFS('CALENDARIO 2020'!C26:G26,'CALENDARIO 2020'!$C$14:$G$14,MID(TEXT('CERTIFICADO HE'!BP25,"DDDD"),1,3))+SUMIFS('CALENDARIO 2020'!C26:G26,'CALENDARIO 2020'!$C$14:$G$14,MID(TEXT('CERTIFICADO HE'!BQ25,"DDDD"),1,3))+SUMIFS('CALENDARIO 2020'!C26:G26,'CALENDARIO 2020'!$C$14:$G$14,MID(TEXT('CERTIFICADO HE'!BR25,"DDDD"),1,3))+SUMIFS('CALENDARIO 2020'!C26:G26,'CALENDARIO 2020'!$C$14:$G$14,MID(TEXT('CERTIFICADO HE'!BS25,"DDDD"),1,3))+SUMIFS('CALENDARIO 2020'!C26:G26,'CALENDARIO 2020'!$C$14:$G$14,MID(TEXT('CERTIFICADO HE'!BT25,"DDDD"),1,3))+SUMIFS('CALENDARIO 2020'!C26:G26,'CALENDARIO 2020'!$C$14:$G$14,MID(TEXT('CERTIFICADO HE'!BU25,"DDDD"),1,3))+SUMIFS('CALENDARIO 2020'!C26:G26,'CALENDARIO 2020'!$C$14:$G$14,MID(TEXT('CERTIFICADO HE'!BV25,"DDDD"),1,3))+SUMIFS('CALENDARIO 2020'!C26:G26,'CALENDARIO 2020'!$C$14:$G$14,MID(TEXT('CERTIFICADO HE'!BW25,"DDDD"),1,3))+SUMIFS('CALENDARIO 2020'!C26:G26,'CALENDARIO 2020'!$C$14:$G$14,MID(TEXT('CERTIFICADO HE'!BX25,"DDDD"),1,3))+SUMIFS('CALENDARIO 2020'!C26:G26,'CALENDARIO 2020'!$C$14:$G$14,MID(TEXT('CERTIFICADO HE'!BY25,"DDDD"),1,3))+SUMIFS('CALENDARIO 2020'!C26:G26,'CALENDARIO 2020'!$C$14:$G$14,MID(TEXT('CERTIFICADO HE'!BZ25,"DDDD"),1,3))+SUMIFS('CALENDARIO 2020'!C26:G26,'CALENDARIO 2020'!$C$14:$G$14,MID(TEXT('CERTIFICADO HE'!CA25,"DDDD"),1,3))+SUMIFS('CALENDARIO 2020'!C26:G26,'CALENDARIO 2020'!$C$14:$G$14,MID(TEXT('CERTIFICADO HE'!CB25,"DDDD"),1,3))+SUMIFS('CALENDARIO 2020'!C26:G26,'CALENDARIO 2020'!$C$14:$G$14,MID(TEXT('CERTIFICADO HE'!CC25,"DDDD"),1,3))+SUMIFS('CALENDARIO 2020'!C26:G26,'CALENDARIO 2020'!$C$14:$G$14,MID(TEXT('CERTIFICADO HE'!CD25,"DDDD"),1,3))+SUMIFS('CALENDARIO 2020'!C26:G26,'CALENDARIO 2020'!$C$14:$G$14,MID(TEXT('CERTIFICADO HE'!CE25,"DDDD"),1,3))</f>
        <v>0</v>
      </c>
      <c r="BG25" s="177"/>
      <c r="BH25" s="180" t="e">
        <f t="shared" si="8"/>
        <v>#N/A</v>
      </c>
      <c r="BI25" s="181" t="e">
        <f t="shared" si="9"/>
        <v>#N/A</v>
      </c>
      <c r="BJ25" s="181" t="e">
        <f t="shared" si="10"/>
        <v>#N/A</v>
      </c>
      <c r="BK25" s="181" t="e">
        <f t="shared" si="11"/>
        <v>#N/A</v>
      </c>
      <c r="BL25" s="181" t="e">
        <f t="shared" si="12"/>
        <v>#N/A</v>
      </c>
      <c r="BM25" s="181" t="e">
        <f t="shared" si="13"/>
        <v>#N/A</v>
      </c>
      <c r="BN25" s="181" t="e">
        <f t="shared" si="14"/>
        <v>#N/A</v>
      </c>
      <c r="BO25" s="181" t="e">
        <f t="shared" si="15"/>
        <v>#N/A</v>
      </c>
      <c r="BP25" s="181" t="e">
        <f t="shared" si="16"/>
        <v>#N/A</v>
      </c>
      <c r="BQ25" s="181" t="e">
        <f t="shared" si="17"/>
        <v>#N/A</v>
      </c>
      <c r="BR25" s="181" t="e">
        <f t="shared" si="18"/>
        <v>#N/A</v>
      </c>
      <c r="BS25" s="181" t="e">
        <f t="shared" si="19"/>
        <v>#N/A</v>
      </c>
      <c r="BT25" s="181" t="e">
        <f t="shared" si="20"/>
        <v>#N/A</v>
      </c>
      <c r="BU25" s="181" t="e">
        <f t="shared" si="21"/>
        <v>#N/A</v>
      </c>
      <c r="BV25" s="181" t="e">
        <f t="shared" si="22"/>
        <v>#N/A</v>
      </c>
      <c r="BW25" s="181" t="e">
        <f t="shared" si="23"/>
        <v>#N/A</v>
      </c>
      <c r="BX25" s="181" t="e">
        <f t="shared" si="24"/>
        <v>#N/A</v>
      </c>
      <c r="BY25" s="181" t="e">
        <f t="shared" si="25"/>
        <v>#N/A</v>
      </c>
      <c r="BZ25" s="180" t="e">
        <f t="shared" si="2"/>
        <v>#N/A</v>
      </c>
      <c r="CA25" s="180" t="e">
        <f t="shared" si="26"/>
        <v>#N/A</v>
      </c>
      <c r="CB25" s="180" t="e">
        <f t="shared" si="27"/>
        <v>#N/A</v>
      </c>
      <c r="CC25" s="180" t="e">
        <f t="shared" si="28"/>
        <v>#N/A</v>
      </c>
      <c r="CD25" s="180" t="e">
        <f t="shared" si="29"/>
        <v>#N/A</v>
      </c>
      <c r="CE25" s="180" t="e">
        <f t="shared" si="30"/>
        <v>#N/A</v>
      </c>
      <c r="CF25" s="180" t="e">
        <f t="shared" si="31"/>
        <v>#N/A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82"/>
      <c r="CQ25" s="82"/>
      <c r="CR25" s="82"/>
      <c r="CS25" s="82"/>
    </row>
    <row r="26" spans="1:97" ht="14.25" customHeight="1" x14ac:dyDescent="0.25">
      <c r="A26" s="194">
        <v>13</v>
      </c>
      <c r="B26" s="186"/>
      <c r="C26" s="228" t="str">
        <f>IFERROR(VLOOKUP(B26,'BASE DE DATOS'!$F$2:$H$29998,2,FALSE),"")</f>
        <v/>
      </c>
      <c r="D26" s="229"/>
      <c r="E26" s="229"/>
      <c r="F26" s="229"/>
      <c r="G26" s="229"/>
      <c r="H26" s="229"/>
      <c r="I26" s="229"/>
      <c r="J26" s="229"/>
      <c r="K26" s="229"/>
      <c r="L26" s="229"/>
      <c r="M26" s="230"/>
      <c r="N26" s="223" t="str">
        <f>IFERROR(VLOOKUP(B26,'BASE DE DATOS'!$F$2:$H$29998,3,FALSE),"")</f>
        <v/>
      </c>
      <c r="O26" s="224"/>
      <c r="P26" s="224"/>
      <c r="Q26" s="148"/>
      <c r="R26" s="149"/>
      <c r="S26" s="148"/>
      <c r="T26" s="244"/>
      <c r="U26" s="244"/>
      <c r="V26" s="244"/>
      <c r="W26" s="244"/>
      <c r="X26" s="244"/>
      <c r="Y26" s="244"/>
      <c r="Z26" s="188" t="str">
        <f t="shared" si="32"/>
        <v>0</v>
      </c>
      <c r="AA26" s="286" t="str">
        <f>IF($AC$10='CALENDARIO 2020'!$K$3,'CALENDARIO 2020'!$M27,IF($AC$10='CALENDARIO 2020'!$Q$3,'CALENDARIO 2020'!$R27,IF($AC$10='CALENDARIO 2020'!$X$3,'CALENDARIO 2020'!$Y27,IF($AC$10='CALENDARIO 2020'!$AE$3,'CALENDARIO 2020'!$AF27,IF($AC$10='CALENDARIO 2020'!$AK$3,'CALENDARIO 2020'!$AL27,IF($AC$10='CALENDARIO 2020'!$AQ$3,'CALENDARIO 2020'!$AR27,IF($AC$10='CALENDARIO 2020'!$AW$3,'CALENDARIO 2020'!$AX27,IF($AC$10='CALENDARIO 2020'!$BC$3,'CALENDARIO 2020'!$BD27,IF($AC$10='CALENDARIO 2020'!$BI$3,'CALENDARIO 2020'!$BJ27,IF($AC$10='CALENDARIO 2020'!$BO$3,'CALENDARIO 2020'!$BP27,IF($AC$10='CALENDARIO 2020'!$BU$3,'CALENDARIO 2020'!$BV27,"")))))))))))</f>
        <v/>
      </c>
      <c r="AB26" s="287"/>
      <c r="AC26" s="190" t="str">
        <f t="shared" si="0"/>
        <v/>
      </c>
      <c r="AD26" s="295" t="str">
        <f t="shared" si="1"/>
        <v/>
      </c>
      <c r="AE26" s="296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"/>
      <c r="BD26" s="14"/>
      <c r="BE26" s="15"/>
      <c r="BF26" s="178">
        <f>SUMIFS('CALENDARIO 2020'!C27:G27,'CALENDARIO 2020'!$C$14:$G$14,MID(TEXT('CERTIFICADO HE'!BH26,"DDDD"),1,3))+SUMIFS('CALENDARIO 2020'!C27:G27,'CALENDARIO 2020'!$C$14:$G$14,MID(TEXT('CERTIFICADO HE'!BI26,"DDDD"),1,3))+SUMIFS('CALENDARIO 2020'!C27:G27,'CALENDARIO 2020'!$C$14:$G$14,MID(TEXT('CERTIFICADO HE'!BJ26,"DDDD"),1,3))+SUMIFS('CALENDARIO 2020'!C27:G27,'CALENDARIO 2020'!$C$14:$G$14,MID(TEXT('CERTIFICADO HE'!BK26,"DDDD"),1,3))+SUMIFS('CALENDARIO 2020'!C27:G27,'CALENDARIO 2020'!$C$14:$G$14,MID(TEXT('CERTIFICADO HE'!BL26,"DDDD"),1,3))+SUMIFS('CALENDARIO 2020'!C27:G27,'CALENDARIO 2020'!$C$14:$G$14,MID(TEXT('CERTIFICADO HE'!BM26,"DDDD"),1,3))+SUMIFS('CALENDARIO 2020'!C27:G27,'CALENDARIO 2020'!$C$14:$G$14,MID(TEXT('CERTIFICADO HE'!BN26,"DDDD"),1,3))+SUMIFS('CALENDARIO 2020'!C27:G27,'CALENDARIO 2020'!$C$14:$G$14,MID(TEXT('CERTIFICADO HE'!BO26,"DDDD"),1,3))+SUMIFS('CALENDARIO 2020'!C27:G27,'CALENDARIO 2020'!$C$14:$G$14,MID(TEXT('CERTIFICADO HE'!BP26,"DDDD"),1,3))+SUMIFS('CALENDARIO 2020'!C27:G27,'CALENDARIO 2020'!$C$14:$G$14,MID(TEXT('CERTIFICADO HE'!BQ26,"DDDD"),1,3))+SUMIFS('CALENDARIO 2020'!C27:G27,'CALENDARIO 2020'!$C$14:$G$14,MID(TEXT('CERTIFICADO HE'!BR26,"DDDD"),1,3))+SUMIFS('CALENDARIO 2020'!C27:G27,'CALENDARIO 2020'!$C$14:$G$14,MID(TEXT('CERTIFICADO HE'!BS26,"DDDD"),1,3))+SUMIFS('CALENDARIO 2020'!C27:G27,'CALENDARIO 2020'!$C$14:$G$14,MID(TEXT('CERTIFICADO HE'!BT26,"DDDD"),1,3))+SUMIFS('CALENDARIO 2020'!C27:G27,'CALENDARIO 2020'!$C$14:$G$14,MID(TEXT('CERTIFICADO HE'!BU26,"DDDD"),1,3))+SUMIFS('CALENDARIO 2020'!C27:G27,'CALENDARIO 2020'!$C$14:$G$14,MID(TEXT('CERTIFICADO HE'!BV26,"DDDD"),1,3))+SUMIFS('CALENDARIO 2020'!C27:G27,'CALENDARIO 2020'!$C$14:$G$14,MID(TEXT('CERTIFICADO HE'!BW26,"DDDD"),1,3))+SUMIFS('CALENDARIO 2020'!C27:G27,'CALENDARIO 2020'!$C$14:$G$14,MID(TEXT('CERTIFICADO HE'!BX26,"DDDD"),1,3))+SUMIFS('CALENDARIO 2020'!C27:G27,'CALENDARIO 2020'!$C$14:$G$14,MID(TEXT('CERTIFICADO HE'!BY26,"DDDD"),1,3))+SUMIFS('CALENDARIO 2020'!C27:G27,'CALENDARIO 2020'!$C$14:$G$14,MID(TEXT('CERTIFICADO HE'!BZ26,"DDDD"),1,3))+SUMIFS('CALENDARIO 2020'!C27:G27,'CALENDARIO 2020'!$C$14:$G$14,MID(TEXT('CERTIFICADO HE'!CA26,"DDDD"),1,3))+SUMIFS('CALENDARIO 2020'!C27:G27,'CALENDARIO 2020'!$C$14:$G$14,MID(TEXT('CERTIFICADO HE'!CB26,"DDDD"),1,3))+SUMIFS('CALENDARIO 2020'!C27:G27,'CALENDARIO 2020'!$C$14:$G$14,MID(TEXT('CERTIFICADO HE'!CC26,"DDDD"),1,3))+SUMIFS('CALENDARIO 2020'!C27:G27,'CALENDARIO 2020'!$C$14:$G$14,MID(TEXT('CERTIFICADO HE'!CD26,"DDDD"),1,3))+SUMIFS('CALENDARIO 2020'!C27:G27,'CALENDARIO 2020'!$C$14:$G$14,MID(TEXT('CERTIFICADO HE'!CE26,"DDDD"),1,3))</f>
        <v>0</v>
      </c>
      <c r="BG26" s="177"/>
      <c r="BH26" s="180" t="e">
        <f t="shared" si="8"/>
        <v>#N/A</v>
      </c>
      <c r="BI26" s="181" t="e">
        <f t="shared" si="9"/>
        <v>#N/A</v>
      </c>
      <c r="BJ26" s="181" t="e">
        <f t="shared" si="10"/>
        <v>#N/A</v>
      </c>
      <c r="BK26" s="181" t="e">
        <f t="shared" si="11"/>
        <v>#N/A</v>
      </c>
      <c r="BL26" s="181" t="e">
        <f t="shared" si="12"/>
        <v>#N/A</v>
      </c>
      <c r="BM26" s="181" t="e">
        <f t="shared" si="13"/>
        <v>#N/A</v>
      </c>
      <c r="BN26" s="181" t="e">
        <f t="shared" si="14"/>
        <v>#N/A</v>
      </c>
      <c r="BO26" s="181" t="e">
        <f t="shared" si="15"/>
        <v>#N/A</v>
      </c>
      <c r="BP26" s="181" t="e">
        <f t="shared" si="16"/>
        <v>#N/A</v>
      </c>
      <c r="BQ26" s="181" t="e">
        <f t="shared" si="17"/>
        <v>#N/A</v>
      </c>
      <c r="BR26" s="181" t="e">
        <f t="shared" si="18"/>
        <v>#N/A</v>
      </c>
      <c r="BS26" s="181" t="e">
        <f t="shared" si="19"/>
        <v>#N/A</v>
      </c>
      <c r="BT26" s="181" t="e">
        <f t="shared" si="20"/>
        <v>#N/A</v>
      </c>
      <c r="BU26" s="181" t="e">
        <f t="shared" si="21"/>
        <v>#N/A</v>
      </c>
      <c r="BV26" s="181" t="e">
        <f t="shared" si="22"/>
        <v>#N/A</v>
      </c>
      <c r="BW26" s="181" t="e">
        <f t="shared" si="23"/>
        <v>#N/A</v>
      </c>
      <c r="BX26" s="181" t="e">
        <f t="shared" si="24"/>
        <v>#N/A</v>
      </c>
      <c r="BY26" s="181" t="e">
        <f t="shared" si="25"/>
        <v>#N/A</v>
      </c>
      <c r="BZ26" s="180" t="e">
        <f t="shared" si="2"/>
        <v>#N/A</v>
      </c>
      <c r="CA26" s="180" t="e">
        <f t="shared" si="26"/>
        <v>#N/A</v>
      </c>
      <c r="CB26" s="180" t="e">
        <f t="shared" si="27"/>
        <v>#N/A</v>
      </c>
      <c r="CC26" s="180" t="e">
        <f t="shared" si="28"/>
        <v>#N/A</v>
      </c>
      <c r="CD26" s="180" t="e">
        <f t="shared" si="29"/>
        <v>#N/A</v>
      </c>
      <c r="CE26" s="180" t="e">
        <f t="shared" si="30"/>
        <v>#N/A</v>
      </c>
      <c r="CF26" s="180" t="e">
        <f t="shared" si="31"/>
        <v>#N/A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82"/>
      <c r="CQ26" s="82"/>
      <c r="CR26" s="82"/>
      <c r="CS26" s="82"/>
    </row>
    <row r="27" spans="1:97" ht="14.25" customHeight="1" x14ac:dyDescent="0.25">
      <c r="A27" s="193">
        <v>14</v>
      </c>
      <c r="B27" s="186"/>
      <c r="C27" s="228" t="str">
        <f>IFERROR(VLOOKUP(B27,'BASE DE DATOS'!$F$2:$H$29998,2,FALSE),"")</f>
        <v/>
      </c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223" t="str">
        <f>IFERROR(VLOOKUP(B27,'BASE DE DATOS'!$F$2:$H$29998,3,FALSE),"")</f>
        <v/>
      </c>
      <c r="O27" s="224"/>
      <c r="P27" s="224"/>
      <c r="Q27" s="148"/>
      <c r="R27" s="149"/>
      <c r="S27" s="148"/>
      <c r="T27" s="244"/>
      <c r="U27" s="244"/>
      <c r="V27" s="244"/>
      <c r="W27" s="244"/>
      <c r="X27" s="244"/>
      <c r="Y27" s="244"/>
      <c r="Z27" s="188" t="str">
        <f t="shared" si="32"/>
        <v>0</v>
      </c>
      <c r="AA27" s="286" t="str">
        <f>IF($AC$10='CALENDARIO 2020'!$K$3,'CALENDARIO 2020'!$M28,IF($AC$10='CALENDARIO 2020'!$Q$3,'CALENDARIO 2020'!$R28,IF($AC$10='CALENDARIO 2020'!$X$3,'CALENDARIO 2020'!$Y28,IF($AC$10='CALENDARIO 2020'!$AE$3,'CALENDARIO 2020'!$AF28,IF($AC$10='CALENDARIO 2020'!$AK$3,'CALENDARIO 2020'!$AL28,IF($AC$10='CALENDARIO 2020'!$AQ$3,'CALENDARIO 2020'!$AR28,IF($AC$10='CALENDARIO 2020'!$AW$3,'CALENDARIO 2020'!$AX28,IF($AC$10='CALENDARIO 2020'!$BC$3,'CALENDARIO 2020'!$BD28,IF($AC$10='CALENDARIO 2020'!$BI$3,'CALENDARIO 2020'!$BJ28,IF($AC$10='CALENDARIO 2020'!$BO$3,'CALENDARIO 2020'!$BP28,IF($AC$10='CALENDARIO 2020'!$BU$3,'CALENDARIO 2020'!$BV28,"")))))))))))</f>
        <v/>
      </c>
      <c r="AB27" s="287"/>
      <c r="AC27" s="190" t="str">
        <f t="shared" si="0"/>
        <v/>
      </c>
      <c r="AD27" s="295" t="str">
        <f t="shared" si="1"/>
        <v/>
      </c>
      <c r="AE27" s="296"/>
      <c r="AG27" s="11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"/>
      <c r="BF27" s="178">
        <f>SUMIFS('CALENDARIO 2020'!C28:G28,'CALENDARIO 2020'!$C$14:$G$14,MID(TEXT('CERTIFICADO HE'!BH27,"DDDD"),1,3))+SUMIFS('CALENDARIO 2020'!C28:G28,'CALENDARIO 2020'!$C$14:$G$14,MID(TEXT('CERTIFICADO HE'!BI27,"DDDD"),1,3))+SUMIFS('CALENDARIO 2020'!C28:G28,'CALENDARIO 2020'!$C$14:$G$14,MID(TEXT('CERTIFICADO HE'!BJ27,"DDDD"),1,3))+SUMIFS('CALENDARIO 2020'!C28:G28,'CALENDARIO 2020'!$C$14:$G$14,MID(TEXT('CERTIFICADO HE'!BK27,"DDDD"),1,3))+SUMIFS('CALENDARIO 2020'!C28:G28,'CALENDARIO 2020'!$C$14:$G$14,MID(TEXT('CERTIFICADO HE'!BL27,"DDDD"),1,3))+SUMIFS('CALENDARIO 2020'!C28:G28,'CALENDARIO 2020'!$C$14:$G$14,MID(TEXT('CERTIFICADO HE'!BM27,"DDDD"),1,3))+SUMIFS('CALENDARIO 2020'!C28:G28,'CALENDARIO 2020'!$C$14:$G$14,MID(TEXT('CERTIFICADO HE'!BN27,"DDDD"),1,3))+SUMIFS('CALENDARIO 2020'!C28:G28,'CALENDARIO 2020'!$C$14:$G$14,MID(TEXT('CERTIFICADO HE'!BO27,"DDDD"),1,3))+SUMIFS('CALENDARIO 2020'!C28:G28,'CALENDARIO 2020'!$C$14:$G$14,MID(TEXT('CERTIFICADO HE'!BP27,"DDDD"),1,3))+SUMIFS('CALENDARIO 2020'!C28:G28,'CALENDARIO 2020'!$C$14:$G$14,MID(TEXT('CERTIFICADO HE'!BQ27,"DDDD"),1,3))+SUMIFS('CALENDARIO 2020'!C28:G28,'CALENDARIO 2020'!$C$14:$G$14,MID(TEXT('CERTIFICADO HE'!BR27,"DDDD"),1,3))+SUMIFS('CALENDARIO 2020'!C28:G28,'CALENDARIO 2020'!$C$14:$G$14,MID(TEXT('CERTIFICADO HE'!BS27,"DDDD"),1,3))+SUMIFS('CALENDARIO 2020'!C28:G28,'CALENDARIO 2020'!$C$14:$G$14,MID(TEXT('CERTIFICADO HE'!BT27,"DDDD"),1,3))+SUMIFS('CALENDARIO 2020'!C28:G28,'CALENDARIO 2020'!$C$14:$G$14,MID(TEXT('CERTIFICADO HE'!BU27,"DDDD"),1,3))+SUMIFS('CALENDARIO 2020'!C28:G28,'CALENDARIO 2020'!$C$14:$G$14,MID(TEXT('CERTIFICADO HE'!BV27,"DDDD"),1,3))+SUMIFS('CALENDARIO 2020'!C28:G28,'CALENDARIO 2020'!$C$14:$G$14,MID(TEXT('CERTIFICADO HE'!BW27,"DDDD"),1,3))+SUMIFS('CALENDARIO 2020'!C28:G28,'CALENDARIO 2020'!$C$14:$G$14,MID(TEXT('CERTIFICADO HE'!BX27,"DDDD"),1,3))+SUMIFS('CALENDARIO 2020'!C28:G28,'CALENDARIO 2020'!$C$14:$G$14,MID(TEXT('CERTIFICADO HE'!BY27,"DDDD"),1,3))+SUMIFS('CALENDARIO 2020'!C28:G28,'CALENDARIO 2020'!$C$14:$G$14,MID(TEXT('CERTIFICADO HE'!BZ27,"DDDD"),1,3))+SUMIFS('CALENDARIO 2020'!C28:G28,'CALENDARIO 2020'!$C$14:$G$14,MID(TEXT('CERTIFICADO HE'!CA27,"DDDD"),1,3))+SUMIFS('CALENDARIO 2020'!C28:G28,'CALENDARIO 2020'!$C$14:$G$14,MID(TEXT('CERTIFICADO HE'!CB27,"DDDD"),1,3))+SUMIFS('CALENDARIO 2020'!C28:G28,'CALENDARIO 2020'!$C$14:$G$14,MID(TEXT('CERTIFICADO HE'!CC27,"DDDD"),1,3))+SUMIFS('CALENDARIO 2020'!C28:G28,'CALENDARIO 2020'!$C$14:$G$14,MID(TEXT('CERTIFICADO HE'!CD27,"DDDD"),1,3))+SUMIFS('CALENDARIO 2020'!C28:G28,'CALENDARIO 2020'!$C$14:$G$14,MID(TEXT('CERTIFICADO HE'!CE27,"DDDD"),1,3))</f>
        <v>0</v>
      </c>
      <c r="BG27" s="177"/>
      <c r="BH27" s="180" t="e">
        <f t="shared" si="8"/>
        <v>#N/A</v>
      </c>
      <c r="BI27" s="181" t="e">
        <f t="shared" si="9"/>
        <v>#N/A</v>
      </c>
      <c r="BJ27" s="181" t="e">
        <f t="shared" si="10"/>
        <v>#N/A</v>
      </c>
      <c r="BK27" s="181" t="e">
        <f t="shared" si="11"/>
        <v>#N/A</v>
      </c>
      <c r="BL27" s="181" t="e">
        <f t="shared" si="12"/>
        <v>#N/A</v>
      </c>
      <c r="BM27" s="181" t="e">
        <f t="shared" si="13"/>
        <v>#N/A</v>
      </c>
      <c r="BN27" s="181" t="e">
        <f t="shared" si="14"/>
        <v>#N/A</v>
      </c>
      <c r="BO27" s="181" t="e">
        <f t="shared" si="15"/>
        <v>#N/A</v>
      </c>
      <c r="BP27" s="181" t="e">
        <f t="shared" si="16"/>
        <v>#N/A</v>
      </c>
      <c r="BQ27" s="181" t="e">
        <f t="shared" si="17"/>
        <v>#N/A</v>
      </c>
      <c r="BR27" s="181" t="e">
        <f t="shared" si="18"/>
        <v>#N/A</v>
      </c>
      <c r="BS27" s="181" t="e">
        <f t="shared" si="19"/>
        <v>#N/A</v>
      </c>
      <c r="BT27" s="181" t="e">
        <f t="shared" si="20"/>
        <v>#N/A</v>
      </c>
      <c r="BU27" s="181" t="e">
        <f t="shared" si="21"/>
        <v>#N/A</v>
      </c>
      <c r="BV27" s="181" t="e">
        <f t="shared" si="22"/>
        <v>#N/A</v>
      </c>
      <c r="BW27" s="181" t="e">
        <f t="shared" si="23"/>
        <v>#N/A</v>
      </c>
      <c r="BX27" s="181" t="e">
        <f t="shared" si="24"/>
        <v>#N/A</v>
      </c>
      <c r="BY27" s="181" t="e">
        <f t="shared" si="25"/>
        <v>#N/A</v>
      </c>
      <c r="BZ27" s="180" t="e">
        <f t="shared" si="2"/>
        <v>#N/A</v>
      </c>
      <c r="CA27" s="180" t="e">
        <f t="shared" si="26"/>
        <v>#N/A</v>
      </c>
      <c r="CB27" s="180" t="e">
        <f t="shared" si="27"/>
        <v>#N/A</v>
      </c>
      <c r="CC27" s="180" t="e">
        <f t="shared" si="28"/>
        <v>#N/A</v>
      </c>
      <c r="CD27" s="180" t="e">
        <f t="shared" si="29"/>
        <v>#N/A</v>
      </c>
      <c r="CE27" s="180" t="e">
        <f t="shared" si="30"/>
        <v>#N/A</v>
      </c>
      <c r="CF27" s="180" t="e">
        <f t="shared" si="31"/>
        <v>#N/A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82"/>
      <c r="CQ27" s="82"/>
      <c r="CR27" s="82"/>
      <c r="CS27" s="82"/>
    </row>
    <row r="28" spans="1:97" ht="14.25" customHeight="1" x14ac:dyDescent="0.25">
      <c r="A28" s="194">
        <v>15</v>
      </c>
      <c r="B28" s="186"/>
      <c r="C28" s="228" t="str">
        <f>IFERROR(VLOOKUP(B28,'BASE DE DATOS'!$F$2:$H$29998,2,FALSE),"")</f>
        <v/>
      </c>
      <c r="D28" s="229"/>
      <c r="E28" s="229"/>
      <c r="F28" s="229"/>
      <c r="G28" s="229"/>
      <c r="H28" s="229"/>
      <c r="I28" s="229"/>
      <c r="J28" s="229"/>
      <c r="K28" s="229"/>
      <c r="L28" s="229"/>
      <c r="M28" s="230"/>
      <c r="N28" s="223" t="str">
        <f>IFERROR(VLOOKUP(B28,'BASE DE DATOS'!$F$2:$H$29998,3,FALSE),"")</f>
        <v/>
      </c>
      <c r="O28" s="224"/>
      <c r="P28" s="224"/>
      <c r="Q28" s="148"/>
      <c r="R28" s="149"/>
      <c r="S28" s="148"/>
      <c r="T28" s="244"/>
      <c r="U28" s="244"/>
      <c r="V28" s="244"/>
      <c r="W28" s="244"/>
      <c r="X28" s="244"/>
      <c r="Y28" s="244"/>
      <c r="Z28" s="188" t="str">
        <f t="shared" si="32"/>
        <v>0</v>
      </c>
      <c r="AA28" s="286" t="str">
        <f>IF($AC$10='CALENDARIO 2020'!$K$3,'CALENDARIO 2020'!$M29,IF($AC$10='CALENDARIO 2020'!$Q$3,'CALENDARIO 2020'!$R29,IF($AC$10='CALENDARIO 2020'!$X$3,'CALENDARIO 2020'!$Y29,IF($AC$10='CALENDARIO 2020'!$AE$3,'CALENDARIO 2020'!$AF29,IF($AC$10='CALENDARIO 2020'!$AK$3,'CALENDARIO 2020'!$AL29,IF($AC$10='CALENDARIO 2020'!$AQ$3,'CALENDARIO 2020'!$AR29,IF($AC$10='CALENDARIO 2020'!$AW$3,'CALENDARIO 2020'!$AX29,IF($AC$10='CALENDARIO 2020'!$BC$3,'CALENDARIO 2020'!$BD29,IF($AC$10='CALENDARIO 2020'!$BI$3,'CALENDARIO 2020'!$BJ29,IF($AC$10='CALENDARIO 2020'!$BO$3,'CALENDARIO 2020'!$BP29,IF($AC$10='CALENDARIO 2020'!$BU$3,'CALENDARIO 2020'!$BV29,"")))))))))))</f>
        <v/>
      </c>
      <c r="AB28" s="287"/>
      <c r="AC28" s="190" t="str">
        <f t="shared" si="0"/>
        <v/>
      </c>
      <c r="AD28" s="295" t="str">
        <f t="shared" si="1"/>
        <v/>
      </c>
      <c r="AE28" s="296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4"/>
      <c r="BD28" s="14"/>
      <c r="BE28" s="15"/>
      <c r="BF28" s="178">
        <f>SUMIFS('CALENDARIO 2020'!C29:G29,'CALENDARIO 2020'!$C$14:$G$14,MID(TEXT('CERTIFICADO HE'!BH28,"DDDD"),1,3))+SUMIFS('CALENDARIO 2020'!C29:G29,'CALENDARIO 2020'!$C$14:$G$14,MID(TEXT('CERTIFICADO HE'!BI28,"DDDD"),1,3))+SUMIFS('CALENDARIO 2020'!C29:G29,'CALENDARIO 2020'!$C$14:$G$14,MID(TEXT('CERTIFICADO HE'!BJ28,"DDDD"),1,3))+SUMIFS('CALENDARIO 2020'!C29:G29,'CALENDARIO 2020'!$C$14:$G$14,MID(TEXT('CERTIFICADO HE'!BK28,"DDDD"),1,3))+SUMIFS('CALENDARIO 2020'!C29:G29,'CALENDARIO 2020'!$C$14:$G$14,MID(TEXT('CERTIFICADO HE'!BL28,"DDDD"),1,3))+SUMIFS('CALENDARIO 2020'!C29:G29,'CALENDARIO 2020'!$C$14:$G$14,MID(TEXT('CERTIFICADO HE'!BM28,"DDDD"),1,3))+SUMIFS('CALENDARIO 2020'!C29:G29,'CALENDARIO 2020'!$C$14:$G$14,MID(TEXT('CERTIFICADO HE'!BN28,"DDDD"),1,3))+SUMIFS('CALENDARIO 2020'!C29:G29,'CALENDARIO 2020'!$C$14:$G$14,MID(TEXT('CERTIFICADO HE'!BO28,"DDDD"),1,3))+SUMIFS('CALENDARIO 2020'!C29:G29,'CALENDARIO 2020'!$C$14:$G$14,MID(TEXT('CERTIFICADO HE'!BP28,"DDDD"),1,3))+SUMIFS('CALENDARIO 2020'!C29:G29,'CALENDARIO 2020'!$C$14:$G$14,MID(TEXT('CERTIFICADO HE'!BQ28,"DDDD"),1,3))+SUMIFS('CALENDARIO 2020'!C29:G29,'CALENDARIO 2020'!$C$14:$G$14,MID(TEXT('CERTIFICADO HE'!BR28,"DDDD"),1,3))+SUMIFS('CALENDARIO 2020'!C29:G29,'CALENDARIO 2020'!$C$14:$G$14,MID(TEXT('CERTIFICADO HE'!BS28,"DDDD"),1,3))+SUMIFS('CALENDARIO 2020'!C29:G29,'CALENDARIO 2020'!$C$14:$G$14,MID(TEXT('CERTIFICADO HE'!BT28,"DDDD"),1,3))+SUMIFS('CALENDARIO 2020'!C29:G29,'CALENDARIO 2020'!$C$14:$G$14,MID(TEXT('CERTIFICADO HE'!BU28,"DDDD"),1,3))+SUMIFS('CALENDARIO 2020'!C29:G29,'CALENDARIO 2020'!$C$14:$G$14,MID(TEXT('CERTIFICADO HE'!BV28,"DDDD"),1,3))+SUMIFS('CALENDARIO 2020'!C29:G29,'CALENDARIO 2020'!$C$14:$G$14,MID(TEXT('CERTIFICADO HE'!BW28,"DDDD"),1,3))+SUMIFS('CALENDARIO 2020'!C29:G29,'CALENDARIO 2020'!$C$14:$G$14,MID(TEXT('CERTIFICADO HE'!BX28,"DDDD"),1,3))+SUMIFS('CALENDARIO 2020'!C29:G29,'CALENDARIO 2020'!$C$14:$G$14,MID(TEXT('CERTIFICADO HE'!BY28,"DDDD"),1,3))+SUMIFS('CALENDARIO 2020'!C29:G29,'CALENDARIO 2020'!$C$14:$G$14,MID(TEXT('CERTIFICADO HE'!BZ28,"DDDD"),1,3))+SUMIFS('CALENDARIO 2020'!C29:G29,'CALENDARIO 2020'!$C$14:$G$14,MID(TEXT('CERTIFICADO HE'!CA28,"DDDD"),1,3))+SUMIFS('CALENDARIO 2020'!C29:G29,'CALENDARIO 2020'!$C$14:$G$14,MID(TEXT('CERTIFICADO HE'!CB28,"DDDD"),1,3))+SUMIFS('CALENDARIO 2020'!C29:G29,'CALENDARIO 2020'!$C$14:$G$14,MID(TEXT('CERTIFICADO HE'!CC28,"DDDD"),1,3))+SUMIFS('CALENDARIO 2020'!C29:G29,'CALENDARIO 2020'!$C$14:$G$14,MID(TEXT('CERTIFICADO HE'!CD28,"DDDD"),1,3))+SUMIFS('CALENDARIO 2020'!C29:G29,'CALENDARIO 2020'!$C$14:$G$14,MID(TEXT('CERTIFICADO HE'!CE28,"DDDD"),1,3))</f>
        <v>0</v>
      </c>
      <c r="BG28" s="177"/>
      <c r="BH28" s="180" t="e">
        <f t="shared" si="8"/>
        <v>#N/A</v>
      </c>
      <c r="BI28" s="181" t="e">
        <f t="shared" si="9"/>
        <v>#N/A</v>
      </c>
      <c r="BJ28" s="181" t="e">
        <f t="shared" si="10"/>
        <v>#N/A</v>
      </c>
      <c r="BK28" s="181" t="e">
        <f t="shared" si="11"/>
        <v>#N/A</v>
      </c>
      <c r="BL28" s="181" t="e">
        <f t="shared" si="12"/>
        <v>#N/A</v>
      </c>
      <c r="BM28" s="181" t="e">
        <f t="shared" si="13"/>
        <v>#N/A</v>
      </c>
      <c r="BN28" s="181" t="e">
        <f t="shared" si="14"/>
        <v>#N/A</v>
      </c>
      <c r="BO28" s="181" t="e">
        <f t="shared" si="15"/>
        <v>#N/A</v>
      </c>
      <c r="BP28" s="181" t="e">
        <f t="shared" si="16"/>
        <v>#N/A</v>
      </c>
      <c r="BQ28" s="181" t="e">
        <f t="shared" si="17"/>
        <v>#N/A</v>
      </c>
      <c r="BR28" s="181" t="e">
        <f t="shared" si="18"/>
        <v>#N/A</v>
      </c>
      <c r="BS28" s="181" t="e">
        <f t="shared" si="19"/>
        <v>#N/A</v>
      </c>
      <c r="BT28" s="181" t="e">
        <f t="shared" si="20"/>
        <v>#N/A</v>
      </c>
      <c r="BU28" s="181" t="e">
        <f t="shared" si="21"/>
        <v>#N/A</v>
      </c>
      <c r="BV28" s="181" t="e">
        <f t="shared" si="22"/>
        <v>#N/A</v>
      </c>
      <c r="BW28" s="181" t="e">
        <f t="shared" si="23"/>
        <v>#N/A</v>
      </c>
      <c r="BX28" s="181" t="e">
        <f t="shared" si="24"/>
        <v>#N/A</v>
      </c>
      <c r="BY28" s="181" t="e">
        <f t="shared" si="25"/>
        <v>#N/A</v>
      </c>
      <c r="BZ28" s="180" t="e">
        <f t="shared" si="2"/>
        <v>#N/A</v>
      </c>
      <c r="CA28" s="180" t="e">
        <f t="shared" si="26"/>
        <v>#N/A</v>
      </c>
      <c r="CB28" s="180" t="e">
        <f t="shared" si="27"/>
        <v>#N/A</v>
      </c>
      <c r="CC28" s="180" t="e">
        <f t="shared" si="28"/>
        <v>#N/A</v>
      </c>
      <c r="CD28" s="180" t="e">
        <f t="shared" si="29"/>
        <v>#N/A</v>
      </c>
      <c r="CE28" s="180" t="e">
        <f t="shared" si="30"/>
        <v>#N/A</v>
      </c>
      <c r="CF28" s="180" t="e">
        <f t="shared" si="31"/>
        <v>#N/A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82"/>
      <c r="CQ28" s="82"/>
      <c r="CR28" s="82"/>
      <c r="CS28" s="82"/>
    </row>
    <row r="29" spans="1:97" ht="14.25" customHeight="1" x14ac:dyDescent="0.25">
      <c r="A29" s="193">
        <v>16</v>
      </c>
      <c r="B29" s="186"/>
      <c r="C29" s="228" t="str">
        <f>IFERROR(VLOOKUP(B29,'BASE DE DATOS'!$F$2:$H$29998,2,FALSE),"")</f>
        <v/>
      </c>
      <c r="D29" s="229"/>
      <c r="E29" s="229"/>
      <c r="F29" s="229"/>
      <c r="G29" s="229"/>
      <c r="H29" s="229"/>
      <c r="I29" s="229"/>
      <c r="J29" s="229"/>
      <c r="K29" s="229"/>
      <c r="L29" s="229"/>
      <c r="M29" s="230"/>
      <c r="N29" s="223" t="str">
        <f>IFERROR(VLOOKUP(B29,'BASE DE DATOS'!$F$2:$H$29998,3,FALSE),"")</f>
        <v/>
      </c>
      <c r="O29" s="224"/>
      <c r="P29" s="224"/>
      <c r="Q29" s="148"/>
      <c r="R29" s="149"/>
      <c r="S29" s="148"/>
      <c r="T29" s="244"/>
      <c r="U29" s="244"/>
      <c r="V29" s="244"/>
      <c r="W29" s="244"/>
      <c r="X29" s="244"/>
      <c r="Y29" s="244"/>
      <c r="Z29" s="188" t="str">
        <f t="shared" si="32"/>
        <v>0</v>
      </c>
      <c r="AA29" s="286" t="str">
        <f>IF($AC$10='CALENDARIO 2020'!$K$3,'CALENDARIO 2020'!$M30,IF($AC$10='CALENDARIO 2020'!$Q$3,'CALENDARIO 2020'!$R30,IF($AC$10='CALENDARIO 2020'!$X$3,'CALENDARIO 2020'!$Y30,IF($AC$10='CALENDARIO 2020'!$AE$3,'CALENDARIO 2020'!$AF30,IF($AC$10='CALENDARIO 2020'!$AK$3,'CALENDARIO 2020'!$AL30,IF($AC$10='CALENDARIO 2020'!$AQ$3,'CALENDARIO 2020'!$AR30,IF($AC$10='CALENDARIO 2020'!$AW$3,'CALENDARIO 2020'!$AX30,IF($AC$10='CALENDARIO 2020'!$BC$3,'CALENDARIO 2020'!$BD30,IF($AC$10='CALENDARIO 2020'!$BI$3,'CALENDARIO 2020'!$BJ30,IF($AC$10='CALENDARIO 2020'!$BO$3,'CALENDARIO 2020'!$BP30,IF($AC$10='CALENDARIO 2020'!$BU$3,'CALENDARIO 2020'!$BV30,"")))))))))))</f>
        <v/>
      </c>
      <c r="AB29" s="287"/>
      <c r="AC29" s="190" t="str">
        <f t="shared" si="0"/>
        <v/>
      </c>
      <c r="AD29" s="295" t="str">
        <f t="shared" si="1"/>
        <v/>
      </c>
      <c r="AE29" s="296"/>
      <c r="AG29" s="11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78">
        <f>SUMIFS('CALENDARIO 2020'!C30:G30,'CALENDARIO 2020'!$C$14:$G$14,MID(TEXT('CERTIFICADO HE'!BH29,"DDDD"),1,3))+SUMIFS('CALENDARIO 2020'!C30:G30,'CALENDARIO 2020'!$C$14:$G$14,MID(TEXT('CERTIFICADO HE'!BI29,"DDDD"),1,3))+SUMIFS('CALENDARIO 2020'!C30:G30,'CALENDARIO 2020'!$C$14:$G$14,MID(TEXT('CERTIFICADO HE'!BJ29,"DDDD"),1,3))+SUMIFS('CALENDARIO 2020'!C30:G30,'CALENDARIO 2020'!$C$14:$G$14,MID(TEXT('CERTIFICADO HE'!BK29,"DDDD"),1,3))+SUMIFS('CALENDARIO 2020'!C30:G30,'CALENDARIO 2020'!$C$14:$G$14,MID(TEXT('CERTIFICADO HE'!BL29,"DDDD"),1,3))+SUMIFS('CALENDARIO 2020'!C30:G30,'CALENDARIO 2020'!$C$14:$G$14,MID(TEXT('CERTIFICADO HE'!BM29,"DDDD"),1,3))+SUMIFS('CALENDARIO 2020'!C30:G30,'CALENDARIO 2020'!$C$14:$G$14,MID(TEXT('CERTIFICADO HE'!BN29,"DDDD"),1,3))+SUMIFS('CALENDARIO 2020'!C30:G30,'CALENDARIO 2020'!$C$14:$G$14,MID(TEXT('CERTIFICADO HE'!BO29,"DDDD"),1,3))+SUMIFS('CALENDARIO 2020'!C30:G30,'CALENDARIO 2020'!$C$14:$G$14,MID(TEXT('CERTIFICADO HE'!BP29,"DDDD"),1,3))+SUMIFS('CALENDARIO 2020'!C30:G30,'CALENDARIO 2020'!$C$14:$G$14,MID(TEXT('CERTIFICADO HE'!BQ29,"DDDD"),1,3))+SUMIFS('CALENDARIO 2020'!C30:G30,'CALENDARIO 2020'!$C$14:$G$14,MID(TEXT('CERTIFICADO HE'!BR29,"DDDD"),1,3))+SUMIFS('CALENDARIO 2020'!C30:G30,'CALENDARIO 2020'!$C$14:$G$14,MID(TEXT('CERTIFICADO HE'!BS29,"DDDD"),1,3))+SUMIFS('CALENDARIO 2020'!C30:G30,'CALENDARIO 2020'!$C$14:$G$14,MID(TEXT('CERTIFICADO HE'!BT29,"DDDD"),1,3))+SUMIFS('CALENDARIO 2020'!C30:G30,'CALENDARIO 2020'!$C$14:$G$14,MID(TEXT('CERTIFICADO HE'!BU29,"DDDD"),1,3))+SUMIFS('CALENDARIO 2020'!C30:G30,'CALENDARIO 2020'!$C$14:$G$14,MID(TEXT('CERTIFICADO HE'!BV29,"DDDD"),1,3))+SUMIFS('CALENDARIO 2020'!C30:G30,'CALENDARIO 2020'!$C$14:$G$14,MID(TEXT('CERTIFICADO HE'!BW29,"DDDD"),1,3))+SUMIFS('CALENDARIO 2020'!C30:G30,'CALENDARIO 2020'!$C$14:$G$14,MID(TEXT('CERTIFICADO HE'!BX29,"DDDD"),1,3))+SUMIFS('CALENDARIO 2020'!C30:G30,'CALENDARIO 2020'!$C$14:$G$14,MID(TEXT('CERTIFICADO HE'!BY29,"DDDD"),1,3))+SUMIFS('CALENDARIO 2020'!C30:G30,'CALENDARIO 2020'!$C$14:$G$14,MID(TEXT('CERTIFICADO HE'!BZ29,"DDDD"),1,3))+SUMIFS('CALENDARIO 2020'!C30:G30,'CALENDARIO 2020'!$C$14:$G$14,MID(TEXT('CERTIFICADO HE'!CA29,"DDDD"),1,3))+SUMIFS('CALENDARIO 2020'!C30:G30,'CALENDARIO 2020'!$C$14:$G$14,MID(TEXT('CERTIFICADO HE'!CB29,"DDDD"),1,3))+SUMIFS('CALENDARIO 2020'!C30:G30,'CALENDARIO 2020'!$C$14:$G$14,MID(TEXT('CERTIFICADO HE'!CC29,"DDDD"),1,3))+SUMIFS('CALENDARIO 2020'!C30:G30,'CALENDARIO 2020'!$C$14:$G$14,MID(TEXT('CERTIFICADO HE'!CD29,"DDDD"),1,3))+SUMIFS('CALENDARIO 2020'!C30:G30,'CALENDARIO 2020'!$C$14:$G$14,MID(TEXT('CERTIFICADO HE'!CE29,"DDDD"),1,3))</f>
        <v>0</v>
      </c>
      <c r="BG29" s="177"/>
      <c r="BH29" s="180" t="e">
        <f t="shared" si="8"/>
        <v>#N/A</v>
      </c>
      <c r="BI29" s="181" t="e">
        <f t="shared" si="9"/>
        <v>#N/A</v>
      </c>
      <c r="BJ29" s="181" t="e">
        <f t="shared" si="10"/>
        <v>#N/A</v>
      </c>
      <c r="BK29" s="181" t="e">
        <f t="shared" si="11"/>
        <v>#N/A</v>
      </c>
      <c r="BL29" s="181" t="e">
        <f t="shared" si="12"/>
        <v>#N/A</v>
      </c>
      <c r="BM29" s="181" t="e">
        <f t="shared" si="13"/>
        <v>#N/A</v>
      </c>
      <c r="BN29" s="181" t="e">
        <f t="shared" si="14"/>
        <v>#N/A</v>
      </c>
      <c r="BO29" s="181" t="e">
        <f t="shared" si="15"/>
        <v>#N/A</v>
      </c>
      <c r="BP29" s="181" t="e">
        <f t="shared" si="16"/>
        <v>#N/A</v>
      </c>
      <c r="BQ29" s="181" t="e">
        <f t="shared" si="17"/>
        <v>#N/A</v>
      </c>
      <c r="BR29" s="181" t="e">
        <f t="shared" si="18"/>
        <v>#N/A</v>
      </c>
      <c r="BS29" s="181" t="e">
        <f t="shared" si="19"/>
        <v>#N/A</v>
      </c>
      <c r="BT29" s="181" t="e">
        <f t="shared" si="20"/>
        <v>#N/A</v>
      </c>
      <c r="BU29" s="181" t="e">
        <f t="shared" si="21"/>
        <v>#N/A</v>
      </c>
      <c r="BV29" s="181" t="e">
        <f t="shared" si="22"/>
        <v>#N/A</v>
      </c>
      <c r="BW29" s="181" t="e">
        <f t="shared" si="23"/>
        <v>#N/A</v>
      </c>
      <c r="BX29" s="181" t="e">
        <f t="shared" si="24"/>
        <v>#N/A</v>
      </c>
      <c r="BY29" s="181" t="e">
        <f t="shared" si="25"/>
        <v>#N/A</v>
      </c>
      <c r="BZ29" s="180" t="e">
        <f t="shared" si="2"/>
        <v>#N/A</v>
      </c>
      <c r="CA29" s="180" t="e">
        <f t="shared" si="26"/>
        <v>#N/A</v>
      </c>
      <c r="CB29" s="180" t="e">
        <f t="shared" si="27"/>
        <v>#N/A</v>
      </c>
      <c r="CC29" s="180" t="e">
        <f t="shared" si="28"/>
        <v>#N/A</v>
      </c>
      <c r="CD29" s="180" t="e">
        <f t="shared" si="29"/>
        <v>#N/A</v>
      </c>
      <c r="CE29" s="180" t="e">
        <f t="shared" si="30"/>
        <v>#N/A</v>
      </c>
      <c r="CF29" s="180" t="e">
        <f t="shared" si="31"/>
        <v>#N/A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82"/>
      <c r="CQ29" s="82"/>
      <c r="CR29" s="82"/>
      <c r="CS29" s="82"/>
    </row>
    <row r="30" spans="1:97" ht="14.25" customHeight="1" x14ac:dyDescent="0.25">
      <c r="A30" s="194">
        <v>17</v>
      </c>
      <c r="B30" s="186"/>
      <c r="C30" s="228" t="str">
        <f>IFERROR(VLOOKUP(B30,'BASE DE DATOS'!$F$2:$H$29998,2,FALSE),"")</f>
        <v/>
      </c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223" t="str">
        <f>IFERROR(VLOOKUP(B30,'BASE DE DATOS'!$F$2:$H$29998,3,FALSE),"")</f>
        <v/>
      </c>
      <c r="O30" s="224"/>
      <c r="P30" s="224"/>
      <c r="Q30" s="148"/>
      <c r="R30" s="149"/>
      <c r="S30" s="148"/>
      <c r="T30" s="244"/>
      <c r="U30" s="244"/>
      <c r="V30" s="244"/>
      <c r="W30" s="244"/>
      <c r="X30" s="244"/>
      <c r="Y30" s="244"/>
      <c r="Z30" s="188" t="str">
        <f t="shared" si="32"/>
        <v>0</v>
      </c>
      <c r="AA30" s="286" t="str">
        <f>IF($AC$10='CALENDARIO 2020'!$K$3,'CALENDARIO 2020'!$M31,IF($AC$10='CALENDARIO 2020'!$Q$3,'CALENDARIO 2020'!$R31,IF($AC$10='CALENDARIO 2020'!$X$3,'CALENDARIO 2020'!$Y31,IF($AC$10='CALENDARIO 2020'!$AE$3,'CALENDARIO 2020'!$AF31,IF($AC$10='CALENDARIO 2020'!$AK$3,'CALENDARIO 2020'!$AL31,IF($AC$10='CALENDARIO 2020'!$AQ$3,'CALENDARIO 2020'!$AR31,IF($AC$10='CALENDARIO 2020'!$AW$3,'CALENDARIO 2020'!$AX31,IF($AC$10='CALENDARIO 2020'!$BC$3,'CALENDARIO 2020'!$BD31,IF($AC$10='CALENDARIO 2020'!$BI$3,'CALENDARIO 2020'!$BJ31,IF($AC$10='CALENDARIO 2020'!$BO$3,'CALENDARIO 2020'!$BP31,IF($AC$10='CALENDARIO 2020'!$BU$3,'CALENDARIO 2020'!$BV31,"")))))))))))</f>
        <v/>
      </c>
      <c r="AB30" s="287"/>
      <c r="AC30" s="190" t="str">
        <f t="shared" si="0"/>
        <v/>
      </c>
      <c r="AD30" s="295" t="str">
        <f t="shared" si="1"/>
        <v/>
      </c>
      <c r="AE30" s="296"/>
      <c r="AG30" s="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"/>
      <c r="BD30" s="14"/>
      <c r="BE30" s="15"/>
      <c r="BF30" s="178">
        <f>SUMIFS('CALENDARIO 2020'!C31:G31,'CALENDARIO 2020'!$C$14:$G$14,MID(TEXT('CERTIFICADO HE'!BH30,"DDDD"),1,3))+SUMIFS('CALENDARIO 2020'!C31:G31,'CALENDARIO 2020'!$C$14:$G$14,MID(TEXT('CERTIFICADO HE'!BI30,"DDDD"),1,3))+SUMIFS('CALENDARIO 2020'!C31:G31,'CALENDARIO 2020'!$C$14:$G$14,MID(TEXT('CERTIFICADO HE'!BJ30,"DDDD"),1,3))+SUMIFS('CALENDARIO 2020'!C31:G31,'CALENDARIO 2020'!$C$14:$G$14,MID(TEXT('CERTIFICADO HE'!BK30,"DDDD"),1,3))+SUMIFS('CALENDARIO 2020'!C31:G31,'CALENDARIO 2020'!$C$14:$G$14,MID(TEXT('CERTIFICADO HE'!BL30,"DDDD"),1,3))+SUMIFS('CALENDARIO 2020'!C31:G31,'CALENDARIO 2020'!$C$14:$G$14,MID(TEXT('CERTIFICADO HE'!BM30,"DDDD"),1,3))+SUMIFS('CALENDARIO 2020'!C31:G31,'CALENDARIO 2020'!$C$14:$G$14,MID(TEXT('CERTIFICADO HE'!BN30,"DDDD"),1,3))+SUMIFS('CALENDARIO 2020'!C31:G31,'CALENDARIO 2020'!$C$14:$G$14,MID(TEXT('CERTIFICADO HE'!BO30,"DDDD"),1,3))+SUMIFS('CALENDARIO 2020'!C31:G31,'CALENDARIO 2020'!$C$14:$G$14,MID(TEXT('CERTIFICADO HE'!BP30,"DDDD"),1,3))+SUMIFS('CALENDARIO 2020'!C31:G31,'CALENDARIO 2020'!$C$14:$G$14,MID(TEXT('CERTIFICADO HE'!BQ30,"DDDD"),1,3))+SUMIFS('CALENDARIO 2020'!C31:G31,'CALENDARIO 2020'!$C$14:$G$14,MID(TEXT('CERTIFICADO HE'!BR30,"DDDD"),1,3))+SUMIFS('CALENDARIO 2020'!C31:G31,'CALENDARIO 2020'!$C$14:$G$14,MID(TEXT('CERTIFICADO HE'!BS30,"DDDD"),1,3))+SUMIFS('CALENDARIO 2020'!C31:G31,'CALENDARIO 2020'!$C$14:$G$14,MID(TEXT('CERTIFICADO HE'!BT30,"DDDD"),1,3))+SUMIFS('CALENDARIO 2020'!C31:G31,'CALENDARIO 2020'!$C$14:$G$14,MID(TEXT('CERTIFICADO HE'!BU30,"DDDD"),1,3))+SUMIFS('CALENDARIO 2020'!C31:G31,'CALENDARIO 2020'!$C$14:$G$14,MID(TEXT('CERTIFICADO HE'!BV30,"DDDD"),1,3))+SUMIFS('CALENDARIO 2020'!C31:G31,'CALENDARIO 2020'!$C$14:$G$14,MID(TEXT('CERTIFICADO HE'!BW30,"DDDD"),1,3))+SUMIFS('CALENDARIO 2020'!C31:G31,'CALENDARIO 2020'!$C$14:$G$14,MID(TEXT('CERTIFICADO HE'!BX30,"DDDD"),1,3))+SUMIFS('CALENDARIO 2020'!C31:G31,'CALENDARIO 2020'!$C$14:$G$14,MID(TEXT('CERTIFICADO HE'!BY30,"DDDD"),1,3))+SUMIFS('CALENDARIO 2020'!C31:G31,'CALENDARIO 2020'!$C$14:$G$14,MID(TEXT('CERTIFICADO HE'!BZ30,"DDDD"),1,3))+SUMIFS('CALENDARIO 2020'!C31:G31,'CALENDARIO 2020'!$C$14:$G$14,MID(TEXT('CERTIFICADO HE'!CA30,"DDDD"),1,3))+SUMIFS('CALENDARIO 2020'!C31:G31,'CALENDARIO 2020'!$C$14:$G$14,MID(TEXT('CERTIFICADO HE'!CB30,"DDDD"),1,3))+SUMIFS('CALENDARIO 2020'!C31:G31,'CALENDARIO 2020'!$C$14:$G$14,MID(TEXT('CERTIFICADO HE'!CC30,"DDDD"),1,3))+SUMIFS('CALENDARIO 2020'!C31:G31,'CALENDARIO 2020'!$C$14:$G$14,MID(TEXT('CERTIFICADO HE'!CD30,"DDDD"),1,3))+SUMIFS('CALENDARIO 2020'!C31:G31,'CALENDARIO 2020'!$C$14:$G$14,MID(TEXT('CERTIFICADO HE'!CE30,"DDDD"),1,3))</f>
        <v>0</v>
      </c>
      <c r="BG30" s="177"/>
      <c r="BH30" s="180" t="e">
        <f t="shared" si="8"/>
        <v>#N/A</v>
      </c>
      <c r="BI30" s="181" t="e">
        <f t="shared" si="9"/>
        <v>#N/A</v>
      </c>
      <c r="BJ30" s="181" t="e">
        <f t="shared" si="10"/>
        <v>#N/A</v>
      </c>
      <c r="BK30" s="181" t="e">
        <f t="shared" si="11"/>
        <v>#N/A</v>
      </c>
      <c r="BL30" s="181" t="e">
        <f t="shared" si="12"/>
        <v>#N/A</v>
      </c>
      <c r="BM30" s="181" t="e">
        <f t="shared" si="13"/>
        <v>#N/A</v>
      </c>
      <c r="BN30" s="181" t="e">
        <f t="shared" si="14"/>
        <v>#N/A</v>
      </c>
      <c r="BO30" s="181" t="e">
        <f t="shared" si="15"/>
        <v>#N/A</v>
      </c>
      <c r="BP30" s="181" t="e">
        <f t="shared" si="16"/>
        <v>#N/A</v>
      </c>
      <c r="BQ30" s="181" t="e">
        <f t="shared" si="17"/>
        <v>#N/A</v>
      </c>
      <c r="BR30" s="181" t="e">
        <f t="shared" si="18"/>
        <v>#N/A</v>
      </c>
      <c r="BS30" s="181" t="e">
        <f t="shared" si="19"/>
        <v>#N/A</v>
      </c>
      <c r="BT30" s="181" t="e">
        <f t="shared" si="20"/>
        <v>#N/A</v>
      </c>
      <c r="BU30" s="181" t="e">
        <f t="shared" si="21"/>
        <v>#N/A</v>
      </c>
      <c r="BV30" s="181" t="e">
        <f t="shared" si="22"/>
        <v>#N/A</v>
      </c>
      <c r="BW30" s="181" t="e">
        <f t="shared" si="23"/>
        <v>#N/A</v>
      </c>
      <c r="BX30" s="181" t="e">
        <f t="shared" si="24"/>
        <v>#N/A</v>
      </c>
      <c r="BY30" s="181" t="e">
        <f t="shared" si="25"/>
        <v>#N/A</v>
      </c>
      <c r="BZ30" s="180" t="e">
        <f t="shared" si="25"/>
        <v>#N/A</v>
      </c>
      <c r="CA30" s="180" t="e">
        <f t="shared" si="26"/>
        <v>#N/A</v>
      </c>
      <c r="CB30" s="180" t="e">
        <f t="shared" si="27"/>
        <v>#N/A</v>
      </c>
      <c r="CC30" s="180" t="e">
        <f t="shared" si="28"/>
        <v>#N/A</v>
      </c>
      <c r="CD30" s="180" t="e">
        <f t="shared" si="29"/>
        <v>#N/A</v>
      </c>
      <c r="CE30" s="180" t="e">
        <f t="shared" si="30"/>
        <v>#N/A</v>
      </c>
      <c r="CF30" s="180" t="e">
        <f t="shared" si="31"/>
        <v>#N/A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82"/>
      <c r="CQ30" s="82"/>
      <c r="CR30" s="82"/>
      <c r="CS30" s="82"/>
    </row>
    <row r="31" spans="1:97" ht="14.25" customHeight="1" x14ac:dyDescent="0.25">
      <c r="A31" s="193">
        <v>18</v>
      </c>
      <c r="B31" s="186"/>
      <c r="C31" s="228" t="str">
        <f>IFERROR(VLOOKUP(B31,'BASE DE DATOS'!$F$2:$H$29998,2,FALSE),"")</f>
        <v/>
      </c>
      <c r="D31" s="229"/>
      <c r="E31" s="229"/>
      <c r="F31" s="229"/>
      <c r="G31" s="229"/>
      <c r="H31" s="229"/>
      <c r="I31" s="229"/>
      <c r="J31" s="229"/>
      <c r="K31" s="229"/>
      <c r="L31" s="229"/>
      <c r="M31" s="230"/>
      <c r="N31" s="223" t="str">
        <f>IFERROR(VLOOKUP(B31,'BASE DE DATOS'!$F$2:$H$29998,3,FALSE),"")</f>
        <v/>
      </c>
      <c r="O31" s="224"/>
      <c r="P31" s="224"/>
      <c r="Q31" s="148"/>
      <c r="R31" s="149"/>
      <c r="S31" s="148"/>
      <c r="T31" s="244"/>
      <c r="U31" s="244"/>
      <c r="V31" s="244"/>
      <c r="W31" s="244"/>
      <c r="X31" s="244"/>
      <c r="Y31" s="244"/>
      <c r="Z31" s="188" t="str">
        <f t="shared" si="32"/>
        <v>0</v>
      </c>
      <c r="AA31" s="286" t="str">
        <f>IF($AC$10='CALENDARIO 2020'!$K$3,'CALENDARIO 2020'!$M32,IF($AC$10='CALENDARIO 2020'!$Q$3,'CALENDARIO 2020'!$R32,IF($AC$10='CALENDARIO 2020'!$X$3,'CALENDARIO 2020'!$Y32,IF($AC$10='CALENDARIO 2020'!$AE$3,'CALENDARIO 2020'!$AF32,IF($AC$10='CALENDARIO 2020'!$AK$3,'CALENDARIO 2020'!$AL32,IF($AC$10='CALENDARIO 2020'!$AQ$3,'CALENDARIO 2020'!$AR32,IF($AC$10='CALENDARIO 2020'!$AW$3,'CALENDARIO 2020'!$AX32,IF($AC$10='CALENDARIO 2020'!$BC$3,'CALENDARIO 2020'!$BD32,IF($AC$10='CALENDARIO 2020'!$BI$3,'CALENDARIO 2020'!$BJ32,IF($AC$10='CALENDARIO 2020'!$BO$3,'CALENDARIO 2020'!$BP32,IF($AC$10='CALENDARIO 2020'!$BU$3,'CALENDARIO 2020'!$BV32,"")))))))))))</f>
        <v/>
      </c>
      <c r="AB31" s="287"/>
      <c r="AC31" s="190" t="str">
        <f t="shared" si="0"/>
        <v/>
      </c>
      <c r="AD31" s="295" t="str">
        <f t="shared" si="1"/>
        <v/>
      </c>
      <c r="AE31" s="296"/>
      <c r="AG31" s="11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3"/>
      <c r="BF31" s="178">
        <f>SUMIFS('CALENDARIO 2020'!C32:G32,'CALENDARIO 2020'!$C$14:$G$14,MID(TEXT('CERTIFICADO HE'!BH31,"DDDD"),1,3))+SUMIFS('CALENDARIO 2020'!C32:G32,'CALENDARIO 2020'!$C$14:$G$14,MID(TEXT('CERTIFICADO HE'!BI31,"DDDD"),1,3))+SUMIFS('CALENDARIO 2020'!C32:G32,'CALENDARIO 2020'!$C$14:$G$14,MID(TEXT('CERTIFICADO HE'!BJ31,"DDDD"),1,3))+SUMIFS('CALENDARIO 2020'!C32:G32,'CALENDARIO 2020'!$C$14:$G$14,MID(TEXT('CERTIFICADO HE'!BK31,"DDDD"),1,3))+SUMIFS('CALENDARIO 2020'!C32:G32,'CALENDARIO 2020'!$C$14:$G$14,MID(TEXT('CERTIFICADO HE'!BL31,"DDDD"),1,3))+SUMIFS('CALENDARIO 2020'!C32:G32,'CALENDARIO 2020'!$C$14:$G$14,MID(TEXT('CERTIFICADO HE'!BM31,"DDDD"),1,3))+SUMIFS('CALENDARIO 2020'!C32:G32,'CALENDARIO 2020'!$C$14:$G$14,MID(TEXT('CERTIFICADO HE'!BN31,"DDDD"),1,3))+SUMIFS('CALENDARIO 2020'!C32:G32,'CALENDARIO 2020'!$C$14:$G$14,MID(TEXT('CERTIFICADO HE'!BO31,"DDDD"),1,3))+SUMIFS('CALENDARIO 2020'!C32:G32,'CALENDARIO 2020'!$C$14:$G$14,MID(TEXT('CERTIFICADO HE'!BP31,"DDDD"),1,3))+SUMIFS('CALENDARIO 2020'!C32:G32,'CALENDARIO 2020'!$C$14:$G$14,MID(TEXT('CERTIFICADO HE'!BQ31,"DDDD"),1,3))+SUMIFS('CALENDARIO 2020'!C32:G32,'CALENDARIO 2020'!$C$14:$G$14,MID(TEXT('CERTIFICADO HE'!BR31,"DDDD"),1,3))+SUMIFS('CALENDARIO 2020'!C32:G32,'CALENDARIO 2020'!$C$14:$G$14,MID(TEXT('CERTIFICADO HE'!BS31,"DDDD"),1,3))+SUMIFS('CALENDARIO 2020'!C32:G32,'CALENDARIO 2020'!$C$14:$G$14,MID(TEXT('CERTIFICADO HE'!BT31,"DDDD"),1,3))+SUMIFS('CALENDARIO 2020'!C32:G32,'CALENDARIO 2020'!$C$14:$G$14,MID(TEXT('CERTIFICADO HE'!BU31,"DDDD"),1,3))+SUMIFS('CALENDARIO 2020'!C32:G32,'CALENDARIO 2020'!$C$14:$G$14,MID(TEXT('CERTIFICADO HE'!BV31,"DDDD"),1,3))+SUMIFS('CALENDARIO 2020'!C32:G32,'CALENDARIO 2020'!$C$14:$G$14,MID(TEXT('CERTIFICADO HE'!BW31,"DDDD"),1,3))+SUMIFS('CALENDARIO 2020'!C32:G32,'CALENDARIO 2020'!$C$14:$G$14,MID(TEXT('CERTIFICADO HE'!BX31,"DDDD"),1,3))+SUMIFS('CALENDARIO 2020'!C32:G32,'CALENDARIO 2020'!$C$14:$G$14,MID(TEXT('CERTIFICADO HE'!BY31,"DDDD"),1,3))+SUMIFS('CALENDARIO 2020'!C32:G32,'CALENDARIO 2020'!$C$14:$G$14,MID(TEXT('CERTIFICADO HE'!BZ31,"DDDD"),1,3))+SUMIFS('CALENDARIO 2020'!C32:G32,'CALENDARIO 2020'!$C$14:$G$14,MID(TEXT('CERTIFICADO HE'!CA31,"DDDD"),1,3))+SUMIFS('CALENDARIO 2020'!C32:G32,'CALENDARIO 2020'!$C$14:$G$14,MID(TEXT('CERTIFICADO HE'!CB31,"DDDD"),1,3))+SUMIFS('CALENDARIO 2020'!C32:G32,'CALENDARIO 2020'!$C$14:$G$14,MID(TEXT('CERTIFICADO HE'!CC31,"DDDD"),1,3))+SUMIFS('CALENDARIO 2020'!C32:G32,'CALENDARIO 2020'!$C$14:$G$14,MID(TEXT('CERTIFICADO HE'!CD31,"DDDD"),1,3))+SUMIFS('CALENDARIO 2020'!C32:G32,'CALENDARIO 2020'!$C$14:$G$14,MID(TEXT('CERTIFICADO HE'!CE31,"DDDD"),1,3))</f>
        <v>0</v>
      </c>
      <c r="BG31" s="177"/>
      <c r="BH31" s="180" t="e">
        <f t="shared" si="8"/>
        <v>#N/A</v>
      </c>
      <c r="BI31" s="181" t="e">
        <f t="shared" si="9"/>
        <v>#N/A</v>
      </c>
      <c r="BJ31" s="181" t="e">
        <f t="shared" si="10"/>
        <v>#N/A</v>
      </c>
      <c r="BK31" s="181" t="e">
        <f t="shared" si="11"/>
        <v>#N/A</v>
      </c>
      <c r="BL31" s="181" t="e">
        <f t="shared" si="12"/>
        <v>#N/A</v>
      </c>
      <c r="BM31" s="181" t="e">
        <f t="shared" si="13"/>
        <v>#N/A</v>
      </c>
      <c r="BN31" s="181" t="e">
        <f t="shared" si="14"/>
        <v>#N/A</v>
      </c>
      <c r="BO31" s="181" t="e">
        <f t="shared" si="15"/>
        <v>#N/A</v>
      </c>
      <c r="BP31" s="181" t="e">
        <f t="shared" si="16"/>
        <v>#N/A</v>
      </c>
      <c r="BQ31" s="181" t="e">
        <f t="shared" si="17"/>
        <v>#N/A</v>
      </c>
      <c r="BR31" s="181" t="e">
        <f t="shared" si="18"/>
        <v>#N/A</v>
      </c>
      <c r="BS31" s="181" t="e">
        <f t="shared" si="19"/>
        <v>#N/A</v>
      </c>
      <c r="BT31" s="181" t="e">
        <f t="shared" si="20"/>
        <v>#N/A</v>
      </c>
      <c r="BU31" s="181" t="e">
        <f t="shared" si="21"/>
        <v>#N/A</v>
      </c>
      <c r="BV31" s="181" t="e">
        <f t="shared" si="22"/>
        <v>#N/A</v>
      </c>
      <c r="BW31" s="181" t="e">
        <f t="shared" si="23"/>
        <v>#N/A</v>
      </c>
      <c r="BX31" s="181" t="e">
        <f t="shared" si="24"/>
        <v>#N/A</v>
      </c>
      <c r="BY31" s="181" t="e">
        <f t="shared" si="25"/>
        <v>#N/A</v>
      </c>
      <c r="BZ31" s="180" t="e">
        <f t="shared" si="25"/>
        <v>#N/A</v>
      </c>
      <c r="CA31" s="180" t="e">
        <f t="shared" si="26"/>
        <v>#N/A</v>
      </c>
      <c r="CB31" s="180" t="e">
        <f t="shared" si="27"/>
        <v>#N/A</v>
      </c>
      <c r="CC31" s="180" t="e">
        <f t="shared" si="28"/>
        <v>#N/A</v>
      </c>
      <c r="CD31" s="180" t="e">
        <f t="shared" si="29"/>
        <v>#N/A</v>
      </c>
      <c r="CE31" s="180" t="e">
        <f t="shared" si="30"/>
        <v>#N/A</v>
      </c>
      <c r="CF31" s="180" t="e">
        <f t="shared" si="31"/>
        <v>#N/A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82"/>
      <c r="CQ31" s="82"/>
      <c r="CR31" s="82"/>
      <c r="CS31" s="82"/>
    </row>
    <row r="32" spans="1:97" ht="14.25" customHeight="1" x14ac:dyDescent="0.25">
      <c r="A32" s="194">
        <v>19</v>
      </c>
      <c r="B32" s="186"/>
      <c r="C32" s="228" t="str">
        <f>IFERROR(VLOOKUP(B32,'BASE DE DATOS'!$F$2:$H$29998,2,FALSE),"")</f>
        <v/>
      </c>
      <c r="D32" s="229"/>
      <c r="E32" s="229"/>
      <c r="F32" s="229"/>
      <c r="G32" s="229"/>
      <c r="H32" s="229"/>
      <c r="I32" s="229"/>
      <c r="J32" s="229"/>
      <c r="K32" s="229"/>
      <c r="L32" s="229"/>
      <c r="M32" s="230"/>
      <c r="N32" s="223" t="str">
        <f>IFERROR(VLOOKUP(B32,'BASE DE DATOS'!$F$2:$H$29998,3,FALSE),"")</f>
        <v/>
      </c>
      <c r="O32" s="224"/>
      <c r="P32" s="224"/>
      <c r="Q32" s="148"/>
      <c r="R32" s="149"/>
      <c r="S32" s="148"/>
      <c r="T32" s="244"/>
      <c r="U32" s="244"/>
      <c r="V32" s="244"/>
      <c r="W32" s="244"/>
      <c r="X32" s="244"/>
      <c r="Y32" s="244"/>
      <c r="Z32" s="188" t="str">
        <f t="shared" si="32"/>
        <v>0</v>
      </c>
      <c r="AA32" s="286" t="str">
        <f>IF($AC$10='CALENDARIO 2020'!$K$3,'CALENDARIO 2020'!$M33,IF($AC$10='CALENDARIO 2020'!$Q$3,'CALENDARIO 2020'!$R33,IF($AC$10='CALENDARIO 2020'!$X$3,'CALENDARIO 2020'!$Y33,IF($AC$10='CALENDARIO 2020'!$AE$3,'CALENDARIO 2020'!$AF33,IF($AC$10='CALENDARIO 2020'!$AK$3,'CALENDARIO 2020'!$AL33,IF($AC$10='CALENDARIO 2020'!$AQ$3,'CALENDARIO 2020'!$AR33,IF($AC$10='CALENDARIO 2020'!$AW$3,'CALENDARIO 2020'!$AX33,IF($AC$10='CALENDARIO 2020'!$BC$3,'CALENDARIO 2020'!$BD33,IF($AC$10='CALENDARIO 2020'!$BI$3,'CALENDARIO 2020'!$BJ33,IF($AC$10='CALENDARIO 2020'!$BO$3,'CALENDARIO 2020'!$BP33,IF($AC$10='CALENDARIO 2020'!$BU$3,'CALENDARIO 2020'!$BV33,"")))))))))))</f>
        <v/>
      </c>
      <c r="AB32" s="287"/>
      <c r="AC32" s="190" t="str">
        <f t="shared" si="0"/>
        <v/>
      </c>
      <c r="AD32" s="295" t="str">
        <f t="shared" si="1"/>
        <v/>
      </c>
      <c r="AE32" s="296"/>
      <c r="AG32" s="8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4"/>
      <c r="BD32" s="14"/>
      <c r="BE32" s="15"/>
      <c r="BF32" s="178">
        <f>SUMIFS('CALENDARIO 2020'!C33:G33,'CALENDARIO 2020'!$C$14:$G$14,MID(TEXT('CERTIFICADO HE'!BH32,"DDDD"),1,3))+SUMIFS('CALENDARIO 2020'!C33:G33,'CALENDARIO 2020'!$C$14:$G$14,MID(TEXT('CERTIFICADO HE'!BI32,"DDDD"),1,3))+SUMIFS('CALENDARIO 2020'!C33:G33,'CALENDARIO 2020'!$C$14:$G$14,MID(TEXT('CERTIFICADO HE'!BJ32,"DDDD"),1,3))+SUMIFS('CALENDARIO 2020'!C33:G33,'CALENDARIO 2020'!$C$14:$G$14,MID(TEXT('CERTIFICADO HE'!BK32,"DDDD"),1,3))+SUMIFS('CALENDARIO 2020'!C33:G33,'CALENDARIO 2020'!$C$14:$G$14,MID(TEXT('CERTIFICADO HE'!BL32,"DDDD"),1,3))+SUMIFS('CALENDARIO 2020'!C33:G33,'CALENDARIO 2020'!$C$14:$G$14,MID(TEXT('CERTIFICADO HE'!BM32,"DDDD"),1,3))+SUMIFS('CALENDARIO 2020'!C33:G33,'CALENDARIO 2020'!$C$14:$G$14,MID(TEXT('CERTIFICADO HE'!BN32,"DDDD"),1,3))+SUMIFS('CALENDARIO 2020'!C33:G33,'CALENDARIO 2020'!$C$14:$G$14,MID(TEXT('CERTIFICADO HE'!BO32,"DDDD"),1,3))+SUMIFS('CALENDARIO 2020'!C33:G33,'CALENDARIO 2020'!$C$14:$G$14,MID(TEXT('CERTIFICADO HE'!BP32,"DDDD"),1,3))+SUMIFS('CALENDARIO 2020'!C33:G33,'CALENDARIO 2020'!$C$14:$G$14,MID(TEXT('CERTIFICADO HE'!BQ32,"DDDD"),1,3))+SUMIFS('CALENDARIO 2020'!C33:G33,'CALENDARIO 2020'!$C$14:$G$14,MID(TEXT('CERTIFICADO HE'!BR32,"DDDD"),1,3))+SUMIFS('CALENDARIO 2020'!C33:G33,'CALENDARIO 2020'!$C$14:$G$14,MID(TEXT('CERTIFICADO HE'!BS32,"DDDD"),1,3))+SUMIFS('CALENDARIO 2020'!C33:G33,'CALENDARIO 2020'!$C$14:$G$14,MID(TEXT('CERTIFICADO HE'!BT32,"DDDD"),1,3))+SUMIFS('CALENDARIO 2020'!C33:G33,'CALENDARIO 2020'!$C$14:$G$14,MID(TEXT('CERTIFICADO HE'!BU32,"DDDD"),1,3))+SUMIFS('CALENDARIO 2020'!C33:G33,'CALENDARIO 2020'!$C$14:$G$14,MID(TEXT('CERTIFICADO HE'!BV32,"DDDD"),1,3))+SUMIFS('CALENDARIO 2020'!C33:G33,'CALENDARIO 2020'!$C$14:$G$14,MID(TEXT('CERTIFICADO HE'!BW32,"DDDD"),1,3))+SUMIFS('CALENDARIO 2020'!C33:G33,'CALENDARIO 2020'!$C$14:$G$14,MID(TEXT('CERTIFICADO HE'!BX32,"DDDD"),1,3))+SUMIFS('CALENDARIO 2020'!C33:G33,'CALENDARIO 2020'!$C$14:$G$14,MID(TEXT('CERTIFICADO HE'!BY32,"DDDD"),1,3))+SUMIFS('CALENDARIO 2020'!C33:G33,'CALENDARIO 2020'!$C$14:$G$14,MID(TEXT('CERTIFICADO HE'!BZ32,"DDDD"),1,3))+SUMIFS('CALENDARIO 2020'!C33:G33,'CALENDARIO 2020'!$C$14:$G$14,MID(TEXT('CERTIFICADO HE'!CA32,"DDDD"),1,3))+SUMIFS('CALENDARIO 2020'!C33:G33,'CALENDARIO 2020'!$C$14:$G$14,MID(TEXT('CERTIFICADO HE'!CB32,"DDDD"),1,3))+SUMIFS('CALENDARIO 2020'!C33:G33,'CALENDARIO 2020'!$C$14:$G$14,MID(TEXT('CERTIFICADO HE'!CC32,"DDDD"),1,3))+SUMIFS('CALENDARIO 2020'!C33:G33,'CALENDARIO 2020'!$C$14:$G$14,MID(TEXT('CERTIFICADO HE'!CD32,"DDDD"),1,3))+SUMIFS('CALENDARIO 2020'!C33:G33,'CALENDARIO 2020'!$C$14:$G$14,MID(TEXT('CERTIFICADO HE'!CE32,"DDDD"),1,3))</f>
        <v>0</v>
      </c>
      <c r="BG32" s="177"/>
      <c r="BH32" s="180" t="e">
        <f t="shared" si="8"/>
        <v>#N/A</v>
      </c>
      <c r="BI32" s="181" t="e">
        <f t="shared" si="9"/>
        <v>#N/A</v>
      </c>
      <c r="BJ32" s="181" t="e">
        <f t="shared" si="10"/>
        <v>#N/A</v>
      </c>
      <c r="BK32" s="181" t="e">
        <f t="shared" si="11"/>
        <v>#N/A</v>
      </c>
      <c r="BL32" s="181" t="e">
        <f t="shared" si="12"/>
        <v>#N/A</v>
      </c>
      <c r="BM32" s="181" t="e">
        <f t="shared" si="13"/>
        <v>#N/A</v>
      </c>
      <c r="BN32" s="181" t="e">
        <f t="shared" si="14"/>
        <v>#N/A</v>
      </c>
      <c r="BO32" s="181" t="e">
        <f t="shared" si="15"/>
        <v>#N/A</v>
      </c>
      <c r="BP32" s="181" t="e">
        <f t="shared" si="16"/>
        <v>#N/A</v>
      </c>
      <c r="BQ32" s="181" t="e">
        <f t="shared" si="17"/>
        <v>#N/A</v>
      </c>
      <c r="BR32" s="181" t="e">
        <f t="shared" si="18"/>
        <v>#N/A</v>
      </c>
      <c r="BS32" s="181" t="e">
        <f t="shared" si="19"/>
        <v>#N/A</v>
      </c>
      <c r="BT32" s="181" t="e">
        <f t="shared" si="20"/>
        <v>#N/A</v>
      </c>
      <c r="BU32" s="181" t="e">
        <f t="shared" si="21"/>
        <v>#N/A</v>
      </c>
      <c r="BV32" s="181" t="e">
        <f t="shared" si="22"/>
        <v>#N/A</v>
      </c>
      <c r="BW32" s="181" t="e">
        <f t="shared" si="23"/>
        <v>#N/A</v>
      </c>
      <c r="BX32" s="181" t="e">
        <f t="shared" si="24"/>
        <v>#N/A</v>
      </c>
      <c r="BY32" s="181" t="e">
        <f t="shared" si="25"/>
        <v>#N/A</v>
      </c>
      <c r="BZ32" s="180" t="e">
        <f t="shared" si="25"/>
        <v>#N/A</v>
      </c>
      <c r="CA32" s="180" t="e">
        <f t="shared" si="26"/>
        <v>#N/A</v>
      </c>
      <c r="CB32" s="180" t="e">
        <f t="shared" si="27"/>
        <v>#N/A</v>
      </c>
      <c r="CC32" s="180" t="e">
        <f t="shared" si="28"/>
        <v>#N/A</v>
      </c>
      <c r="CD32" s="180" t="e">
        <f t="shared" si="29"/>
        <v>#N/A</v>
      </c>
      <c r="CE32" s="180" t="e">
        <f t="shared" si="30"/>
        <v>#N/A</v>
      </c>
      <c r="CF32" s="180" t="e">
        <f t="shared" si="31"/>
        <v>#N/A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82"/>
      <c r="CQ32" s="82"/>
      <c r="CR32" s="82"/>
      <c r="CS32" s="82"/>
    </row>
    <row r="33" spans="1:97" ht="14.25" customHeight="1" thickBot="1" x14ac:dyDescent="0.3">
      <c r="A33" s="195">
        <v>20</v>
      </c>
      <c r="B33" s="186"/>
      <c r="C33" s="228" t="str">
        <f>IFERROR(VLOOKUP(B33,'BASE DE DATOS'!$F$2:$H$29998,2,FALSE),"")</f>
        <v/>
      </c>
      <c r="D33" s="229"/>
      <c r="E33" s="229"/>
      <c r="F33" s="229"/>
      <c r="G33" s="229"/>
      <c r="H33" s="229"/>
      <c r="I33" s="229"/>
      <c r="J33" s="229"/>
      <c r="K33" s="229"/>
      <c r="L33" s="229"/>
      <c r="M33" s="230"/>
      <c r="N33" s="223" t="str">
        <f>IFERROR(VLOOKUP(B33,'BASE DE DATOS'!$F$2:$H$29998,3,FALSE),"")</f>
        <v/>
      </c>
      <c r="O33" s="224"/>
      <c r="P33" s="224"/>
      <c r="Q33" s="150"/>
      <c r="R33" s="151"/>
      <c r="S33" s="150"/>
      <c r="T33" s="291"/>
      <c r="U33" s="291"/>
      <c r="V33" s="291"/>
      <c r="W33" s="291"/>
      <c r="X33" s="291"/>
      <c r="Y33" s="291"/>
      <c r="Z33" s="188" t="str">
        <f t="shared" si="32"/>
        <v>0</v>
      </c>
      <c r="AA33" s="305" t="str">
        <f>IF($AC$10='CALENDARIO 2020'!$K$3,'CALENDARIO 2020'!$M34,IF($AC$10='CALENDARIO 2020'!$Q$3,'CALENDARIO 2020'!$R34,IF($AC$10='CALENDARIO 2020'!$X$3,'CALENDARIO 2020'!$Y34,IF($AC$10='CALENDARIO 2020'!$AE$3,'CALENDARIO 2020'!$AF34,IF($AC$10='CALENDARIO 2020'!$AK$3,'CALENDARIO 2020'!$AL34,IF($AC$10='CALENDARIO 2020'!$AQ$3,'CALENDARIO 2020'!$AR34,IF($AC$10='CALENDARIO 2020'!$AW$3,'CALENDARIO 2020'!$AX34,IF($AC$10='CALENDARIO 2020'!$BC$3,'CALENDARIO 2020'!$BD34,IF($AC$10='CALENDARIO 2020'!$BI$3,'CALENDARIO 2020'!$BJ34,IF($AC$10='CALENDARIO 2020'!$BO$3,'CALENDARIO 2020'!$BP34,IF($AC$10='CALENDARIO 2020'!$BU$3,'CALENDARIO 2020'!$BV34,"")))))))))))</f>
        <v/>
      </c>
      <c r="AB33" s="306"/>
      <c r="AC33" s="190" t="str">
        <f t="shared" si="0"/>
        <v/>
      </c>
      <c r="AD33" s="309" t="str">
        <f t="shared" si="1"/>
        <v/>
      </c>
      <c r="AE33" s="310"/>
      <c r="AG33" s="11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3"/>
      <c r="BF33" s="178">
        <f>SUMIFS('CALENDARIO 2020'!C34:G34,'CALENDARIO 2020'!$C$14:$G$14,MID(TEXT('CERTIFICADO HE'!BH33,"DDDD"),1,3))+SUMIFS('CALENDARIO 2020'!C34:G34,'CALENDARIO 2020'!$C$14:$G$14,MID(TEXT('CERTIFICADO HE'!BI33,"DDDD"),1,3))+SUMIFS('CALENDARIO 2020'!C34:G34,'CALENDARIO 2020'!$C$14:$G$14,MID(TEXT('CERTIFICADO HE'!BJ33,"DDDD"),1,3))+SUMIFS('CALENDARIO 2020'!C34:G34,'CALENDARIO 2020'!$C$14:$G$14,MID(TEXT('CERTIFICADO HE'!BK33,"DDDD"),1,3))+SUMIFS('CALENDARIO 2020'!C34:G34,'CALENDARIO 2020'!$C$14:$G$14,MID(TEXT('CERTIFICADO HE'!BL33,"DDDD"),1,3))+SUMIFS('CALENDARIO 2020'!C34:G34,'CALENDARIO 2020'!$C$14:$G$14,MID(TEXT('CERTIFICADO HE'!BM33,"DDDD"),1,3))+SUMIFS('CALENDARIO 2020'!C34:G34,'CALENDARIO 2020'!$C$14:$G$14,MID(TEXT('CERTIFICADO HE'!BN33,"DDDD"),1,3))+SUMIFS('CALENDARIO 2020'!C34:G34,'CALENDARIO 2020'!$C$14:$G$14,MID(TEXT('CERTIFICADO HE'!BO33,"DDDD"),1,3))+SUMIFS('CALENDARIO 2020'!C34:G34,'CALENDARIO 2020'!$C$14:$G$14,MID(TEXT('CERTIFICADO HE'!BP33,"DDDD"),1,3))+SUMIFS('CALENDARIO 2020'!C34:G34,'CALENDARIO 2020'!$C$14:$G$14,MID(TEXT('CERTIFICADO HE'!BQ33,"DDDD"),1,3))+SUMIFS('CALENDARIO 2020'!C34:G34,'CALENDARIO 2020'!$C$14:$G$14,MID(TEXT('CERTIFICADO HE'!BR33,"DDDD"),1,3))+SUMIFS('CALENDARIO 2020'!C34:G34,'CALENDARIO 2020'!$C$14:$G$14,MID(TEXT('CERTIFICADO HE'!BS33,"DDDD"),1,3))+SUMIFS('CALENDARIO 2020'!C34:G34,'CALENDARIO 2020'!$C$14:$G$14,MID(TEXT('CERTIFICADO HE'!BT33,"DDDD"),1,3))+SUMIFS('CALENDARIO 2020'!C34:G34,'CALENDARIO 2020'!$C$14:$G$14,MID(TEXT('CERTIFICADO HE'!BU33,"DDDD"),1,3))+SUMIFS('CALENDARIO 2020'!C34:G34,'CALENDARIO 2020'!$C$14:$G$14,MID(TEXT('CERTIFICADO HE'!BV33,"DDDD"),1,3))+SUMIFS('CALENDARIO 2020'!C34:G34,'CALENDARIO 2020'!$C$14:$G$14,MID(TEXT('CERTIFICADO HE'!BW33,"DDDD"),1,3))+SUMIFS('CALENDARIO 2020'!C34:G34,'CALENDARIO 2020'!$C$14:$G$14,MID(TEXT('CERTIFICADO HE'!BX33,"DDDD"),1,3))+SUMIFS('CALENDARIO 2020'!C34:G34,'CALENDARIO 2020'!$C$14:$G$14,MID(TEXT('CERTIFICADO HE'!BY33,"DDDD"),1,3))+SUMIFS('CALENDARIO 2020'!C34:G34,'CALENDARIO 2020'!$C$14:$G$14,MID(TEXT('CERTIFICADO HE'!BZ33,"DDDD"),1,3))+SUMIFS('CALENDARIO 2020'!C34:G34,'CALENDARIO 2020'!$C$14:$G$14,MID(TEXT('CERTIFICADO HE'!CA33,"DDDD"),1,3))+SUMIFS('CALENDARIO 2020'!C34:G34,'CALENDARIO 2020'!$C$14:$G$14,MID(TEXT('CERTIFICADO HE'!CB33,"DDDD"),1,3))+SUMIFS('CALENDARIO 2020'!C34:G34,'CALENDARIO 2020'!$C$14:$G$14,MID(TEXT('CERTIFICADO HE'!CC33,"DDDD"),1,3))+SUMIFS('CALENDARIO 2020'!C34:G34,'CALENDARIO 2020'!$C$14:$G$14,MID(TEXT('CERTIFICADO HE'!CD33,"DDDD"),1,3))+SUMIFS('CALENDARIO 2020'!C34:G34,'CALENDARIO 2020'!$C$14:$G$14,MID(TEXT('CERTIFICADO HE'!CE33,"DDDD"),1,3))</f>
        <v>0</v>
      </c>
      <c r="BG33" s="177"/>
      <c r="BH33" s="180" t="e">
        <f t="shared" si="8"/>
        <v>#N/A</v>
      </c>
      <c r="BI33" s="181" t="e">
        <f t="shared" si="9"/>
        <v>#N/A</v>
      </c>
      <c r="BJ33" s="181" t="e">
        <f t="shared" si="10"/>
        <v>#N/A</v>
      </c>
      <c r="BK33" s="181" t="e">
        <f t="shared" si="11"/>
        <v>#N/A</v>
      </c>
      <c r="BL33" s="181" t="e">
        <f t="shared" si="12"/>
        <v>#N/A</v>
      </c>
      <c r="BM33" s="181" t="e">
        <f t="shared" si="13"/>
        <v>#N/A</v>
      </c>
      <c r="BN33" s="181" t="e">
        <f t="shared" si="14"/>
        <v>#N/A</v>
      </c>
      <c r="BO33" s="181" t="e">
        <f t="shared" si="15"/>
        <v>#N/A</v>
      </c>
      <c r="BP33" s="181" t="e">
        <f t="shared" si="16"/>
        <v>#N/A</v>
      </c>
      <c r="BQ33" s="181" t="e">
        <f t="shared" si="17"/>
        <v>#N/A</v>
      </c>
      <c r="BR33" s="181" t="e">
        <f t="shared" si="18"/>
        <v>#N/A</v>
      </c>
      <c r="BS33" s="181" t="e">
        <f t="shared" si="19"/>
        <v>#N/A</v>
      </c>
      <c r="BT33" s="181" t="e">
        <f t="shared" si="20"/>
        <v>#N/A</v>
      </c>
      <c r="BU33" s="181" t="e">
        <f t="shared" si="21"/>
        <v>#N/A</v>
      </c>
      <c r="BV33" s="181" t="e">
        <f t="shared" si="22"/>
        <v>#N/A</v>
      </c>
      <c r="BW33" s="181" t="e">
        <f t="shared" si="23"/>
        <v>#N/A</v>
      </c>
      <c r="BX33" s="181" t="e">
        <f t="shared" si="24"/>
        <v>#N/A</v>
      </c>
      <c r="BY33" s="181" t="e">
        <f t="shared" si="25"/>
        <v>#N/A</v>
      </c>
      <c r="BZ33" s="180" t="e">
        <f t="shared" si="25"/>
        <v>#N/A</v>
      </c>
      <c r="CA33" s="180" t="e">
        <f t="shared" si="26"/>
        <v>#N/A</v>
      </c>
      <c r="CB33" s="180" t="e">
        <f t="shared" si="27"/>
        <v>#N/A</v>
      </c>
      <c r="CC33" s="180" t="e">
        <f t="shared" si="28"/>
        <v>#N/A</v>
      </c>
      <c r="CD33" s="180" t="e">
        <f t="shared" si="29"/>
        <v>#N/A</v>
      </c>
      <c r="CE33" s="180" t="e">
        <f t="shared" si="30"/>
        <v>#N/A</v>
      </c>
      <c r="CF33" s="180" t="e">
        <f t="shared" si="31"/>
        <v>#N/A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82"/>
      <c r="CQ33" s="82"/>
      <c r="CR33" s="82"/>
      <c r="CS33" s="82"/>
    </row>
    <row r="34" spans="1:97" ht="16.5" thickBot="1" x14ac:dyDescent="0.3">
      <c r="A34" s="226" t="s">
        <v>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153">
        <f>SUM(Q14:Q33)</f>
        <v>0</v>
      </c>
      <c r="R34" s="153">
        <f>SUM(R14:R33)</f>
        <v>0</v>
      </c>
      <c r="S34" s="152">
        <f>SUM(S14:S33)</f>
        <v>0</v>
      </c>
      <c r="T34" s="288">
        <f>SUM(T14:V33)</f>
        <v>0</v>
      </c>
      <c r="U34" s="289"/>
      <c r="V34" s="290"/>
      <c r="W34" s="304">
        <f>SUM(W14:Y33)</f>
        <v>0</v>
      </c>
      <c r="X34" s="304"/>
      <c r="Y34" s="304"/>
      <c r="Z34" s="189">
        <f>SUM(Z14:Z33)</f>
        <v>0</v>
      </c>
      <c r="AA34" s="307">
        <f>SUM(AA14:AA33)</f>
        <v>0</v>
      </c>
      <c r="AB34" s="308"/>
      <c r="AC34" s="191">
        <f t="shared" ref="AC34:AD34" si="33">SUM(AC14:AC33)</f>
        <v>0</v>
      </c>
      <c r="AD34" s="311">
        <f t="shared" si="33"/>
        <v>0</v>
      </c>
      <c r="AE34" s="312"/>
    </row>
    <row r="35" spans="1:97" ht="14.25" customHeight="1" x14ac:dyDescent="0.25">
      <c r="A35" s="225" t="s">
        <v>13586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X35" s="83"/>
      <c r="AY35" s="83"/>
      <c r="AZ35" s="83"/>
      <c r="BA35" s="83"/>
      <c r="BB35" s="83"/>
      <c r="BC35" s="83"/>
      <c r="BD35" s="84"/>
      <c r="BE35" s="84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82"/>
    </row>
    <row r="36" spans="1:97" ht="7.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X36" s="83"/>
      <c r="AY36" s="83"/>
      <c r="AZ36" s="83"/>
      <c r="BA36" s="83"/>
      <c r="BB36" s="83"/>
      <c r="BC36" s="83"/>
      <c r="BD36" s="84"/>
      <c r="BE36" s="84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82"/>
    </row>
    <row r="37" spans="1:97" ht="12.75" customHeight="1" x14ac:dyDescent="0.25">
      <c r="A37" s="216" t="s">
        <v>13582</v>
      </c>
      <c r="B37" s="216"/>
      <c r="C37" s="216"/>
      <c r="D37" s="216"/>
      <c r="E37" s="216"/>
      <c r="F37" s="216"/>
      <c r="G37" s="216"/>
      <c r="H37" s="216"/>
      <c r="I37" s="241"/>
      <c r="J37" s="215" t="s">
        <v>13583</v>
      </c>
      <c r="K37" s="216"/>
      <c r="L37" s="216"/>
      <c r="M37" s="216"/>
      <c r="N37" s="216"/>
      <c r="O37" s="216"/>
      <c r="P37" s="216"/>
      <c r="Q37" s="216"/>
      <c r="R37" s="216"/>
      <c r="S37" s="170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85"/>
      <c r="AX37" s="83"/>
      <c r="AY37" s="83"/>
      <c r="AZ37" s="83"/>
      <c r="BA37" s="83"/>
      <c r="BB37" s="83"/>
      <c r="BC37" s="83"/>
      <c r="BD37" s="84"/>
      <c r="BE37" s="84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82"/>
    </row>
    <row r="38" spans="1:97" x14ac:dyDescent="0.25">
      <c r="A38" s="211"/>
      <c r="B38" s="211"/>
      <c r="C38" s="211"/>
      <c r="D38" s="211"/>
      <c r="E38" s="211"/>
      <c r="F38" s="211"/>
      <c r="G38" s="211"/>
      <c r="H38" s="211"/>
      <c r="I38" s="212"/>
      <c r="J38" s="217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9"/>
      <c r="AX38" s="83"/>
      <c r="AY38" s="83"/>
      <c r="AZ38" s="83"/>
      <c r="BA38" s="83"/>
      <c r="BB38" s="83"/>
      <c r="BC38" s="83"/>
      <c r="BD38" s="84"/>
      <c r="BE38" s="84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82"/>
    </row>
    <row r="39" spans="1:97" x14ac:dyDescent="0.25">
      <c r="A39" s="211"/>
      <c r="B39" s="211"/>
      <c r="C39" s="211"/>
      <c r="D39" s="211"/>
      <c r="E39" s="211"/>
      <c r="F39" s="211"/>
      <c r="G39" s="211"/>
      <c r="H39" s="211"/>
      <c r="I39" s="212"/>
      <c r="J39" s="217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9"/>
      <c r="AX39" s="83"/>
      <c r="AY39" s="83"/>
      <c r="AZ39" s="83"/>
      <c r="BA39" s="83"/>
      <c r="BB39" s="83"/>
      <c r="BC39" s="83"/>
      <c r="BD39" s="84"/>
      <c r="BE39" s="84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82"/>
    </row>
    <row r="40" spans="1:97" ht="12" customHeight="1" x14ac:dyDescent="0.25">
      <c r="A40" s="211"/>
      <c r="B40" s="211"/>
      <c r="C40" s="211"/>
      <c r="D40" s="211"/>
      <c r="E40" s="211"/>
      <c r="F40" s="211"/>
      <c r="G40" s="211"/>
      <c r="H40" s="211"/>
      <c r="I40" s="212"/>
      <c r="J40" s="217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/>
      <c r="AX40" s="80"/>
      <c r="AY40" s="80"/>
      <c r="AZ40" s="80"/>
      <c r="BA40" s="80"/>
      <c r="BB40" s="80"/>
      <c r="BC40" s="80"/>
      <c r="BD40" s="81"/>
      <c r="BE40" s="81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82"/>
    </row>
    <row r="41" spans="1:97" x14ac:dyDescent="0.25">
      <c r="A41" s="211"/>
      <c r="B41" s="211"/>
      <c r="C41" s="211"/>
      <c r="D41" s="211"/>
      <c r="E41" s="211"/>
      <c r="F41" s="211"/>
      <c r="G41" s="211"/>
      <c r="H41" s="211"/>
      <c r="I41" s="212"/>
      <c r="J41" s="217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9"/>
      <c r="AX41" s="80"/>
      <c r="AY41" s="80"/>
      <c r="AZ41" s="80"/>
      <c r="BA41" s="80"/>
      <c r="BB41" s="80"/>
      <c r="BC41" s="80"/>
      <c r="BD41" s="81"/>
      <c r="BE41" s="81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82"/>
    </row>
    <row r="42" spans="1:97" ht="11.25" customHeight="1" x14ac:dyDescent="0.25">
      <c r="A42" s="213"/>
      <c r="B42" s="213"/>
      <c r="C42" s="213"/>
      <c r="D42" s="213"/>
      <c r="E42" s="213"/>
      <c r="F42" s="213"/>
      <c r="G42" s="213"/>
      <c r="H42" s="213"/>
      <c r="I42" s="214"/>
      <c r="J42" s="220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2"/>
      <c r="AX42" s="80"/>
      <c r="AY42" s="80"/>
      <c r="AZ42" s="80"/>
      <c r="BA42" s="80"/>
      <c r="BB42" s="80"/>
      <c r="BC42" s="80"/>
      <c r="BD42" s="81"/>
      <c r="BE42" s="81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82"/>
    </row>
    <row r="43" spans="1:97" x14ac:dyDescent="0.25">
      <c r="AX43" s="80"/>
      <c r="AY43" s="80"/>
      <c r="AZ43" s="80"/>
      <c r="BA43" s="80"/>
      <c r="BB43" s="80"/>
      <c r="BC43" s="80"/>
      <c r="BD43" s="81"/>
      <c r="BE43" s="81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82"/>
    </row>
    <row r="44" spans="1:97" x14ac:dyDescent="0.25">
      <c r="AX44" s="80"/>
      <c r="AY44" s="80"/>
      <c r="AZ44" s="80"/>
      <c r="BA44" s="80"/>
      <c r="BB44" s="80"/>
      <c r="BC44" s="80"/>
      <c r="BD44" s="81"/>
      <c r="BE44" s="81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82"/>
    </row>
    <row r="45" spans="1:97" x14ac:dyDescent="0.25">
      <c r="AX45" s="80"/>
      <c r="AY45" s="80"/>
      <c r="AZ45" s="80"/>
      <c r="BA45" s="80"/>
      <c r="BB45" s="80"/>
      <c r="BC45" s="80"/>
      <c r="BD45" s="81"/>
      <c r="BE45" s="81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82"/>
    </row>
    <row r="46" spans="1:97" x14ac:dyDescent="0.25">
      <c r="AX46" s="80"/>
      <c r="AY46" s="80"/>
      <c r="AZ46" s="80"/>
      <c r="BA46" s="80"/>
      <c r="BB46" s="80"/>
      <c r="BC46" s="80"/>
      <c r="BD46" s="81"/>
      <c r="BE46" s="81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82"/>
    </row>
    <row r="47" spans="1:97" x14ac:dyDescent="0.25">
      <c r="AX47" s="80"/>
      <c r="AY47" s="80"/>
      <c r="AZ47" s="80"/>
      <c r="BA47" s="80"/>
      <c r="BB47" s="80"/>
      <c r="BC47" s="80"/>
      <c r="BD47" s="81"/>
      <c r="BE47" s="81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82"/>
    </row>
    <row r="48" spans="1:97" x14ac:dyDescent="0.25">
      <c r="AX48" s="80"/>
      <c r="AY48" s="80"/>
      <c r="AZ48" s="80"/>
      <c r="BA48" s="80"/>
      <c r="BB48" s="80"/>
      <c r="BC48" s="80"/>
      <c r="BD48" s="81"/>
      <c r="BE48" s="81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82"/>
    </row>
    <row r="49" spans="50:94" x14ac:dyDescent="0.25">
      <c r="AX49" s="80"/>
      <c r="AY49" s="80"/>
      <c r="AZ49" s="80"/>
      <c r="BA49" s="80"/>
      <c r="BB49" s="80"/>
      <c r="BC49" s="80"/>
      <c r="BD49" s="81"/>
      <c r="BE49" s="81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82"/>
    </row>
    <row r="50" spans="50:94" x14ac:dyDescent="0.25">
      <c r="AX50" s="80"/>
      <c r="AY50" s="80"/>
      <c r="AZ50" s="80"/>
      <c r="BA50" s="80"/>
      <c r="BB50" s="80"/>
      <c r="BC50" s="80"/>
      <c r="BD50" s="81"/>
      <c r="BE50" s="81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82"/>
    </row>
    <row r="51" spans="50:94" x14ac:dyDescent="0.25">
      <c r="AX51" s="80"/>
      <c r="AY51" s="80"/>
      <c r="AZ51" s="80"/>
      <c r="BA51" s="80"/>
      <c r="BB51" s="80"/>
      <c r="BC51" s="80"/>
      <c r="BD51" s="81"/>
      <c r="BE51" s="81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82"/>
    </row>
  </sheetData>
  <sheetProtection algorithmName="SHA-512" hashValue="di7a/s5JO7Gn/261C8ek67Z1uFL1/4P7vbXZqrzA+3zK2yhSDmZondhYWq/DWCoMPCJEFNIHRqawt7f3gdLeBA==" saltValue="vn36lj6zrPsM+oZErJ/T6A==" spinCount="100000" sheet="1" objects="1" scenarios="1" insertRows="0" deleteRows="0" selectLockedCells="1"/>
  <mergeCells count="171">
    <mergeCell ref="T18:V18"/>
    <mergeCell ref="T25:V25"/>
    <mergeCell ref="T26:V26"/>
    <mergeCell ref="N22:P22"/>
    <mergeCell ref="N24:P24"/>
    <mergeCell ref="AA20:AB20"/>
    <mergeCell ref="AA21:AB21"/>
    <mergeCell ref="AA22:AB22"/>
    <mergeCell ref="AA23:AB23"/>
    <mergeCell ref="AD25:AE25"/>
    <mergeCell ref="AD26:AE26"/>
    <mergeCell ref="AA26:AB26"/>
    <mergeCell ref="AA27:AB27"/>
    <mergeCell ref="AD12:AE13"/>
    <mergeCell ref="AD14:AE14"/>
    <mergeCell ref="AD15:AE15"/>
    <mergeCell ref="AD16:AE16"/>
    <mergeCell ref="AA17:AB17"/>
    <mergeCell ref="AA18:AB18"/>
    <mergeCell ref="AD33:AE33"/>
    <mergeCell ref="AD34:AE34"/>
    <mergeCell ref="AD31:AE31"/>
    <mergeCell ref="AD32:AE32"/>
    <mergeCell ref="AD19:AE19"/>
    <mergeCell ref="AD20:AE20"/>
    <mergeCell ref="AD21:AE21"/>
    <mergeCell ref="AD27:AE27"/>
    <mergeCell ref="AD28:AE28"/>
    <mergeCell ref="AD29:AE29"/>
    <mergeCell ref="AD30:AE30"/>
    <mergeCell ref="AG12:BE12"/>
    <mergeCell ref="AD18:AE18"/>
    <mergeCell ref="BF12:BF13"/>
    <mergeCell ref="BH12:CF13"/>
    <mergeCell ref="AG13:AH13"/>
    <mergeCell ref="AI13:AO13"/>
    <mergeCell ref="AC12:AC13"/>
    <mergeCell ref="AD17:AE17"/>
    <mergeCell ref="W34:Y34"/>
    <mergeCell ref="W21:Y21"/>
    <mergeCell ref="AA33:AB33"/>
    <mergeCell ref="AA34:AB34"/>
    <mergeCell ref="AA29:AB29"/>
    <mergeCell ref="AA30:AB30"/>
    <mergeCell ref="AA31:AB31"/>
    <mergeCell ref="AA32:AB32"/>
    <mergeCell ref="W18:Y18"/>
    <mergeCell ref="AA28:AB28"/>
    <mergeCell ref="AA19:AB19"/>
    <mergeCell ref="AA24:AB24"/>
    <mergeCell ref="AA25:AB25"/>
    <mergeCell ref="AD22:AE22"/>
    <mergeCell ref="AD23:AE23"/>
    <mergeCell ref="AD24:AE24"/>
    <mergeCell ref="T34:V34"/>
    <mergeCell ref="T23:V23"/>
    <mergeCell ref="T33:V33"/>
    <mergeCell ref="T24:V24"/>
    <mergeCell ref="W30:Y30"/>
    <mergeCell ref="T19:V19"/>
    <mergeCell ref="T20:V20"/>
    <mergeCell ref="T21:V21"/>
    <mergeCell ref="W22:Y22"/>
    <mergeCell ref="W24:Y24"/>
    <mergeCell ref="W19:Y19"/>
    <mergeCell ref="W20:Y20"/>
    <mergeCell ref="T30:V30"/>
    <mergeCell ref="W33:Y33"/>
    <mergeCell ref="W31:Y31"/>
    <mergeCell ref="W32:Y32"/>
    <mergeCell ref="W26:Y26"/>
    <mergeCell ref="W27:Y27"/>
    <mergeCell ref="W28:Y28"/>
    <mergeCell ref="W29:Y29"/>
    <mergeCell ref="W25:Y25"/>
    <mergeCell ref="A1:B1"/>
    <mergeCell ref="C1:R1"/>
    <mergeCell ref="W13:Y13"/>
    <mergeCell ref="W14:Y14"/>
    <mergeCell ref="W15:Y15"/>
    <mergeCell ref="W16:Y16"/>
    <mergeCell ref="S1:V1"/>
    <mergeCell ref="S2:V2"/>
    <mergeCell ref="W1:AA1"/>
    <mergeCell ref="W2:AA2"/>
    <mergeCell ref="T15:V15"/>
    <mergeCell ref="T16:V16"/>
    <mergeCell ref="T14:V14"/>
    <mergeCell ref="AA12:AB13"/>
    <mergeCell ref="AA14:AB14"/>
    <mergeCell ref="AA15:AB15"/>
    <mergeCell ref="AA16:AB16"/>
    <mergeCell ref="AB1:AD1"/>
    <mergeCell ref="AB2:AD2"/>
    <mergeCell ref="A4:B4"/>
    <mergeCell ref="A5:B5"/>
    <mergeCell ref="C4:N4"/>
    <mergeCell ref="C5:N5"/>
    <mergeCell ref="O4:R4"/>
    <mergeCell ref="C18:M18"/>
    <mergeCell ref="C19:M19"/>
    <mergeCell ref="A2:B2"/>
    <mergeCell ref="B12:B13"/>
    <mergeCell ref="C20:M20"/>
    <mergeCell ref="C21:M21"/>
    <mergeCell ref="C12:M13"/>
    <mergeCell ref="A12:A13"/>
    <mergeCell ref="Q12:Y12"/>
    <mergeCell ref="T13:V13"/>
    <mergeCell ref="C15:M15"/>
    <mergeCell ref="C16:M16"/>
    <mergeCell ref="W17:Y17"/>
    <mergeCell ref="T17:V17"/>
    <mergeCell ref="E2:R2"/>
    <mergeCell ref="N12:P13"/>
    <mergeCell ref="C14:M14"/>
    <mergeCell ref="N14:P14"/>
    <mergeCell ref="N15:P15"/>
    <mergeCell ref="N16:P16"/>
    <mergeCell ref="O5:R5"/>
    <mergeCell ref="S4:AE4"/>
    <mergeCell ref="S5:AE5"/>
    <mergeCell ref="Z12:Z13"/>
    <mergeCell ref="N17:P17"/>
    <mergeCell ref="N20:P20"/>
    <mergeCell ref="C17:M17"/>
    <mergeCell ref="A10:Z10"/>
    <mergeCell ref="AG1:AP1"/>
    <mergeCell ref="A7:Z8"/>
    <mergeCell ref="AC10:AE10"/>
    <mergeCell ref="AA10:AB10"/>
    <mergeCell ref="A37:I37"/>
    <mergeCell ref="C2:D2"/>
    <mergeCell ref="AG2:AP2"/>
    <mergeCell ref="C30:M30"/>
    <mergeCell ref="C31:M31"/>
    <mergeCell ref="C32:M32"/>
    <mergeCell ref="T27:V27"/>
    <mergeCell ref="T28:V28"/>
    <mergeCell ref="T29:V29"/>
    <mergeCell ref="T31:V31"/>
    <mergeCell ref="T32:V32"/>
    <mergeCell ref="C26:M26"/>
    <mergeCell ref="C27:M27"/>
    <mergeCell ref="C28:M28"/>
    <mergeCell ref="C29:M29"/>
    <mergeCell ref="N30:P30"/>
    <mergeCell ref="A38:I42"/>
    <mergeCell ref="J37:R37"/>
    <mergeCell ref="J38:AE42"/>
    <mergeCell ref="N21:P21"/>
    <mergeCell ref="N18:P18"/>
    <mergeCell ref="N19:P19"/>
    <mergeCell ref="A35:AE35"/>
    <mergeCell ref="A34:P34"/>
    <mergeCell ref="C33:M33"/>
    <mergeCell ref="C23:M23"/>
    <mergeCell ref="C25:M25"/>
    <mergeCell ref="N23:P23"/>
    <mergeCell ref="N25:P25"/>
    <mergeCell ref="N26:P26"/>
    <mergeCell ref="N27:P27"/>
    <mergeCell ref="N28:P28"/>
    <mergeCell ref="N29:P29"/>
    <mergeCell ref="N33:P33"/>
    <mergeCell ref="N31:P31"/>
    <mergeCell ref="N32:P32"/>
    <mergeCell ref="C22:M22"/>
    <mergeCell ref="T22:V22"/>
    <mergeCell ref="W23:Y23"/>
    <mergeCell ref="C24:M24"/>
  </mergeCells>
  <conditionalFormatting sqref="AD14:AD33">
    <cfRule type="expression" dxfId="266" priority="416">
      <formula>AD14&lt;0</formula>
    </cfRule>
  </conditionalFormatting>
  <conditionalFormatting sqref="BG14">
    <cfRule type="cellIs" dxfId="265" priority="414" operator="greaterThan">
      <formula>#REF!</formula>
    </cfRule>
  </conditionalFormatting>
  <conditionalFormatting sqref="AC14:AC33">
    <cfRule type="cellIs" dxfId="264" priority="393" operator="greaterThan">
      <formula>#REF!</formula>
    </cfRule>
  </conditionalFormatting>
  <conditionalFormatting sqref="AG14:BE14">
    <cfRule type="duplicateValues" dxfId="263" priority="564"/>
  </conditionalFormatting>
  <conditionalFormatting sqref="AG15:BE15">
    <cfRule type="duplicateValues" dxfId="262" priority="566"/>
  </conditionalFormatting>
  <conditionalFormatting sqref="BC16:BE16">
    <cfRule type="duplicateValues" dxfId="261" priority="568"/>
  </conditionalFormatting>
  <conditionalFormatting sqref="BC18:BE18">
    <cfRule type="duplicateValues" dxfId="260" priority="570"/>
  </conditionalFormatting>
  <conditionalFormatting sqref="BC19:BE19">
    <cfRule type="duplicateValues" dxfId="259" priority="572"/>
  </conditionalFormatting>
  <conditionalFormatting sqref="BC20:BE20">
    <cfRule type="duplicateValues" dxfId="258" priority="574"/>
  </conditionalFormatting>
  <conditionalFormatting sqref="BC21:BE21">
    <cfRule type="duplicateValues" dxfId="257" priority="576"/>
  </conditionalFormatting>
  <conditionalFormatting sqref="BC22:BE22">
    <cfRule type="duplicateValues" dxfId="256" priority="578"/>
  </conditionalFormatting>
  <conditionalFormatting sqref="BC23:BE23">
    <cfRule type="duplicateValues" dxfId="255" priority="580"/>
  </conditionalFormatting>
  <conditionalFormatting sqref="BC24:BE24">
    <cfRule type="duplicateValues" dxfId="254" priority="582"/>
  </conditionalFormatting>
  <conditionalFormatting sqref="BC25:BE25">
    <cfRule type="duplicateValues" dxfId="253" priority="584"/>
  </conditionalFormatting>
  <conditionalFormatting sqref="BC26:BE26">
    <cfRule type="duplicateValues" dxfId="252" priority="586"/>
  </conditionalFormatting>
  <conditionalFormatting sqref="BC27:BE27">
    <cfRule type="duplicateValues" dxfId="251" priority="588"/>
  </conditionalFormatting>
  <conditionalFormatting sqref="BC28:BE28">
    <cfRule type="duplicateValues" dxfId="250" priority="590"/>
  </conditionalFormatting>
  <conditionalFormatting sqref="BC29:BE29">
    <cfRule type="duplicateValues" dxfId="249" priority="592"/>
  </conditionalFormatting>
  <conditionalFormatting sqref="BC30:BE30">
    <cfRule type="duplicateValues" dxfId="248" priority="594"/>
  </conditionalFormatting>
  <conditionalFormatting sqref="BC31:BE31">
    <cfRule type="duplicateValues" dxfId="247" priority="596"/>
  </conditionalFormatting>
  <conditionalFormatting sqref="BC32:BE32">
    <cfRule type="duplicateValues" dxfId="246" priority="598"/>
  </conditionalFormatting>
  <conditionalFormatting sqref="BC33:BE33">
    <cfRule type="duplicateValues" dxfId="245" priority="600"/>
  </conditionalFormatting>
  <conditionalFormatting sqref="BC17:BE17">
    <cfRule type="duplicateValues" dxfId="244" priority="602"/>
  </conditionalFormatting>
  <conditionalFormatting sqref="BF14:BF33">
    <cfRule type="cellIs" dxfId="243" priority="390" operator="greaterThan">
      <formula>#REF!</formula>
    </cfRule>
  </conditionalFormatting>
  <conditionalFormatting sqref="BB16">
    <cfRule type="duplicateValues" dxfId="242" priority="242"/>
  </conditionalFormatting>
  <conditionalFormatting sqref="BB17">
    <cfRule type="duplicateValues" dxfId="241" priority="243"/>
  </conditionalFormatting>
  <conditionalFormatting sqref="BB18">
    <cfRule type="duplicateValues" dxfId="240" priority="240"/>
  </conditionalFormatting>
  <conditionalFormatting sqref="BB19">
    <cfRule type="duplicateValues" dxfId="239" priority="241"/>
  </conditionalFormatting>
  <conditionalFormatting sqref="BB20">
    <cfRule type="duplicateValues" dxfId="238" priority="238"/>
  </conditionalFormatting>
  <conditionalFormatting sqref="BB21">
    <cfRule type="duplicateValues" dxfId="237" priority="239"/>
  </conditionalFormatting>
  <conditionalFormatting sqref="BB22">
    <cfRule type="duplicateValues" dxfId="236" priority="236"/>
  </conditionalFormatting>
  <conditionalFormatting sqref="BB23">
    <cfRule type="duplicateValues" dxfId="235" priority="237"/>
  </conditionalFormatting>
  <conditionalFormatting sqref="BB24">
    <cfRule type="duplicateValues" dxfId="234" priority="234"/>
  </conditionalFormatting>
  <conditionalFormatting sqref="BB25">
    <cfRule type="duplicateValues" dxfId="233" priority="235"/>
  </conditionalFormatting>
  <conditionalFormatting sqref="BB26">
    <cfRule type="duplicateValues" dxfId="232" priority="232"/>
  </conditionalFormatting>
  <conditionalFormatting sqref="BB27">
    <cfRule type="duplicateValues" dxfId="231" priority="233"/>
  </conditionalFormatting>
  <conditionalFormatting sqref="BB28">
    <cfRule type="duplicateValues" dxfId="230" priority="230"/>
  </conditionalFormatting>
  <conditionalFormatting sqref="BB29">
    <cfRule type="duplicateValues" dxfId="229" priority="231"/>
  </conditionalFormatting>
  <conditionalFormatting sqref="BB30">
    <cfRule type="duplicateValues" dxfId="228" priority="228"/>
  </conditionalFormatting>
  <conditionalFormatting sqref="BB31">
    <cfRule type="duplicateValues" dxfId="227" priority="229"/>
  </conditionalFormatting>
  <conditionalFormatting sqref="BB32">
    <cfRule type="duplicateValues" dxfId="226" priority="226"/>
  </conditionalFormatting>
  <conditionalFormatting sqref="BB33">
    <cfRule type="duplicateValues" dxfId="225" priority="227"/>
  </conditionalFormatting>
  <conditionalFormatting sqref="BA16">
    <cfRule type="duplicateValues" dxfId="224" priority="224"/>
  </conditionalFormatting>
  <conditionalFormatting sqref="BA17">
    <cfRule type="duplicateValues" dxfId="223" priority="225"/>
  </conditionalFormatting>
  <conditionalFormatting sqref="BA18">
    <cfRule type="duplicateValues" dxfId="222" priority="222"/>
  </conditionalFormatting>
  <conditionalFormatting sqref="BA19">
    <cfRule type="duplicateValues" dxfId="221" priority="223"/>
  </conditionalFormatting>
  <conditionalFormatting sqref="BA20">
    <cfRule type="duplicateValues" dxfId="220" priority="220"/>
  </conditionalFormatting>
  <conditionalFormatting sqref="BA21">
    <cfRule type="duplicateValues" dxfId="219" priority="221"/>
  </conditionalFormatting>
  <conditionalFormatting sqref="BA22">
    <cfRule type="duplicateValues" dxfId="218" priority="218"/>
  </conditionalFormatting>
  <conditionalFormatting sqref="BA23">
    <cfRule type="duplicateValues" dxfId="217" priority="219"/>
  </conditionalFormatting>
  <conditionalFormatting sqref="BA24">
    <cfRule type="duplicateValues" dxfId="216" priority="216"/>
  </conditionalFormatting>
  <conditionalFormatting sqref="BA25">
    <cfRule type="duplicateValues" dxfId="215" priority="217"/>
  </conditionalFormatting>
  <conditionalFormatting sqref="BA26">
    <cfRule type="duplicateValues" dxfId="214" priority="214"/>
  </conditionalFormatting>
  <conditionalFormatting sqref="BA27">
    <cfRule type="duplicateValues" dxfId="213" priority="215"/>
  </conditionalFormatting>
  <conditionalFormatting sqref="BA28">
    <cfRule type="duplicateValues" dxfId="212" priority="212"/>
  </conditionalFormatting>
  <conditionalFormatting sqref="BA29">
    <cfRule type="duplicateValues" dxfId="211" priority="213"/>
  </conditionalFormatting>
  <conditionalFormatting sqref="BA30">
    <cfRule type="duplicateValues" dxfId="210" priority="210"/>
  </conditionalFormatting>
  <conditionalFormatting sqref="BA31">
    <cfRule type="duplicateValues" dxfId="209" priority="211"/>
  </conditionalFormatting>
  <conditionalFormatting sqref="BA32">
    <cfRule type="duplicateValues" dxfId="208" priority="208"/>
  </conditionalFormatting>
  <conditionalFormatting sqref="BA33">
    <cfRule type="duplicateValues" dxfId="207" priority="209"/>
  </conditionalFormatting>
  <conditionalFormatting sqref="AG16:AP16">
    <cfRule type="duplicateValues" dxfId="206" priority="206"/>
  </conditionalFormatting>
  <conditionalFormatting sqref="AG17:AP17">
    <cfRule type="duplicateValues" dxfId="205" priority="207"/>
  </conditionalFormatting>
  <conditionalFormatting sqref="AG18:AP18">
    <cfRule type="duplicateValues" dxfId="204" priority="204"/>
  </conditionalFormatting>
  <conditionalFormatting sqref="AG19:AP19">
    <cfRule type="duplicateValues" dxfId="203" priority="205"/>
  </conditionalFormatting>
  <conditionalFormatting sqref="AG20:AP20">
    <cfRule type="duplicateValues" dxfId="202" priority="202"/>
  </conditionalFormatting>
  <conditionalFormatting sqref="AG21:AP21">
    <cfRule type="duplicateValues" dxfId="201" priority="203"/>
  </conditionalFormatting>
  <conditionalFormatting sqref="AG22:AP22">
    <cfRule type="duplicateValues" dxfId="200" priority="200"/>
  </conditionalFormatting>
  <conditionalFormatting sqref="AG23:AP23">
    <cfRule type="duplicateValues" dxfId="199" priority="201"/>
  </conditionalFormatting>
  <conditionalFormatting sqref="AG24:AP24">
    <cfRule type="duplicateValues" dxfId="198" priority="198"/>
  </conditionalFormatting>
  <conditionalFormatting sqref="AG25:AP25">
    <cfRule type="duplicateValues" dxfId="197" priority="199"/>
  </conditionalFormatting>
  <conditionalFormatting sqref="AG26:AP26">
    <cfRule type="duplicateValues" dxfId="196" priority="196"/>
  </conditionalFormatting>
  <conditionalFormatting sqref="AG27:AP27">
    <cfRule type="duplicateValues" dxfId="195" priority="197"/>
  </conditionalFormatting>
  <conditionalFormatting sqref="AG28:AP28">
    <cfRule type="duplicateValues" dxfId="194" priority="194"/>
  </conditionalFormatting>
  <conditionalFormatting sqref="AG29:AP29">
    <cfRule type="duplicateValues" dxfId="193" priority="195"/>
  </conditionalFormatting>
  <conditionalFormatting sqref="AG30:AP30">
    <cfRule type="duplicateValues" dxfId="192" priority="192"/>
  </conditionalFormatting>
  <conditionalFormatting sqref="AG31:AP31">
    <cfRule type="duplicateValues" dxfId="191" priority="193"/>
  </conditionalFormatting>
  <conditionalFormatting sqref="AG32:AP32">
    <cfRule type="duplicateValues" dxfId="190" priority="190"/>
  </conditionalFormatting>
  <conditionalFormatting sqref="AG33:AP33">
    <cfRule type="duplicateValues" dxfId="189" priority="191"/>
  </conditionalFormatting>
  <conditionalFormatting sqref="AC34:AD34">
    <cfRule type="cellIs" dxfId="188" priority="189" operator="greaterThan">
      <formula>#REF!</formula>
    </cfRule>
  </conditionalFormatting>
  <conditionalFormatting sqref="AC10">
    <cfRule type="expression" dxfId="187" priority="603">
      <formula>$AC$10&lt;&gt;""</formula>
    </cfRule>
  </conditionalFormatting>
  <conditionalFormatting sqref="S2:V2">
    <cfRule type="expression" dxfId="186" priority="187">
      <formula>$S$2=""</formula>
    </cfRule>
  </conditionalFormatting>
  <conditionalFormatting sqref="A2">
    <cfRule type="expression" dxfId="185" priority="186">
      <formula>$A$2=""</formula>
    </cfRule>
  </conditionalFormatting>
  <conditionalFormatting sqref="A5:B5">
    <cfRule type="expression" dxfId="184" priority="185">
      <formula>$A$5=""</formula>
    </cfRule>
  </conditionalFormatting>
  <conditionalFormatting sqref="O5:R5">
    <cfRule type="expression" dxfId="183" priority="184">
      <formula>$O$5=""</formula>
    </cfRule>
  </conditionalFormatting>
  <conditionalFormatting sqref="S5:AE5">
    <cfRule type="expression" dxfId="182" priority="183">
      <formula>$S$5=""</formula>
    </cfRule>
  </conditionalFormatting>
  <conditionalFormatting sqref="AA8">
    <cfRule type="expression" dxfId="181" priority="182">
      <formula>AND($AA$8="",$AB$8="")</formula>
    </cfRule>
  </conditionalFormatting>
  <conditionalFormatting sqref="AB8">
    <cfRule type="expression" dxfId="180" priority="181">
      <formula>AND($AB$8="",$AA$8="")</formula>
    </cfRule>
  </conditionalFormatting>
  <conditionalFormatting sqref="AQ16">
    <cfRule type="duplicateValues" dxfId="179" priority="179"/>
  </conditionalFormatting>
  <conditionalFormatting sqref="AQ17">
    <cfRule type="duplicateValues" dxfId="178" priority="180"/>
  </conditionalFormatting>
  <conditionalFormatting sqref="AQ18">
    <cfRule type="duplicateValues" dxfId="177" priority="177"/>
  </conditionalFormatting>
  <conditionalFormatting sqref="AQ19">
    <cfRule type="duplicateValues" dxfId="176" priority="178"/>
  </conditionalFormatting>
  <conditionalFormatting sqref="AQ20">
    <cfRule type="duplicateValues" dxfId="175" priority="175"/>
  </conditionalFormatting>
  <conditionalFormatting sqref="AQ21">
    <cfRule type="duplicateValues" dxfId="174" priority="176"/>
  </conditionalFormatting>
  <conditionalFormatting sqref="AQ22">
    <cfRule type="duplicateValues" dxfId="173" priority="173"/>
  </conditionalFormatting>
  <conditionalFormatting sqref="AQ23">
    <cfRule type="duplicateValues" dxfId="172" priority="174"/>
  </conditionalFormatting>
  <conditionalFormatting sqref="AQ24">
    <cfRule type="duplicateValues" dxfId="171" priority="171"/>
  </conditionalFormatting>
  <conditionalFormatting sqref="AQ25">
    <cfRule type="duplicateValues" dxfId="170" priority="172"/>
  </conditionalFormatting>
  <conditionalFormatting sqref="AQ26">
    <cfRule type="duplicateValues" dxfId="169" priority="169"/>
  </conditionalFormatting>
  <conditionalFormatting sqref="AQ27">
    <cfRule type="duplicateValues" dxfId="168" priority="170"/>
  </conditionalFormatting>
  <conditionalFormatting sqref="AQ28">
    <cfRule type="duplicateValues" dxfId="167" priority="167"/>
  </conditionalFormatting>
  <conditionalFormatting sqref="AQ29">
    <cfRule type="duplicateValues" dxfId="166" priority="168"/>
  </conditionalFormatting>
  <conditionalFormatting sqref="AQ30">
    <cfRule type="duplicateValues" dxfId="165" priority="165"/>
  </conditionalFormatting>
  <conditionalFormatting sqref="AQ31">
    <cfRule type="duplicateValues" dxfId="164" priority="166"/>
  </conditionalFormatting>
  <conditionalFormatting sqref="AQ32">
    <cfRule type="duplicateValues" dxfId="163" priority="163"/>
  </conditionalFormatting>
  <conditionalFormatting sqref="AQ33">
    <cfRule type="duplicateValues" dxfId="162" priority="164"/>
  </conditionalFormatting>
  <conditionalFormatting sqref="AR16">
    <cfRule type="duplicateValues" dxfId="161" priority="161"/>
  </conditionalFormatting>
  <conditionalFormatting sqref="AR17">
    <cfRule type="duplicateValues" dxfId="160" priority="162"/>
  </conditionalFormatting>
  <conditionalFormatting sqref="AR18">
    <cfRule type="duplicateValues" dxfId="159" priority="159"/>
  </conditionalFormatting>
  <conditionalFormatting sqref="AR19">
    <cfRule type="duplicateValues" dxfId="158" priority="160"/>
  </conditionalFormatting>
  <conditionalFormatting sqref="AR20">
    <cfRule type="duplicateValues" dxfId="157" priority="157"/>
  </conditionalFormatting>
  <conditionalFormatting sqref="AR21">
    <cfRule type="duplicateValues" dxfId="156" priority="158"/>
  </conditionalFormatting>
  <conditionalFormatting sqref="AR22">
    <cfRule type="duplicateValues" dxfId="155" priority="155"/>
  </conditionalFormatting>
  <conditionalFormatting sqref="AR23">
    <cfRule type="duplicateValues" dxfId="154" priority="156"/>
  </conditionalFormatting>
  <conditionalFormatting sqref="AR24">
    <cfRule type="duplicateValues" dxfId="153" priority="153"/>
  </conditionalFormatting>
  <conditionalFormatting sqref="AR25">
    <cfRule type="duplicateValues" dxfId="152" priority="154"/>
  </conditionalFormatting>
  <conditionalFormatting sqref="AR26">
    <cfRule type="duplicateValues" dxfId="151" priority="151"/>
  </conditionalFormatting>
  <conditionalFormatting sqref="AR27">
    <cfRule type="duplicateValues" dxfId="150" priority="152"/>
  </conditionalFormatting>
  <conditionalFormatting sqref="AR28">
    <cfRule type="duplicateValues" dxfId="149" priority="149"/>
  </conditionalFormatting>
  <conditionalFormatting sqref="AR29">
    <cfRule type="duplicateValues" dxfId="148" priority="150"/>
  </conditionalFormatting>
  <conditionalFormatting sqref="AR30">
    <cfRule type="duplicateValues" dxfId="147" priority="147"/>
  </conditionalFormatting>
  <conditionalFormatting sqref="AR31">
    <cfRule type="duplicateValues" dxfId="146" priority="148"/>
  </conditionalFormatting>
  <conditionalFormatting sqref="AR32">
    <cfRule type="duplicateValues" dxfId="145" priority="145"/>
  </conditionalFormatting>
  <conditionalFormatting sqref="AR33">
    <cfRule type="duplicateValues" dxfId="144" priority="146"/>
  </conditionalFormatting>
  <conditionalFormatting sqref="AS16">
    <cfRule type="duplicateValues" dxfId="143" priority="143"/>
  </conditionalFormatting>
  <conditionalFormatting sqref="AS17">
    <cfRule type="duplicateValues" dxfId="142" priority="144"/>
  </conditionalFormatting>
  <conditionalFormatting sqref="AS18">
    <cfRule type="duplicateValues" dxfId="141" priority="141"/>
  </conditionalFormatting>
  <conditionalFormatting sqref="AS19">
    <cfRule type="duplicateValues" dxfId="140" priority="142"/>
  </conditionalFormatting>
  <conditionalFormatting sqref="AS20">
    <cfRule type="duplicateValues" dxfId="139" priority="139"/>
  </conditionalFormatting>
  <conditionalFormatting sqref="AS21">
    <cfRule type="duplicateValues" dxfId="138" priority="140"/>
  </conditionalFormatting>
  <conditionalFormatting sqref="AS22">
    <cfRule type="duplicateValues" dxfId="137" priority="137"/>
  </conditionalFormatting>
  <conditionalFormatting sqref="AS23">
    <cfRule type="duplicateValues" dxfId="136" priority="138"/>
  </conditionalFormatting>
  <conditionalFormatting sqref="AS24">
    <cfRule type="duplicateValues" dxfId="135" priority="135"/>
  </conditionalFormatting>
  <conditionalFormatting sqref="AS25">
    <cfRule type="duplicateValues" dxfId="134" priority="136"/>
  </conditionalFormatting>
  <conditionalFormatting sqref="AS26">
    <cfRule type="duplicateValues" dxfId="133" priority="133"/>
  </conditionalFormatting>
  <conditionalFormatting sqref="AS27">
    <cfRule type="duplicateValues" dxfId="132" priority="134"/>
  </conditionalFormatting>
  <conditionalFormatting sqref="AS28">
    <cfRule type="duplicateValues" dxfId="131" priority="131"/>
  </conditionalFormatting>
  <conditionalFormatting sqref="AS29">
    <cfRule type="duplicateValues" dxfId="130" priority="132"/>
  </conditionalFormatting>
  <conditionalFormatting sqref="AS30">
    <cfRule type="duplicateValues" dxfId="129" priority="129"/>
  </conditionalFormatting>
  <conditionalFormatting sqref="AS31">
    <cfRule type="duplicateValues" dxfId="128" priority="130"/>
  </conditionalFormatting>
  <conditionalFormatting sqref="AS32">
    <cfRule type="duplicateValues" dxfId="127" priority="127"/>
  </conditionalFormatting>
  <conditionalFormatting sqref="AS33">
    <cfRule type="duplicateValues" dxfId="126" priority="128"/>
  </conditionalFormatting>
  <conditionalFormatting sqref="AT16">
    <cfRule type="duplicateValues" dxfId="125" priority="125"/>
  </conditionalFormatting>
  <conditionalFormatting sqref="AT17">
    <cfRule type="duplicateValues" dxfId="124" priority="126"/>
  </conditionalFormatting>
  <conditionalFormatting sqref="AT18">
    <cfRule type="duplicateValues" dxfId="123" priority="123"/>
  </conditionalFormatting>
  <conditionalFormatting sqref="AT19">
    <cfRule type="duplicateValues" dxfId="122" priority="124"/>
  </conditionalFormatting>
  <conditionalFormatting sqref="AT20">
    <cfRule type="duplicateValues" dxfId="121" priority="121"/>
  </conditionalFormatting>
  <conditionalFormatting sqref="AT21">
    <cfRule type="duplicateValues" dxfId="120" priority="122"/>
  </conditionalFormatting>
  <conditionalFormatting sqref="AT22">
    <cfRule type="duplicateValues" dxfId="119" priority="119"/>
  </conditionalFormatting>
  <conditionalFormatting sqref="AT23">
    <cfRule type="duplicateValues" dxfId="118" priority="120"/>
  </conditionalFormatting>
  <conditionalFormatting sqref="AT24">
    <cfRule type="duplicateValues" dxfId="117" priority="117"/>
  </conditionalFormatting>
  <conditionalFormatting sqref="AT25">
    <cfRule type="duplicateValues" dxfId="116" priority="118"/>
  </conditionalFormatting>
  <conditionalFormatting sqref="AT26">
    <cfRule type="duplicateValues" dxfId="115" priority="115"/>
  </conditionalFormatting>
  <conditionalFormatting sqref="AT27">
    <cfRule type="duplicateValues" dxfId="114" priority="116"/>
  </conditionalFormatting>
  <conditionalFormatting sqref="AT28">
    <cfRule type="duplicateValues" dxfId="113" priority="113"/>
  </conditionalFormatting>
  <conditionalFormatting sqref="AT29">
    <cfRule type="duplicateValues" dxfId="112" priority="114"/>
  </conditionalFormatting>
  <conditionalFormatting sqref="AT30">
    <cfRule type="duplicateValues" dxfId="111" priority="111"/>
  </conditionalFormatting>
  <conditionalFormatting sqref="AT31">
    <cfRule type="duplicateValues" dxfId="110" priority="112"/>
  </conditionalFormatting>
  <conditionalFormatting sqref="AT32">
    <cfRule type="duplicateValues" dxfId="109" priority="109"/>
  </conditionalFormatting>
  <conditionalFormatting sqref="AT33">
    <cfRule type="duplicateValues" dxfId="108" priority="110"/>
  </conditionalFormatting>
  <conditionalFormatting sqref="AU16">
    <cfRule type="duplicateValues" dxfId="107" priority="107"/>
  </conditionalFormatting>
  <conditionalFormatting sqref="AU17">
    <cfRule type="duplicateValues" dxfId="106" priority="108"/>
  </conditionalFormatting>
  <conditionalFormatting sqref="AU18">
    <cfRule type="duplicateValues" dxfId="105" priority="105"/>
  </conditionalFormatting>
  <conditionalFormatting sqref="AU19">
    <cfRule type="duplicateValues" dxfId="104" priority="106"/>
  </conditionalFormatting>
  <conditionalFormatting sqref="AU20">
    <cfRule type="duplicateValues" dxfId="103" priority="103"/>
  </conditionalFormatting>
  <conditionalFormatting sqref="AU21">
    <cfRule type="duplicateValues" dxfId="102" priority="104"/>
  </conditionalFormatting>
  <conditionalFormatting sqref="AU22">
    <cfRule type="duplicateValues" dxfId="101" priority="101"/>
  </conditionalFormatting>
  <conditionalFormatting sqref="AU23">
    <cfRule type="duplicateValues" dxfId="100" priority="102"/>
  </conditionalFormatting>
  <conditionalFormatting sqref="AU24">
    <cfRule type="duplicateValues" dxfId="99" priority="99"/>
  </conditionalFormatting>
  <conditionalFormatting sqref="AU25">
    <cfRule type="duplicateValues" dxfId="98" priority="100"/>
  </conditionalFormatting>
  <conditionalFormatting sqref="AU26">
    <cfRule type="duplicateValues" dxfId="97" priority="97"/>
  </conditionalFormatting>
  <conditionalFormatting sqref="AU27">
    <cfRule type="duplicateValues" dxfId="96" priority="98"/>
  </conditionalFormatting>
  <conditionalFormatting sqref="AU28">
    <cfRule type="duplicateValues" dxfId="95" priority="95"/>
  </conditionalFormatting>
  <conditionalFormatting sqref="AU29">
    <cfRule type="duplicateValues" dxfId="94" priority="96"/>
  </conditionalFormatting>
  <conditionalFormatting sqref="AU30">
    <cfRule type="duplicateValues" dxfId="93" priority="93"/>
  </conditionalFormatting>
  <conditionalFormatting sqref="AU31">
    <cfRule type="duplicateValues" dxfId="92" priority="94"/>
  </conditionalFormatting>
  <conditionalFormatting sqref="AU32">
    <cfRule type="duplicateValues" dxfId="91" priority="91"/>
  </conditionalFormatting>
  <conditionalFormatting sqref="AU33">
    <cfRule type="duplicateValues" dxfId="90" priority="92"/>
  </conditionalFormatting>
  <conditionalFormatting sqref="AV16">
    <cfRule type="duplicateValues" dxfId="89" priority="89"/>
  </conditionalFormatting>
  <conditionalFormatting sqref="AV17">
    <cfRule type="duplicateValues" dxfId="88" priority="90"/>
  </conditionalFormatting>
  <conditionalFormatting sqref="AV18">
    <cfRule type="duplicateValues" dxfId="87" priority="87"/>
  </conditionalFormatting>
  <conditionalFormatting sqref="AV19">
    <cfRule type="duplicateValues" dxfId="86" priority="88"/>
  </conditionalFormatting>
  <conditionalFormatting sqref="AV20">
    <cfRule type="duplicateValues" dxfId="85" priority="85"/>
  </conditionalFormatting>
  <conditionalFormatting sqref="AV21">
    <cfRule type="duplicateValues" dxfId="84" priority="86"/>
  </conditionalFormatting>
  <conditionalFormatting sqref="AV22">
    <cfRule type="duplicateValues" dxfId="83" priority="83"/>
  </conditionalFormatting>
  <conditionalFormatting sqref="AV23">
    <cfRule type="duplicateValues" dxfId="82" priority="84"/>
  </conditionalFormatting>
  <conditionalFormatting sqref="AV24">
    <cfRule type="duplicateValues" dxfId="81" priority="81"/>
  </conditionalFormatting>
  <conditionalFormatting sqref="AV25">
    <cfRule type="duplicateValues" dxfId="80" priority="82"/>
  </conditionalFormatting>
  <conditionalFormatting sqref="AV26">
    <cfRule type="duplicateValues" dxfId="79" priority="79"/>
  </conditionalFormatting>
  <conditionalFormatting sqref="AV27">
    <cfRule type="duplicateValues" dxfId="78" priority="80"/>
  </conditionalFormatting>
  <conditionalFormatting sqref="AV28">
    <cfRule type="duplicateValues" dxfId="77" priority="77"/>
  </conditionalFormatting>
  <conditionalFormatting sqref="AV29">
    <cfRule type="duplicateValues" dxfId="76" priority="78"/>
  </conditionalFormatting>
  <conditionalFormatting sqref="AV30">
    <cfRule type="duplicateValues" dxfId="75" priority="75"/>
  </conditionalFormatting>
  <conditionalFormatting sqref="AV31">
    <cfRule type="duplicateValues" dxfId="74" priority="76"/>
  </conditionalFormatting>
  <conditionalFormatting sqref="AV32">
    <cfRule type="duplicateValues" dxfId="73" priority="73"/>
  </conditionalFormatting>
  <conditionalFormatting sqref="AV33">
    <cfRule type="duplicateValues" dxfId="72" priority="74"/>
  </conditionalFormatting>
  <conditionalFormatting sqref="AW16">
    <cfRule type="duplicateValues" dxfId="71" priority="71"/>
  </conditionalFormatting>
  <conditionalFormatting sqref="AW17">
    <cfRule type="duplicateValues" dxfId="70" priority="72"/>
  </conditionalFormatting>
  <conditionalFormatting sqref="AW18">
    <cfRule type="duplicateValues" dxfId="69" priority="69"/>
  </conditionalFormatting>
  <conditionalFormatting sqref="AW19">
    <cfRule type="duplicateValues" dxfId="68" priority="70"/>
  </conditionalFormatting>
  <conditionalFormatting sqref="AW20">
    <cfRule type="duplicateValues" dxfId="67" priority="67"/>
  </conditionalFormatting>
  <conditionalFormatting sqref="AW21">
    <cfRule type="duplicateValues" dxfId="66" priority="68"/>
  </conditionalFormatting>
  <conditionalFormatting sqref="AW22">
    <cfRule type="duplicateValues" dxfId="65" priority="65"/>
  </conditionalFormatting>
  <conditionalFormatting sqref="AW23">
    <cfRule type="duplicateValues" dxfId="64" priority="66"/>
  </conditionalFormatting>
  <conditionalFormatting sqref="AW24">
    <cfRule type="duplicateValues" dxfId="63" priority="63"/>
  </conditionalFormatting>
  <conditionalFormatting sqref="AW25">
    <cfRule type="duplicateValues" dxfId="62" priority="64"/>
  </conditionalFormatting>
  <conditionalFormatting sqref="AW26">
    <cfRule type="duplicateValues" dxfId="61" priority="61"/>
  </conditionalFormatting>
  <conditionalFormatting sqref="AW27">
    <cfRule type="duplicateValues" dxfId="60" priority="62"/>
  </conditionalFormatting>
  <conditionalFormatting sqref="AW28">
    <cfRule type="duplicateValues" dxfId="59" priority="59"/>
  </conditionalFormatting>
  <conditionalFormatting sqref="AW29">
    <cfRule type="duplicateValues" dxfId="58" priority="60"/>
  </conditionalFormatting>
  <conditionalFormatting sqref="AW30">
    <cfRule type="duplicateValues" dxfId="57" priority="57"/>
  </conditionalFormatting>
  <conditionalFormatting sqref="AW31">
    <cfRule type="duplicateValues" dxfId="56" priority="58"/>
  </conditionalFormatting>
  <conditionalFormatting sqref="AW32">
    <cfRule type="duplicateValues" dxfId="55" priority="55"/>
  </conditionalFormatting>
  <conditionalFormatting sqref="AW33">
    <cfRule type="duplicateValues" dxfId="54" priority="56"/>
  </conditionalFormatting>
  <conditionalFormatting sqref="AX16">
    <cfRule type="duplicateValues" dxfId="53" priority="53"/>
  </conditionalFormatting>
  <conditionalFormatting sqref="AX17">
    <cfRule type="duplicateValues" dxfId="52" priority="54"/>
  </conditionalFormatting>
  <conditionalFormatting sqref="AX18">
    <cfRule type="duplicateValues" dxfId="51" priority="51"/>
  </conditionalFormatting>
  <conditionalFormatting sqref="AX19">
    <cfRule type="duplicateValues" dxfId="50" priority="52"/>
  </conditionalFormatting>
  <conditionalFormatting sqref="AX20">
    <cfRule type="duplicateValues" dxfId="49" priority="49"/>
  </conditionalFormatting>
  <conditionalFormatting sqref="AX21">
    <cfRule type="duplicateValues" dxfId="48" priority="50"/>
  </conditionalFormatting>
  <conditionalFormatting sqref="AX22">
    <cfRule type="duplicateValues" dxfId="47" priority="47"/>
  </conditionalFormatting>
  <conditionalFormatting sqref="AX23">
    <cfRule type="duplicateValues" dxfId="46" priority="48"/>
  </conditionalFormatting>
  <conditionalFormatting sqref="AX24">
    <cfRule type="duplicateValues" dxfId="45" priority="45"/>
  </conditionalFormatting>
  <conditionalFormatting sqref="AX25">
    <cfRule type="duplicateValues" dxfId="44" priority="46"/>
  </conditionalFormatting>
  <conditionalFormatting sqref="AX26">
    <cfRule type="duplicateValues" dxfId="43" priority="43"/>
  </conditionalFormatting>
  <conditionalFormatting sqref="AX27">
    <cfRule type="duplicateValues" dxfId="42" priority="44"/>
  </conditionalFormatting>
  <conditionalFormatting sqref="AX28">
    <cfRule type="duplicateValues" dxfId="41" priority="41"/>
  </conditionalFormatting>
  <conditionalFormatting sqref="AX29">
    <cfRule type="duplicateValues" dxfId="40" priority="42"/>
  </conditionalFormatting>
  <conditionalFormatting sqref="AX30">
    <cfRule type="duplicateValues" dxfId="39" priority="39"/>
  </conditionalFormatting>
  <conditionalFormatting sqref="AX31">
    <cfRule type="duplicateValues" dxfId="38" priority="40"/>
  </conditionalFormatting>
  <conditionalFormatting sqref="AX32">
    <cfRule type="duplicateValues" dxfId="37" priority="37"/>
  </conditionalFormatting>
  <conditionalFormatting sqref="AX33">
    <cfRule type="duplicateValues" dxfId="36" priority="38"/>
  </conditionalFormatting>
  <conditionalFormatting sqref="AY16">
    <cfRule type="duplicateValues" dxfId="35" priority="35"/>
  </conditionalFormatting>
  <conditionalFormatting sqref="AY17">
    <cfRule type="duplicateValues" dxfId="34" priority="36"/>
  </conditionalFormatting>
  <conditionalFormatting sqref="AY18">
    <cfRule type="duplicateValues" dxfId="33" priority="33"/>
  </conditionalFormatting>
  <conditionalFormatting sqref="AY19">
    <cfRule type="duplicateValues" dxfId="32" priority="34"/>
  </conditionalFormatting>
  <conditionalFormatting sqref="AY20">
    <cfRule type="duplicateValues" dxfId="31" priority="31"/>
  </conditionalFormatting>
  <conditionalFormatting sqref="AY21">
    <cfRule type="duplicateValues" dxfId="30" priority="32"/>
  </conditionalFormatting>
  <conditionalFormatting sqref="AY22">
    <cfRule type="duplicateValues" dxfId="29" priority="29"/>
  </conditionalFormatting>
  <conditionalFormatting sqref="AY23">
    <cfRule type="duplicateValues" dxfId="28" priority="30"/>
  </conditionalFormatting>
  <conditionalFormatting sqref="AY24">
    <cfRule type="duplicateValues" dxfId="27" priority="27"/>
  </conditionalFormatting>
  <conditionalFormatting sqref="AY25">
    <cfRule type="duplicateValues" dxfId="26" priority="28"/>
  </conditionalFormatting>
  <conditionalFormatting sqref="AY26">
    <cfRule type="duplicateValues" dxfId="25" priority="25"/>
  </conditionalFormatting>
  <conditionalFormatting sqref="AY27">
    <cfRule type="duplicateValues" dxfId="24" priority="26"/>
  </conditionalFormatting>
  <conditionalFormatting sqref="AY28">
    <cfRule type="duplicateValues" dxfId="23" priority="23"/>
  </conditionalFormatting>
  <conditionalFormatting sqref="AY29">
    <cfRule type="duplicateValues" dxfId="22" priority="24"/>
  </conditionalFormatting>
  <conditionalFormatting sqref="AY30">
    <cfRule type="duplicateValues" dxfId="21" priority="21"/>
  </conditionalFormatting>
  <conditionalFormatting sqref="AY31">
    <cfRule type="duplicateValues" dxfId="20" priority="22"/>
  </conditionalFormatting>
  <conditionalFormatting sqref="AY32">
    <cfRule type="duplicateValues" dxfId="19" priority="19"/>
  </conditionalFormatting>
  <conditionalFormatting sqref="AY33">
    <cfRule type="duplicateValues" dxfId="18" priority="20"/>
  </conditionalFormatting>
  <conditionalFormatting sqref="AZ16">
    <cfRule type="duplicateValues" dxfId="17" priority="17"/>
  </conditionalFormatting>
  <conditionalFormatting sqref="AZ17">
    <cfRule type="duplicateValues" dxfId="16" priority="18"/>
  </conditionalFormatting>
  <conditionalFormatting sqref="AZ18">
    <cfRule type="duplicateValues" dxfId="15" priority="15"/>
  </conditionalFormatting>
  <conditionalFormatting sqref="AZ19">
    <cfRule type="duplicateValues" dxfId="14" priority="16"/>
  </conditionalFormatting>
  <conditionalFormatting sqref="AZ20">
    <cfRule type="duplicateValues" dxfId="13" priority="13"/>
  </conditionalFormatting>
  <conditionalFormatting sqref="AZ21">
    <cfRule type="duplicateValues" dxfId="12" priority="14"/>
  </conditionalFormatting>
  <conditionalFormatting sqref="AZ22">
    <cfRule type="duplicateValues" dxfId="11" priority="11"/>
  </conditionalFormatting>
  <conditionalFormatting sqref="AZ23">
    <cfRule type="duplicateValues" dxfId="10" priority="12"/>
  </conditionalFormatting>
  <conditionalFormatting sqref="AZ24">
    <cfRule type="duplicateValues" dxfId="9" priority="9"/>
  </conditionalFormatting>
  <conditionalFormatting sqref="AZ25">
    <cfRule type="duplicateValues" dxfId="8" priority="10"/>
  </conditionalFormatting>
  <conditionalFormatting sqref="AZ26">
    <cfRule type="duplicateValues" dxfId="7" priority="7"/>
  </conditionalFormatting>
  <conditionalFormatting sqref="AZ27">
    <cfRule type="duplicateValues" dxfId="6" priority="8"/>
  </conditionalFormatting>
  <conditionalFormatting sqref="AZ28">
    <cfRule type="duplicateValues" dxfId="5" priority="5"/>
  </conditionalFormatting>
  <conditionalFormatting sqref="AZ29">
    <cfRule type="duplicateValues" dxfId="4" priority="6"/>
  </conditionalFormatting>
  <conditionalFormatting sqref="AZ30">
    <cfRule type="duplicateValues" dxfId="3" priority="3"/>
  </conditionalFormatting>
  <conditionalFormatting sqref="AZ31">
    <cfRule type="duplicateValues" dxfId="2" priority="4"/>
  </conditionalFormatting>
  <conditionalFormatting sqref="AZ32">
    <cfRule type="duplicateValues" dxfId="1" priority="1"/>
  </conditionalFormatting>
  <conditionalFormatting sqref="AZ33">
    <cfRule type="duplicateValues" dxfId="0" priority="2"/>
  </conditionalFormatting>
  <dataValidations xWindow="1220" yWindow="232" count="8">
    <dataValidation type="custom" errorStyle="warning" showInputMessage="1" showErrorMessage="1" errorTitle="TOTAL DE HORAS LABORADAS" error="EL TOTAL DE HORAS LABORADAS NO PUEDE SER MAYOR AL TOTAL DE HORAS ASIGNADAS. FAVOR VERIFIQUE SI EL MES LABORADO ES EL CORRECTO" promptTitle="advertencia" prompt="Verifica que el mes laborado sea el que corresponde" sqref="BF14:BG14 BF15:BF33">
      <formula1>AND(BF14&lt;=AX14)</formula1>
    </dataValidation>
    <dataValidation type="custom" errorStyle="warning" showInputMessage="1" showErrorMessage="1" errorTitle="TOTAL DE HORAS LABORADAS" error="EL TOTAL DE HORAS LABORADAS NO PUEDE SER MAYOR AL TOTAL DE HORAS ASIGNADAS. FAVOR VERIFIQUE SI EL MES LABORADO ES EL CORRECTO" promptTitle="advertencia" prompt="Verifica que el mes laborado sea el que corresponde" sqref="AC14:AC33">
      <formula1>AND(AC14&lt;=AA14)</formula1>
    </dataValidation>
    <dataValidation type="list" allowBlank="1" showDropDown="1" showInputMessage="1" showErrorMessage="1" error="El dia que intenta ingresar no corresponde a un dia habil." sqref="AG14:BE33">
      <formula1>INDIRECT(MES_LABORADO)</formula1>
    </dataValidation>
    <dataValidation showInputMessage="1" showErrorMessage="1" error="LAS HORAS ASIGNADAS NO PUEDEN SER MENOR QUE LAS LABORADAS" prompt="SADFASF" sqref="AD14:AD33"/>
    <dataValidation type="list" allowBlank="1" showInputMessage="1" showErrorMessage="1" sqref="S2:V2">
      <formula1>INDIRECT(JORNADAS_)</formula1>
    </dataValidation>
    <dataValidation type="custom" showInputMessage="1" showErrorMessage="1" errorTitle="MES LABORADO" error="DEBE DILIGENCIAR LOS CAMPOS EN AMARILLO" promptTitle="advertencia" prompt="Verifica que el mes laborado sea el que corresponde" sqref="AA14:AB33">
      <formula1>AND($AC$10&lt;&gt;"",#REF!&lt;&gt;"")</formula1>
    </dataValidation>
    <dataValidation type="custom" showInputMessage="1" showErrorMessage="1" errorTitle="DILIGENCIAR TODOS LOS DATOS" error="POR FAVOR DILIGENCIE TODOS LOS CAMPOS QUE ESTAN EN AMARILLO" sqref="B14">
      <formula1>AND($A$2&lt;&gt;"",$A$5&lt;&gt;"",$S$2&lt;&gt;"",$O$5&lt;&gt;"",$S$5&lt;&gt;"",$AC$10&lt;&gt;"",OR(AA8&lt;&gt;"",AB8&lt;&gt;""))</formula1>
    </dataValidation>
    <dataValidation type="custom" showInputMessage="1" showErrorMessage="1" errorTitle="DILIGENCIAR TODOS LOS DATOS" error="POR FAVOR DILIGENCIE TODOS LOS CAMPOS QUE ESTAN EN AMARILLO" sqref="B15:B33">
      <formula1>AND($A$2&lt;&gt;"",$A$5&lt;&gt;"",$S$2&lt;&gt;"",$O$5&lt;&gt;"",$S$5&lt;&gt;"",$AC$10&lt;&gt;"",OR($AA$8&lt;&gt;"",$AB$8&lt;&gt;""))</formula1>
    </dataValidation>
  </dataValidations>
  <printOptions verticalCentered="1"/>
  <pageMargins left="0" right="0.23622047244094491" top="1.17" bottom="1" header="0.11811023622047245" footer="0.23622047244094491"/>
  <pageSetup scale="80" fitToWidth="0" fitToHeight="0" orientation="landscape" r:id="rId1"/>
  <headerFooter>
    <oddHeader>&amp;L               &amp;G&amp;C&amp;"-,Negrita"&amp;14  
CERTIFICACIÓN DE DOCENTES S.G.P. CON HORAS EXTRAS REGLAMENTARIAS DIURNAS SEMANALES 
ASIGNADAS Y TOTAL HORAS LABORADAS Y NO LABORADAS EN EL MES
AÑO LECTIVO 2020</oddHeader>
    <oddFooter>&amp;L&amp;10    Secretaría de Educación del Departamento del Cauca
    Carrera 6 No. 3 – 82, Edificio de la Gobernacion del Cauca
    Teléfono: (057+2) 8244201 Ext. 161 - 162 - 163 
    e-mail: unidadesdesconcentradas@cauca.gov.co
    www.sedcauca.gov.co&amp;R&amp;G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220" yWindow="232" count="2">
        <x14:dataValidation type="list" errorStyle="information" allowBlank="1" showInputMessage="1" showErrorMessage="1">
          <x14:formula1>
            <xm:f>'BASE DE DATOS'!$B$2:$B$41</xm:f>
          </x14:formula1>
          <xm:sqref>N14:P33</xm:sqref>
        </x14:dataValidation>
        <x14:dataValidation type="list" allowBlank="1" showInputMessage="1" showErrorMessage="1">
          <x14:formula1>
            <xm:f>'BASE DE DATOS'!$J$2:$J$13</xm:f>
          </x14:formula1>
          <xm:sqref>AC10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16</vt:i4>
      </vt:variant>
    </vt:vector>
  </HeadingPairs>
  <TitlesOfParts>
    <vt:vector size="19" baseType="lpstr">
      <vt:lpstr>CALENDARIO 2020</vt:lpstr>
      <vt:lpstr>BASE DE DATOS</vt:lpstr>
      <vt:lpstr>CERTIFICADO HE</vt:lpstr>
      <vt:lpstr>ABRIL</vt:lpstr>
      <vt:lpstr>AGOSTO</vt:lpstr>
      <vt:lpstr>'CERTIFICADO HE'!Área_de_impresión</vt:lpstr>
      <vt:lpstr>DICIEMBRE</vt:lpstr>
      <vt:lpstr>FEBRERO</vt:lpstr>
      <vt:lpstr>JORNADAS</vt:lpstr>
      <vt:lpstr>JORNADAS_</vt:lpstr>
      <vt:lpstr>JULIO</vt:lpstr>
      <vt:lpstr>JUNIO</vt:lpstr>
      <vt:lpstr>MARZO</vt:lpstr>
      <vt:lpstr>MAYO</vt:lpstr>
      <vt:lpstr>MES</vt:lpstr>
      <vt:lpstr>MES_LABORADO</vt:lpstr>
      <vt:lpstr>NOVIEMBRE</vt:lpstr>
      <vt:lpstr>OCTUBRE</vt:lpstr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Modernizacion_1</dc:creator>
  <cp:lastModifiedBy>eUnidades-3</cp:lastModifiedBy>
  <cp:lastPrinted>2019-12-26T20:36:50Z</cp:lastPrinted>
  <dcterms:created xsi:type="dcterms:W3CDTF">2012-11-08T23:27:23Z</dcterms:created>
  <dcterms:modified xsi:type="dcterms:W3CDTF">2020-01-07T16:51:45Z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42e9107b-be22-4068-a007-5e0302f2fb00</vt:lpwstr>
  </property>
</Properties>
</file>